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avilionsinteriors-my.sharepoint.com/personal/sunny_jangda_pavilionsinteriors_com/Documents/Desktop/"/>
    </mc:Choice>
  </mc:AlternateContent>
  <bookViews>
    <workbookView xWindow="0" yWindow="0" windowWidth="20490" windowHeight="7500"/>
  </bookViews>
  <sheets>
    <sheet name="Signage" sheetId="1"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 localSheetId="0">#REF!</definedName>
    <definedName name="abc">#REF!</definedName>
    <definedName name="B" localSheetId="0">#REF!</definedName>
    <definedName name="B">#REF!</definedName>
    <definedName name="BB" localSheetId="0">#REF!</definedName>
    <definedName name="BB">#REF!</definedName>
    <definedName name="BBB" localSheetId="0">#REF!</definedName>
    <definedName name="BBB">#REF!</definedName>
    <definedName name="BIN" localSheetId="0">#REF!</definedName>
    <definedName name="BIN">#REF!</definedName>
    <definedName name="CC" localSheetId="0">#REF!</definedName>
    <definedName name="CC">#REF!</definedName>
    <definedName name="D" localSheetId="0">#REF!</definedName>
    <definedName name="D">#REF!</definedName>
    <definedName name="_xlnm.Database" localSheetId="0">#REF!</definedName>
    <definedName name="_xlnm.Database">#REF!</definedName>
    <definedName name="DD" localSheetId="0">#REF!</definedName>
    <definedName name="DD">#REF!</definedName>
    <definedName name="E" localSheetId="0">#REF!</definedName>
    <definedName name="E">#REF!</definedName>
    <definedName name="EE" localSheetId="0">#REF!</definedName>
    <definedName name="EE">#REF!</definedName>
    <definedName name="F" localSheetId="0">#REF!</definedName>
    <definedName name="F">#REF!</definedName>
    <definedName name="FF" localSheetId="0">#REF!</definedName>
    <definedName name="FF">#REF!</definedName>
    <definedName name="G" localSheetId="0">#REF!</definedName>
    <definedName name="G">#REF!</definedName>
    <definedName name="H" localSheetId="0">#REF!</definedName>
    <definedName name="H">#REF!</definedName>
    <definedName name="HH" localSheetId="0">#REF!</definedName>
    <definedName name="HH">#REF!</definedName>
    <definedName name="J" localSheetId="0">#REF!</definedName>
    <definedName name="J">#REF!</definedName>
    <definedName name="K" localSheetId="0">#REF!</definedName>
    <definedName name="K">#REF!</definedName>
    <definedName name="L" localSheetId="0">#REF!</definedName>
    <definedName name="L">#REF!</definedName>
    <definedName name="LL" localSheetId="0">#REF!</definedName>
    <definedName name="LL">#REF!</definedName>
    <definedName name="M" localSheetId="0">#REF!</definedName>
    <definedName name="M">#REF!</definedName>
    <definedName name="N" localSheetId="0">#REF!</definedName>
    <definedName name="N">#REF!</definedName>
    <definedName name="P" localSheetId="0">#REF!</definedName>
    <definedName name="P">#REF!</definedName>
    <definedName name="_xlnm.Print_Area" localSheetId="0">Signage!$A$1:$G$31</definedName>
    <definedName name="_xlnm.Print_Titles" localSheetId="0">Signage!$1:$6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G21" i="1"/>
  <c r="G20" i="1"/>
  <c r="G19" i="1"/>
  <c r="G18" i="1"/>
  <c r="G17" i="1"/>
  <c r="G16" i="1"/>
  <c r="G15" i="1"/>
  <c r="G14" i="1" l="1"/>
  <c r="G13" i="1"/>
  <c r="G12" i="1"/>
  <c r="A4" i="1" l="1"/>
  <c r="A12" i="1"/>
  <c r="S69" i="1"/>
</calcChain>
</file>

<file path=xl/sharedStrings.xml><?xml version="1.0" encoding="utf-8"?>
<sst xmlns="http://schemas.openxmlformats.org/spreadsheetml/2006/main" count="39" uniqueCount="28">
  <si>
    <t>Total Section 4 - Carried to Summary</t>
  </si>
  <si>
    <t>Sub-total</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</si>
  <si>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</si>
  <si>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Generally</t>
  </si>
  <si>
    <t>SECTION 04 - SIGNAGES, LOGOS &amp; DISPLAY WORK</t>
  </si>
  <si>
    <t>Nos</t>
  </si>
  <si>
    <r>
      <rPr>
        <b/>
        <u/>
        <sz val="11"/>
        <color theme="1"/>
        <rFont val="Calibri"/>
        <family val="2"/>
        <scheme val="minor"/>
      </rPr>
      <t>No smoking MS plate Dia 6"</t>
    </r>
    <r>
      <rPr>
        <sz val="11"/>
        <color theme="1"/>
        <rFont val="Calibri"/>
        <family val="2"/>
        <scheme val="minor"/>
      </rPr>
      <t xml:space="preserve">
Cut from 2mm MS/Aluminium sheet and painted black (matte black Duco)</t>
    </r>
  </si>
  <si>
    <r>
      <rPr>
        <b/>
        <u/>
        <sz val="11"/>
        <color theme="1"/>
        <rFont val="Calibri"/>
        <family val="2"/>
        <scheme val="minor"/>
      </rPr>
      <t>Outside food not allowed L1' H4"
Under cctv L1' H4"
Restricted entry L1' H4"</t>
    </r>
    <r>
      <rPr>
        <sz val="11"/>
        <color theme="1"/>
        <rFont val="Calibri"/>
        <family val="2"/>
        <scheme val="minor"/>
      </rPr>
      <t xml:space="preserve">
Non Lit - 2mm MS plate painted black (matte black Duco) with 3mm opal white acrylic (Margacipta) cut letters pasted on it, wall mounted with 2-sided adhesive tape (or mirror head screws).</t>
    </r>
  </si>
  <si>
    <r>
      <rPr>
        <b/>
        <u/>
        <sz val="11"/>
        <color theme="1"/>
        <rFont val="Calibri"/>
        <family val="2"/>
        <scheme val="minor"/>
      </rPr>
      <t>Please take care of your belongings L1' H4"</t>
    </r>
    <r>
      <rPr>
        <sz val="11"/>
        <color theme="1"/>
        <rFont val="Calibri"/>
        <family val="2"/>
        <scheme val="minor"/>
      </rPr>
      <t xml:space="preserve">
2mm MS/Aluminium plate, painted black (matte black Duco) with vinyl lettering and clear over laminate.
* White letters over black surface</t>
    </r>
  </si>
  <si>
    <r>
      <rPr>
        <b/>
        <u/>
        <sz val="11"/>
        <color theme="1"/>
        <rFont val="Calibri"/>
        <family val="2"/>
        <scheme val="minor"/>
      </rPr>
      <t>A4 size frames for store licences</t>
    </r>
    <r>
      <rPr>
        <sz val="11"/>
        <color theme="1"/>
        <rFont val="Calibri"/>
        <family val="2"/>
        <scheme val="minor"/>
      </rPr>
      <t xml:space="preserve">
Black colour synthetic frame with 3mm thick glass face &amp; facility for content replacement (frame thickness 0.75 inch)</t>
    </r>
  </si>
  <si>
    <r>
      <t xml:space="preserve">Order here &amp; Collect here Non- Lit L1' H4"
</t>
    </r>
    <r>
      <rPr>
        <sz val="10"/>
        <color theme="1"/>
        <rFont val="Century Gothic"/>
        <family val="2"/>
      </rPr>
      <t>Non Lit - 2mm MS plate painted black (matte black Duco) with 3mm opal white acrylic (Margacipta) cut letters pasted on it, suspended by 1.5mm SS cable</t>
    </r>
    <r>
      <rPr>
        <b/>
        <sz val="10"/>
        <color theme="1"/>
        <rFont val="Century Gothic"/>
        <family val="2"/>
      </rPr>
      <t>.</t>
    </r>
  </si>
  <si>
    <r>
      <t xml:space="preserve">Order here &amp; Collect here Non- Lit L1' H4"
</t>
    </r>
    <r>
      <rPr>
        <sz val="10"/>
        <color theme="1"/>
        <rFont val="Century Gothic"/>
        <family val="2"/>
      </rPr>
      <t>Non Lit - 2mm MS plate painted black (matte black Duco) with 3mm opal white acrylic (Margacipta) cut letters pasted on it, suspended by 1.5mm SS cable.</t>
    </r>
  </si>
  <si>
    <r>
      <rPr>
        <b/>
        <sz val="10"/>
        <color theme="1"/>
        <rFont val="Century Gothic"/>
        <family val="2"/>
      </rPr>
      <t>Emblem Dia - 450 mm</t>
    </r>
    <r>
      <rPr>
        <sz val="10"/>
        <color theme="1"/>
        <rFont val="Century Gothic"/>
        <family val="2"/>
      </rPr>
      <t xml:space="preserve">
Lit - Aluminium back tray (2mm) with 3mm opal white acrylic (Margacipta) with 1mm thick copper steel with non-glossy finish (as per sample) backlit with cool white LEDs (Rishang 1.2W with 3yrs warranty)</t>
    </r>
  </si>
  <si>
    <r>
      <rPr>
        <b/>
        <sz val="10"/>
        <color theme="1"/>
        <rFont val="Century Gothic"/>
        <family val="2"/>
      </rPr>
      <t>Lollipop Sign - Double sided 450  mm dia.</t>
    </r>
    <r>
      <rPr>
        <sz val="10"/>
        <color theme="1"/>
        <rFont val="Century Gothic"/>
        <family val="2"/>
      </rPr>
      <t xml:space="preserve">
2mm thick aluminium frame, painted black (matte black Duco), with 3mm opal white acrylic (Margacipta) and copper steel (1mm) face, backlit with cool white LEDs (Rishang 1.2W with 3 year warranty), with box thickness 120mm</t>
    </r>
  </si>
  <si>
    <r>
      <rPr>
        <b/>
        <sz val="10"/>
        <color theme="1"/>
        <rFont val="Century Gothic"/>
        <family val="2"/>
      </rPr>
      <t xml:space="preserve">CHAI POINT LOGO AT FRONT ELEVATION: </t>
    </r>
    <r>
      <rPr>
        <sz val="10"/>
        <color theme="1"/>
        <rFont val="Century Gothic"/>
        <family val="2"/>
      </rPr>
      <t>Regional  Acrlylic  SS Body Signage
(2.4") depth channel letters with 3mm green acrylic (Margacipta) face and 1 mm thick 304 grade rose gold side and back cover, backlit with Green LEDs (Rishang 1.2W with 3 year warranty), with MS mounting frame painted black (matte black Duco)
Above mentioned logo in the Marathi language with the same material and specification</t>
    </r>
  </si>
  <si>
    <r>
      <rPr>
        <b/>
        <sz val="10"/>
        <color theme="1"/>
        <rFont val="Century Gothic"/>
        <family val="2"/>
      </rPr>
      <t>CHAI POINT LOGO AT FRONT ELEVATION</t>
    </r>
    <r>
      <rPr>
        <sz val="10"/>
        <color theme="1"/>
        <rFont val="Century Gothic"/>
        <family val="2"/>
      </rPr>
      <t>: English Acrlylic - Acrylic
(2.4") depth channel letters with 3mm green acrylic (Margacipta) face and 3mm black acrylic back &amp; side cover painted black (matte black Duco), backlit with Green LEDs (Rishang 1.2W with 3 year warranty), with MS mounting frame painted black (matte black Duco)</t>
    </r>
  </si>
  <si>
    <t>Install Signages with necessary wiring, conduits in accordance with the drawings and specification &amp; Airport Regulations.  All signages sample to be provided for review and approval.</t>
  </si>
  <si>
    <t>SIGNAGES &amp; DISPLAY UNIT</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</si>
  <si>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</si>
  <si>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INR</t>
  </si>
  <si>
    <t>AMOUNT</t>
  </si>
  <si>
    <t>UNIT RATE</t>
  </si>
  <si>
    <t>QTY</t>
  </si>
  <si>
    <t>UNIT</t>
  </si>
  <si>
    <t>ITEM DESCRIPTION</t>
  </si>
  <si>
    <t>Pictures</t>
  </si>
  <si>
    <t>NO.</t>
  </si>
  <si>
    <t>BILL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</si>
</sst>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3" x14ac:knownFonts="1">
    <font>
      <sz val="11"/>
      <color theme="1"/>
      <name val="Calibri"/>
      <family val="2"/>
      <scheme val="minor"/>
    </font>
    <font>
      <sz val="10"/>
      <name val="Arial"/>
      <family val="2"/>
    </font>
    <font>
      <sz val="10"/>
      <name val="Century Gothic"/>
      <family val="2"/>
    </font>
    <font>
      <sz val="12"/>
      <name val="Times New Roman"/>
      <family val="1"/>
    </font>
    <font>
      <sz val="10"/>
      <color rgb="FF0070C0"/>
      <name val="Century Gothic"/>
      <family val="2"/>
    </font>
    <font>
      <sz val="10"/>
      <color theme="1"/>
      <name val="Century Gothic"/>
      <family val="2"/>
    </font>
    <font>
      <sz val="10"/>
      <color rgb="FFFF0000"/>
      <name val="Century Gothic"/>
      <family val="2"/>
    </font>
    <font>
      <b/>
      <sz val="10"/>
      <color theme="1"/>
      <name val="Century Gothic"/>
      <family val="2"/>
    </font>
    <font>
      <b/>
      <u/>
      <sz val="10"/>
      <color theme="1"/>
      <name val="Century Gothic"/>
      <family val="2"/>
    </font>
    <font>
      <sz val="11"/>
      <color theme="1"/>
      <name val="Century Gothic"/>
      <family val="2"/>
    </font>
    <font>
      <b/>
      <u/>
      <sz val="11"/>
      <color theme="1"/>
      <name val="Calibri"/>
      <family val="2"/>
      <scheme val="minor"/>
    </font>
    <font>
      <b/>
      <sz val="11"/>
      <color theme="1"/>
      <name val="Century Gothic"/>
      <family val="2"/>
    </font>
    <font>
      <b/>
      <sz val="15"/>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80">
    <xf numFmtId="0" fontId="0" fillId="0" borderId="0" xfId="0"/>
    <xf numFmtId="0" fontId="2" fillId="0" borderId="0" xfId="1" applyFont="1" applyAlignment="1">
      <alignment vertical="center"/>
    </xf>
    <xf numFmtId="164" fontId="4" fillId="0" borderId="0" xfId="2" applyFont="1" applyFill="1" applyBorder="1" applyAlignment="1" applyProtection="1">
      <alignment vertical="center"/>
    </xf>
    <xf numFmtId="164" fontId="5" fillId="0" borderId="0" xfId="2" applyFont="1" applyFill="1" applyBorder="1" applyAlignment="1" applyProtection="1">
      <alignment horizontal="center" vertical="center"/>
    </xf>
    <xf numFmtId="164" fontId="6" fillId="0" borderId="0" xfId="2"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center"/>
    </xf>
    <xf numFmtId="3" fontId="5" fillId="0" borderId="0" xfId="1" applyNumberFormat="1" applyFont="1" applyAlignment="1">
      <alignment horizontal="center" vertical="center"/>
    </xf>
    <xf numFmtId="0" fontId="5" fillId="0" borderId="0" xfId="1" applyFont="1" applyAlignment="1">
      <alignment vertical="center"/>
    </xf>
    <xf numFmtId="2" fontId="5" fillId="0" borderId="0" xfId="1" applyNumberFormat="1" applyFont="1" applyAlignment="1">
      <alignment horizontal="center" vertical="center"/>
    </xf>
    <xf numFmtId="14" fontId="2" fillId="0" borderId="0" xfId="1" applyNumberFormat="1" applyFont="1" applyAlignment="1">
      <alignment vertical="center"/>
    </xf>
    <xf numFmtId="164" fontId="4" fillId="0" borderId="0" xfId="2" applyFont="1" applyFill="1" applyAlignment="1" applyProtection="1">
      <alignment vertical="center"/>
    </xf>
    <xf numFmtId="164" fontId="7" fillId="2" borderId="1" xfId="2" applyFont="1" applyFill="1" applyBorder="1" applyAlignment="1" applyProtection="1">
      <alignment horizontal="center" vertical="center"/>
    </xf>
    <xf numFmtId="0" fontId="7" fillId="2" borderId="5" xfId="1" applyFont="1" applyFill="1" applyBorder="1" applyAlignment="1">
      <alignment vertical="center"/>
    </xf>
    <xf numFmtId="164" fontId="5" fillId="0" borderId="9" xfId="2" applyFont="1" applyFill="1" applyBorder="1" applyAlignment="1" applyProtection="1">
      <alignment horizontal="center" vertical="center"/>
    </xf>
    <xf numFmtId="164" fontId="6" fillId="0" borderId="9" xfId="2" applyFont="1" applyFill="1" applyBorder="1" applyAlignment="1" applyProtection="1">
      <alignment horizontal="center" vertical="center"/>
      <protection locked="0"/>
    </xf>
    <xf numFmtId="0" fontId="5" fillId="0" borderId="9" xfId="2" applyNumberFormat="1" applyFont="1" applyFill="1" applyBorder="1" applyAlignment="1" applyProtection="1">
      <alignment horizontal="center" vertical="center"/>
      <protection locked="0"/>
    </xf>
    <xf numFmtId="3" fontId="5" fillId="0" borderId="9" xfId="1" applyNumberFormat="1" applyFont="1" applyBorder="1" applyAlignment="1" applyProtection="1">
      <alignment horizontal="center" vertical="center"/>
      <protection locked="0"/>
    </xf>
    <xf numFmtId="0" fontId="5" fillId="0" borderId="9" xfId="1" applyFont="1" applyBorder="1" applyAlignment="1" applyProtection="1">
      <alignment vertical="center"/>
      <protection locked="0"/>
    </xf>
    <xf numFmtId="2" fontId="5" fillId="0" borderId="9" xfId="1" applyNumberFormat="1" applyFont="1" applyBorder="1" applyAlignment="1" applyProtection="1">
      <alignment horizontal="center" vertical="center"/>
      <protection locked="0"/>
    </xf>
    <xf numFmtId="3" fontId="5" fillId="0" borderId="9" xfId="1" applyNumberFormat="1" applyFont="1" applyBorder="1" applyAlignment="1">
      <alignment horizontal="center" vertical="center"/>
    </xf>
    <xf numFmtId="0" fontId="5" fillId="0" borderId="9" xfId="0" applyFont="1" applyBorder="1" applyAlignment="1">
      <alignment vertical="center" wrapText="1"/>
    </xf>
    <xf numFmtId="2" fontId="5" fillId="0" borderId="9" xfId="0" applyNumberFormat="1" applyFont="1" applyBorder="1" applyAlignment="1">
      <alignment horizontal="center" vertical="center"/>
    </xf>
    <xf numFmtId="0" fontId="5" fillId="0" borderId="9" xfId="0" applyFont="1" applyBorder="1" applyAlignment="1">
      <alignment vertical="center"/>
    </xf>
    <xf numFmtId="0" fontId="8" fillId="0" borderId="9" xfId="0" applyFont="1" applyBorder="1" applyAlignment="1">
      <alignment vertical="center"/>
    </xf>
    <xf numFmtId="164" fontId="5" fillId="0" borderId="0" xfId="2" applyFont="1" applyFill="1" applyAlignment="1" applyProtection="1">
      <alignment vertical="center"/>
    </xf>
    <xf numFmtId="0" fontId="5" fillId="0" borderId="9" xfId="2" applyNumberFormat="1" applyFont="1" applyFill="1" applyBorder="1" applyAlignment="1" applyProtection="1">
      <alignment horizontal="center" vertical="center"/>
    </xf>
    <xf numFmtId="0" fontId="8" fillId="0" borderId="9" xfId="1" applyFont="1" applyBorder="1" applyAlignment="1">
      <alignment vertical="center"/>
    </xf>
    <xf numFmtId="2" fontId="5" fillId="0" borderId="9" xfId="1" applyNumberFormat="1" applyFont="1" applyBorder="1" applyAlignment="1">
      <alignment horizontal="center" vertical="center"/>
    </xf>
    <xf numFmtId="164" fontId="2" fillId="0" borderId="0" xfId="2" applyFont="1" applyFill="1" applyAlignment="1" applyProtection="1">
      <alignment vertical="center"/>
    </xf>
    <xf numFmtId="164" fontId="2" fillId="0" borderId="9" xfId="2" applyFont="1" applyFill="1" applyBorder="1" applyAlignment="1" applyProtection="1">
      <alignment horizontal="center" vertical="center"/>
    </xf>
    <xf numFmtId="2" fontId="5" fillId="0" borderId="9" xfId="2" applyNumberFormat="1" applyFont="1" applyFill="1" applyBorder="1" applyAlignment="1" applyProtection="1">
      <alignment horizontal="center" vertical="center"/>
    </xf>
    <xf numFmtId="0" fontId="8" fillId="0" borderId="9" xfId="1" quotePrefix="1" applyFont="1" applyBorder="1" applyAlignment="1">
      <alignment vertical="center" wrapText="1"/>
    </xf>
    <xf numFmtId="2" fontId="2" fillId="0" borderId="9" xfId="1" applyNumberFormat="1" applyFont="1" applyBorder="1" applyAlignment="1">
      <alignment horizontal="center" vertical="center"/>
    </xf>
    <xf numFmtId="164" fontId="5" fillId="0" borderId="1" xfId="2"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protection locked="0"/>
    </xf>
    <xf numFmtId="3" fontId="5" fillId="0" borderId="1" xfId="1" applyNumberFormat="1" applyFont="1" applyBorder="1" applyAlignment="1">
      <alignment horizontal="center" vertical="center"/>
    </xf>
    <xf numFmtId="0" fontId="5" fillId="0" borderId="1" xfId="1" applyFont="1" applyBorder="1" applyAlignment="1">
      <alignment vertical="center" wrapText="1"/>
    </xf>
    <xf numFmtId="0" fontId="9" fillId="0" borderId="1" xfId="0" applyFont="1" applyBorder="1" applyAlignment="1">
      <alignment horizontal="center" vertical="center"/>
    </xf>
    <xf numFmtId="0" fontId="5" fillId="0" borderId="1" xfId="2" applyNumberFormat="1" applyFont="1" applyFill="1" applyBorder="1" applyAlignment="1" applyProtection="1">
      <alignment horizontal="center" vertical="center"/>
    </xf>
    <xf numFmtId="2" fontId="5" fillId="0" borderId="1" xfId="1" applyNumberFormat="1" applyFont="1" applyBorder="1" applyAlignment="1">
      <alignment horizontal="center" vertical="center"/>
    </xf>
    <xf numFmtId="0" fontId="0" fillId="0" borderId="1" xfId="0" applyBorder="1" applyAlignment="1">
      <alignment horizontal="left" vertical="top" wrapText="1"/>
    </xf>
    <xf numFmtId="0" fontId="8" fillId="0" borderId="1" xfId="1" applyFont="1" applyBorder="1" applyAlignment="1">
      <alignment vertical="center" wrapText="1"/>
    </xf>
    <xf numFmtId="164" fontId="5" fillId="3" borderId="1" xfId="2" applyFont="1" applyFill="1" applyBorder="1" applyAlignment="1" applyProtection="1">
      <alignment horizontal="center" vertical="center"/>
    </xf>
    <xf numFmtId="0" fontId="5" fillId="3" borderId="1" xfId="2" applyNumberFormat="1" applyFont="1" applyFill="1" applyBorder="1" applyAlignment="1" applyProtection="1">
      <alignment horizontal="center" vertical="center"/>
    </xf>
    <xf numFmtId="3" fontId="5" fillId="3" borderId="1" xfId="1" applyNumberFormat="1" applyFont="1" applyFill="1" applyBorder="1" applyAlignment="1">
      <alignment horizontal="center" vertical="center"/>
    </xf>
    <xf numFmtId="0" fontId="8" fillId="3" borderId="1" xfId="1" applyFont="1" applyFill="1" applyBorder="1" applyAlignment="1">
      <alignment vertical="center"/>
    </xf>
    <xf numFmtId="2" fontId="5" fillId="3" borderId="1" xfId="1" applyNumberFormat="1" applyFont="1" applyFill="1" applyBorder="1" applyAlignment="1">
      <alignment horizontal="center" vertical="center"/>
    </xf>
    <xf numFmtId="164" fontId="5" fillId="0" borderId="9" xfId="2" applyFont="1" applyFill="1" applyBorder="1" applyAlignment="1" applyProtection="1">
      <alignment vertical="center"/>
    </xf>
    <xf numFmtId="0" fontId="8" fillId="0" borderId="0" xfId="1" applyFont="1" applyAlignment="1">
      <alignment vertical="center" wrapText="1"/>
    </xf>
    <xf numFmtId="164" fontId="6" fillId="0" borderId="9" xfId="2" applyFont="1" applyFill="1" applyBorder="1" applyAlignment="1" applyProtection="1">
      <alignment horizontal="center" vertical="center"/>
    </xf>
    <xf numFmtId="0" fontId="8" fillId="0" borderId="9" xfId="1" quotePrefix="1" applyFont="1" applyBorder="1" applyAlignment="1">
      <alignment horizontal="left" vertical="center" wrapText="1"/>
    </xf>
    <xf numFmtId="164" fontId="7" fillId="4" borderId="1" xfId="2" applyFont="1" applyFill="1" applyBorder="1" applyAlignment="1" applyProtection="1">
      <alignment horizontal="center" vertical="center"/>
    </xf>
    <xf numFmtId="0" fontId="7" fillId="0" borderId="0" xfId="1" quotePrefix="1" applyFont="1" applyAlignment="1">
      <alignment horizontal="center" vertical="center"/>
    </xf>
    <xf numFmtId="0" fontId="12" fillId="0" borderId="0" xfId="1" applyFont="1" applyAlignment="1">
      <alignment horizontal="center" vertical="center"/>
    </xf>
    <xf numFmtId="0" fontId="7" fillId="0" borderId="0" xfId="1" applyFont="1" applyAlignment="1">
      <alignment horizontal="center" vertical="center"/>
    </xf>
    <xf numFmtId="0" fontId="11" fillId="0" borderId="11" xfId="1" applyFont="1" applyBorder="1" applyAlignment="1">
      <alignment horizontal="left" vertical="center" wrapText="1"/>
    </xf>
    <xf numFmtId="2" fontId="7" fillId="4" borderId="5" xfId="3" applyNumberFormat="1" applyFont="1" applyFill="1" applyBorder="1" applyAlignment="1">
      <alignment horizontal="center" vertical="center"/>
    </xf>
    <xf numFmtId="2" fontId="7" fillId="4" borderId="10" xfId="3" applyNumberFormat="1" applyFont="1" applyFill="1" applyBorder="1" applyAlignment="1">
      <alignment horizontal="center" vertical="center"/>
    </xf>
    <xf numFmtId="0" fontId="7" fillId="4" borderId="5" xfId="3" applyFont="1" applyFill="1" applyBorder="1" applyAlignment="1">
      <alignment horizontal="center" vertical="center"/>
    </xf>
    <xf numFmtId="0" fontId="7" fillId="4" borderId="10" xfId="3" applyFont="1" applyFill="1" applyBorder="1" applyAlignment="1">
      <alignment horizontal="center" vertical="center"/>
    </xf>
    <xf numFmtId="0" fontId="7" fillId="4" borderId="5" xfId="2" applyNumberFormat="1" applyFont="1" applyFill="1" applyBorder="1" applyAlignment="1" applyProtection="1">
      <alignment horizontal="center" vertical="center" wrapText="1"/>
    </xf>
    <xf numFmtId="0" fontId="7" fillId="4" borderId="10" xfId="2" applyNumberFormat="1" applyFont="1" applyFill="1" applyBorder="1" applyAlignment="1" applyProtection="1">
      <alignment horizontal="center" vertical="center" wrapText="1"/>
    </xf>
    <xf numFmtId="164" fontId="7" fillId="4" borderId="5" xfId="2" applyFont="1" applyFill="1" applyBorder="1" applyAlignment="1" applyProtection="1">
      <alignment horizontal="center" vertical="center" wrapText="1"/>
    </xf>
    <xf numFmtId="164" fontId="7" fillId="4" borderId="10" xfId="2" applyFont="1" applyFill="1" applyBorder="1" applyAlignment="1" applyProtection="1">
      <alignment horizontal="center" vertical="center" wrapText="1"/>
    </xf>
    <xf numFmtId="0" fontId="5" fillId="2" borderId="1" xfId="1" applyFont="1" applyFill="1" applyBorder="1" applyAlignment="1">
      <alignment horizontal="center" vertical="center"/>
    </xf>
    <xf numFmtId="2" fontId="7" fillId="4" borderId="1" xfId="3" applyNumberFormat="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2" fontId="5" fillId="0" borderId="1" xfId="1" applyNumberFormat="1" applyFont="1" applyFill="1" applyBorder="1" applyAlignment="1">
      <alignment horizontal="center" vertical="center"/>
    </xf>
    <xf numFmtId="0" fontId="5" fillId="0" borderId="1" xfId="0" applyFont="1" applyFill="1" applyBorder="1" applyAlignment="1">
      <alignment vertical="top" wrapText="1"/>
    </xf>
    <xf numFmtId="3" fontId="5" fillId="0" borderId="1" xfId="1" applyNumberFormat="1" applyFont="1" applyFill="1" applyBorder="1" applyAlignment="1">
      <alignment horizontal="center" vertical="center"/>
    </xf>
    <xf numFmtId="0" fontId="2" fillId="0" borderId="0" xfId="1" applyFont="1" applyFill="1" applyAlignment="1">
      <alignment vertical="center"/>
    </xf>
    <xf numFmtId="0" fontId="5" fillId="0" borderId="1" xfId="0" applyFont="1" applyFill="1" applyBorder="1" applyAlignment="1">
      <alignment horizontal="left" vertical="top" wrapText="1"/>
    </xf>
    <xf numFmtId="0" fontId="7" fillId="0" borderId="1" xfId="1" applyFont="1" applyFill="1" applyBorder="1" applyAlignment="1">
      <alignment horizontal="left" vertical="top" wrapText="1"/>
    </xf>
    <xf numFmtId="0" fontId="0" fillId="0" borderId="1" xfId="0" applyFill="1" applyBorder="1" applyAlignment="1">
      <alignment horizontal="left" vertical="top" wrapText="1"/>
    </xf>
    <xf numFmtId="164" fontId="7" fillId="2" borderId="1" xfId="1" applyNumberFormat="1" applyFont="1" applyFill="1" applyBorder="1" applyAlignment="1">
      <alignment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344258" cy="439271"/>
    <xdr:pic>
      <xdr:nvPicPr>
        <xdr:cNvPr id="2" name="Picture 1">
          <a:extLst>
            <a:ext uri="{FF2B5EF4-FFF2-40B4-BE49-F238E27FC236}">
              <a16:creationId xmlns:a16="http://schemas.microsoft.com/office/drawing/2014/main" id="{313CD6A3-0EF1-4ED8-849C-0B9B65ED55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095500"/>
          <a:ext cx="1344258" cy="439271"/>
        </a:xfrm>
        <a:prstGeom prst="rect">
          <a:avLst/>
        </a:prstGeom>
      </xdr:spPr>
    </xdr:pic>
    <xdr:clientData/>
  </xdr:oneCellAnchor>
  <xdr:oneCellAnchor>
    <xdr:from>
      <xdr:col>1</xdr:col>
      <xdr:colOff>1</xdr:colOff>
      <xdr:row>12</xdr:row>
      <xdr:rowOff>0</xdr:rowOff>
    </xdr:from>
    <xdr:ext cx="1326356" cy="457200"/>
    <xdr:pic>
      <xdr:nvPicPr>
        <xdr:cNvPr id="3" name="Picture 2">
          <a:extLst>
            <a:ext uri="{FF2B5EF4-FFF2-40B4-BE49-F238E27FC236}">
              <a16:creationId xmlns:a16="http://schemas.microsoft.com/office/drawing/2014/main" id="{40068C81-C26B-4A84-A857-1B3BE57114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1" y="2286000"/>
          <a:ext cx="1326356" cy="457200"/>
        </a:xfrm>
        <a:prstGeom prst="rect">
          <a:avLst/>
        </a:prstGeom>
      </xdr:spPr>
    </xdr:pic>
    <xdr:clientData/>
  </xdr:oneCellAnchor>
  <xdr:oneCellAnchor>
    <xdr:from>
      <xdr:col>1</xdr:col>
      <xdr:colOff>233084</xdr:colOff>
      <xdr:row>13</xdr:row>
      <xdr:rowOff>197224</xdr:rowOff>
    </xdr:from>
    <xdr:ext cx="932330" cy="1000780"/>
    <xdr:pic>
      <xdr:nvPicPr>
        <xdr:cNvPr id="4" name="Picture 3">
          <a:extLst>
            <a:ext uri="{FF2B5EF4-FFF2-40B4-BE49-F238E27FC236}">
              <a16:creationId xmlns:a16="http://schemas.microsoft.com/office/drawing/2014/main" id="{D6720956-1A5B-4C21-90E7-44478DCBE7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2684" y="2664199"/>
          <a:ext cx="932330" cy="1000780"/>
        </a:xfrm>
        <a:prstGeom prst="rect">
          <a:avLst/>
        </a:prstGeom>
      </xdr:spPr>
    </xdr:pic>
    <xdr:clientData/>
  </xdr:oneCellAnchor>
  <xdr:oneCellAnchor>
    <xdr:from>
      <xdr:col>1</xdr:col>
      <xdr:colOff>124239</xdr:colOff>
      <xdr:row>14</xdr:row>
      <xdr:rowOff>57979</xdr:rowOff>
    </xdr:from>
    <xdr:ext cx="1120588" cy="1067396"/>
    <xdr:pic>
      <xdr:nvPicPr>
        <xdr:cNvPr id="5" name="Picture 4">
          <a:extLst>
            <a:ext uri="{FF2B5EF4-FFF2-40B4-BE49-F238E27FC236}">
              <a16:creationId xmlns:a16="http://schemas.microsoft.com/office/drawing/2014/main" id="{A8B9F753-1357-489D-AF9A-DE838642D24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8065" y="7744240"/>
          <a:ext cx="1120588" cy="1067396"/>
        </a:xfrm>
        <a:prstGeom prst="rect">
          <a:avLst/>
        </a:prstGeom>
      </xdr:spPr>
    </xdr:pic>
    <xdr:clientData/>
  </xdr:oneCellAnchor>
  <xdr:oneCellAnchor>
    <xdr:from>
      <xdr:col>0</xdr:col>
      <xdr:colOff>248478</xdr:colOff>
      <xdr:row>15</xdr:row>
      <xdr:rowOff>198783</xdr:rowOff>
    </xdr:from>
    <xdr:ext cx="1540008" cy="573741"/>
    <xdr:pic>
      <xdr:nvPicPr>
        <xdr:cNvPr id="6" name="Picture 5">
          <a:extLst>
            <a:ext uri="{FF2B5EF4-FFF2-40B4-BE49-F238E27FC236}">
              <a16:creationId xmlns:a16="http://schemas.microsoft.com/office/drawing/2014/main" id="{152EEF30-86E5-4A67-A9E7-CE5BE8FD8D6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48478" y="9044609"/>
          <a:ext cx="1540008" cy="573741"/>
        </a:xfrm>
        <a:prstGeom prst="rect">
          <a:avLst/>
        </a:prstGeom>
      </xdr:spPr>
    </xdr:pic>
    <xdr:clientData/>
  </xdr:oneCellAnchor>
  <xdr:oneCellAnchor>
    <xdr:from>
      <xdr:col>1</xdr:col>
      <xdr:colOff>6565</xdr:colOff>
      <xdr:row>16</xdr:row>
      <xdr:rowOff>105178</xdr:rowOff>
    </xdr:from>
    <xdr:ext cx="1363134" cy="656822"/>
    <xdr:pic>
      <xdr:nvPicPr>
        <xdr:cNvPr id="7" name="Picture 6">
          <a:extLst>
            <a:ext uri="{FF2B5EF4-FFF2-40B4-BE49-F238E27FC236}">
              <a16:creationId xmlns:a16="http://schemas.microsoft.com/office/drawing/2014/main" id="{26830F98-10C5-4302-8F4C-3F489B94981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6165" y="3153178"/>
          <a:ext cx="1363134" cy="656822"/>
        </a:xfrm>
        <a:prstGeom prst="rect">
          <a:avLst/>
        </a:prstGeom>
      </xdr:spPr>
    </xdr:pic>
    <xdr:clientData/>
  </xdr:oneCellAnchor>
  <xdr:oneCellAnchor>
    <xdr:from>
      <xdr:col>1</xdr:col>
      <xdr:colOff>143170</xdr:colOff>
      <xdr:row>19</xdr:row>
      <xdr:rowOff>38336</xdr:rowOff>
    </xdr:from>
    <xdr:ext cx="1046502" cy="1088572"/>
    <xdr:pic>
      <xdr:nvPicPr>
        <xdr:cNvPr id="8" name="Picture 7">
          <a:extLst>
            <a:ext uri="{FF2B5EF4-FFF2-40B4-BE49-F238E27FC236}">
              <a16:creationId xmlns:a16="http://schemas.microsoft.com/office/drawing/2014/main" id="{DAA979EC-090E-4BCB-AF6D-360353556D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6996" y="13489293"/>
          <a:ext cx="1046502" cy="108857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69"/>
  <sheetViews>
    <sheetView tabSelected="1" view="pageBreakPreview" topLeftCell="A15" zoomScale="115" zoomScaleNormal="100" zoomScaleSheetLayoutView="115" workbookViewId="0">
      <selection activeCell="G26" sqref="G26"/>
    </sheetView>
  </sheetViews>
  <sheetFormatPr defaultColWidth="9.140625" defaultRowHeight="13.5" x14ac:dyDescent="0.25"/>
  <cols>
    <col min="1" max="1" width="7" style="8" customWidth="1"/>
    <col min="2" max="2" width="20.42578125" style="8" customWidth="1"/>
    <col min="3" max="3" width="65.7109375" style="7" customWidth="1"/>
    <col min="4" max="4" width="5.5703125" style="6" customWidth="1"/>
    <col min="5" max="5" width="7.85546875" style="5" customWidth="1"/>
    <col min="6" max="6" width="10.5703125" style="4" bestFit="1" customWidth="1"/>
    <col min="7" max="7" width="16.7109375" style="3" customWidth="1"/>
    <col min="8" max="8" width="9.140625" style="2" customWidth="1"/>
    <col min="9" max="10" width="9.140625" style="1"/>
    <col min="11" max="11" width="9.42578125" style="1" bestFit="1" customWidth="1"/>
    <col min="12" max="16384" width="9.140625" style="1"/>
  </cols>
  <sheetData>
    <row r="1" spans="1:8" x14ac:dyDescent="0.25">
      <c r="A1" s="52"/>
      <c r="B1" s="52"/>
      <c r="C1" s="52"/>
      <c r="D1" s="52"/>
      <c r="E1" s="52"/>
      <c r="F1" s="52"/>
      <c r="G1" s="52"/>
    </row>
    <row r="2" spans="1:8" ht="33" customHeight="1" x14ac:dyDescent="0.25">
      <c r="A2" s="53" t="s">
        <v>27</v>
      </c>
      <c r="B2" s="53"/>
      <c r="C2" s="53"/>
      <c r="D2" s="53"/>
      <c r="E2" s="53"/>
      <c r="F2" s="53"/>
      <c r="G2" s="53"/>
    </row>
    <row r="3" spans="1:8" x14ac:dyDescent="0.25">
      <c r="A3" s="54"/>
      <c r="B3" s="54"/>
      <c r="C3" s="54"/>
      <c r="D3" s="54"/>
      <c r="E3" s="54"/>
      <c r="F3" s="54"/>
      <c r="G3" s="54"/>
    </row>
    <row r="4" spans="1:8" ht="32.25" customHeight="1" x14ac:dyDescent="0.25">
      <c r="A4" s="55" t="str">
        <f>C7</f>
        <v>SECTION 04 - SIGNAGES, LOGOS &amp; DISPLAY WORK</v>
      </c>
      <c r="B4" s="55"/>
      <c r="C4" s="55"/>
      <c r="D4" s="55"/>
      <c r="E4" s="55"/>
      <c r="F4" s="55"/>
      <c r="G4" s="55"/>
    </row>
    <row r="5" spans="1:8" ht="20.25" customHeight="1" x14ac:dyDescent="0.25">
      <c r="A5" s="56" t="s">
        <v>26</v>
      </c>
      <c r="B5" s="65" t="s">
        <v>25</v>
      </c>
      <c r="C5" s="58" t="s">
        <v>24</v>
      </c>
      <c r="D5" s="58" t="s">
        <v>23</v>
      </c>
      <c r="E5" s="60" t="s">
        <v>22</v>
      </c>
      <c r="F5" s="62" t="s">
        <v>21</v>
      </c>
      <c r="G5" s="51" t="s">
        <v>20</v>
      </c>
      <c r="H5" s="10"/>
    </row>
    <row r="6" spans="1:8" ht="20.25" customHeight="1" x14ac:dyDescent="0.25">
      <c r="A6" s="57"/>
      <c r="B6" s="65"/>
      <c r="C6" s="59"/>
      <c r="D6" s="59"/>
      <c r="E6" s="61"/>
      <c r="F6" s="63"/>
      <c r="G6" s="51" t="s">
        <v>19</v>
      </c>
      <c r="H6" s="10"/>
    </row>
    <row r="7" spans="1:8" ht="22.7" customHeight="1" x14ac:dyDescent="0.25">
      <c r="A7" s="27"/>
      <c r="B7" s="27"/>
      <c r="C7" s="50" t="s">
        <v>4</v>
      </c>
      <c r="D7" s="19"/>
      <c r="E7" s="25"/>
      <c r="F7" s="49"/>
      <c r="G7" s="13"/>
      <c r="H7" s="10"/>
    </row>
    <row r="8" spans="1:8" ht="51" x14ac:dyDescent="0.25">
      <c r="A8" s="27"/>
      <c r="C8" s="48" t="s">
        <v>18</v>
      </c>
      <c r="D8" s="19"/>
      <c r="E8" s="25"/>
      <c r="F8" s="13"/>
      <c r="G8" s="47"/>
    </row>
    <row r="9" spans="1:8" x14ac:dyDescent="0.25">
      <c r="A9" s="27"/>
      <c r="C9" s="48"/>
      <c r="D9" s="19"/>
      <c r="E9" s="25"/>
      <c r="F9" s="13"/>
      <c r="G9" s="47"/>
      <c r="H9" s="10"/>
    </row>
    <row r="10" spans="1:8" ht="17.25" customHeight="1" x14ac:dyDescent="0.25">
      <c r="A10" s="46">
        <v>1</v>
      </c>
      <c r="B10" s="46"/>
      <c r="C10" s="45" t="s">
        <v>17</v>
      </c>
      <c r="D10" s="44"/>
      <c r="E10" s="43"/>
      <c r="F10" s="42"/>
      <c r="G10" s="42"/>
      <c r="H10" s="10"/>
    </row>
    <row r="11" spans="1:8" ht="51" customHeight="1" x14ac:dyDescent="0.25">
      <c r="A11" s="39"/>
      <c r="B11" s="39"/>
      <c r="C11" s="41" t="s">
        <v>16</v>
      </c>
      <c r="D11" s="35"/>
      <c r="E11" s="38"/>
      <c r="F11" s="33"/>
      <c r="G11" s="33"/>
      <c r="H11" s="10"/>
    </row>
    <row r="12" spans="1:8" s="75" customFormat="1" ht="103.7" customHeight="1" x14ac:dyDescent="0.25">
      <c r="A12" s="72">
        <f>A10+0.01</f>
        <v>1.01</v>
      </c>
      <c r="B12" s="72"/>
      <c r="C12" s="73" t="s">
        <v>15</v>
      </c>
      <c r="D12" s="74" t="s">
        <v>5</v>
      </c>
      <c r="E12" s="38">
        <v>1</v>
      </c>
      <c r="F12" s="33">
        <v>45570</v>
      </c>
      <c r="G12" s="33">
        <f>F12</f>
        <v>45570</v>
      </c>
      <c r="H12" s="10"/>
    </row>
    <row r="13" spans="1:8" s="75" customFormat="1" ht="108" x14ac:dyDescent="0.25">
      <c r="A13" s="72"/>
      <c r="B13" s="72"/>
      <c r="C13" s="73" t="s">
        <v>14</v>
      </c>
      <c r="D13" s="74" t="s">
        <v>5</v>
      </c>
      <c r="E13" s="38">
        <v>1</v>
      </c>
      <c r="F13" s="33">
        <v>40220</v>
      </c>
      <c r="G13" s="33">
        <f>F13</f>
        <v>40220</v>
      </c>
      <c r="H13" s="10"/>
    </row>
    <row r="14" spans="1:8" s="75" customFormat="1" ht="105" customHeight="1" x14ac:dyDescent="0.25">
      <c r="A14" s="72"/>
      <c r="B14" s="72"/>
      <c r="C14" s="73" t="s">
        <v>13</v>
      </c>
      <c r="D14" s="74" t="s">
        <v>5</v>
      </c>
      <c r="E14" s="38">
        <v>1</v>
      </c>
      <c r="F14" s="33">
        <v>14560</v>
      </c>
      <c r="G14" s="33">
        <f>F14</f>
        <v>14560</v>
      </c>
      <c r="H14" s="10"/>
    </row>
    <row r="15" spans="1:8" s="75" customFormat="1" ht="91.5" customHeight="1" x14ac:dyDescent="0.25">
      <c r="A15" s="72"/>
      <c r="B15" s="72"/>
      <c r="C15" s="76" t="s">
        <v>12</v>
      </c>
      <c r="D15" s="74" t="s">
        <v>5</v>
      </c>
      <c r="E15" s="38">
        <v>1</v>
      </c>
      <c r="F15" s="33">
        <v>11830</v>
      </c>
      <c r="G15" s="33">
        <f>F15</f>
        <v>11830</v>
      </c>
      <c r="H15" s="10"/>
    </row>
    <row r="16" spans="1:8" s="75" customFormat="1" ht="90.75" customHeight="1" x14ac:dyDescent="0.25">
      <c r="A16" s="72"/>
      <c r="B16" s="72"/>
      <c r="C16" s="77" t="s">
        <v>11</v>
      </c>
      <c r="D16" s="74" t="s">
        <v>5</v>
      </c>
      <c r="E16" s="38">
        <v>1</v>
      </c>
      <c r="F16" s="33">
        <v>1299</v>
      </c>
      <c r="G16" s="33">
        <f>F16</f>
        <v>1299</v>
      </c>
      <c r="H16" s="10"/>
    </row>
    <row r="17" spans="1:8" s="75" customFormat="1" ht="90.75" customHeight="1" x14ac:dyDescent="0.25">
      <c r="A17" s="72"/>
      <c r="B17" s="72"/>
      <c r="C17" s="77" t="s">
        <v>10</v>
      </c>
      <c r="D17" s="74" t="s">
        <v>5</v>
      </c>
      <c r="E17" s="38">
        <v>1</v>
      </c>
      <c r="F17" s="33">
        <v>1299</v>
      </c>
      <c r="G17" s="33">
        <f>F17</f>
        <v>1299</v>
      </c>
      <c r="H17" s="10"/>
    </row>
    <row r="18" spans="1:8" s="75" customFormat="1" ht="90.75" customHeight="1" x14ac:dyDescent="0.25">
      <c r="A18" s="72"/>
      <c r="B18" s="72"/>
      <c r="C18" s="78" t="s">
        <v>9</v>
      </c>
      <c r="D18" s="74" t="s">
        <v>5</v>
      </c>
      <c r="E18" s="38">
        <v>4</v>
      </c>
      <c r="F18" s="33">
        <v>1250</v>
      </c>
      <c r="G18" s="33">
        <f>F18*E18</f>
        <v>5000</v>
      </c>
      <c r="H18" s="10"/>
    </row>
    <row r="19" spans="1:8" s="75" customFormat="1" ht="90.75" customHeight="1" x14ac:dyDescent="0.25">
      <c r="A19" s="72"/>
      <c r="B19" s="72"/>
      <c r="C19" s="78" t="s">
        <v>8</v>
      </c>
      <c r="D19" s="74" t="s">
        <v>5</v>
      </c>
      <c r="E19" s="38">
        <v>1</v>
      </c>
      <c r="F19" s="33">
        <v>1800</v>
      </c>
      <c r="G19" s="33">
        <f>F19</f>
        <v>1800</v>
      </c>
      <c r="H19" s="10"/>
    </row>
    <row r="20" spans="1:8" s="75" customFormat="1" ht="90.75" customHeight="1" x14ac:dyDescent="0.25">
      <c r="A20" s="72"/>
      <c r="B20" s="72"/>
      <c r="C20" s="78" t="s">
        <v>7</v>
      </c>
      <c r="D20" s="74" t="s">
        <v>5</v>
      </c>
      <c r="E20" s="38">
        <v>1</v>
      </c>
      <c r="F20" s="33">
        <v>3570</v>
      </c>
      <c r="G20" s="33">
        <f>F20</f>
        <v>3570</v>
      </c>
      <c r="H20" s="10"/>
    </row>
    <row r="21" spans="1:8" ht="90.75" customHeight="1" x14ac:dyDescent="0.25">
      <c r="A21" s="39"/>
      <c r="B21" s="39"/>
      <c r="C21" s="40" t="s">
        <v>6</v>
      </c>
      <c r="D21" s="35" t="s">
        <v>5</v>
      </c>
      <c r="E21" s="38">
        <v>1</v>
      </c>
      <c r="F21" s="33">
        <v>800</v>
      </c>
      <c r="G21" s="33">
        <f>F21</f>
        <v>800</v>
      </c>
      <c r="H21" s="10"/>
    </row>
    <row r="22" spans="1:8" ht="18" customHeight="1" x14ac:dyDescent="0.25">
      <c r="A22" s="37"/>
      <c r="B22" s="37"/>
      <c r="C22" s="36"/>
      <c r="D22" s="35"/>
      <c r="E22" s="34"/>
      <c r="F22" s="33"/>
      <c r="G22" s="33"/>
      <c r="H22" s="10"/>
    </row>
    <row r="23" spans="1:8" ht="18" customHeight="1" x14ac:dyDescent="0.25">
      <c r="A23" s="64" t="s">
        <v>1</v>
      </c>
      <c r="B23" s="64"/>
      <c r="C23" s="64"/>
      <c r="D23" s="64"/>
      <c r="E23" s="64"/>
      <c r="F23" s="64"/>
      <c r="G23" s="79">
        <f>SUM(G7:G22)</f>
        <v>125948</v>
      </c>
      <c r="H23" s="10"/>
    </row>
    <row r="24" spans="1:8" x14ac:dyDescent="0.25">
      <c r="A24" s="32"/>
      <c r="B24" s="32"/>
      <c r="C24" s="31" t="s">
        <v>4</v>
      </c>
      <c r="D24" s="19"/>
      <c r="E24" s="30"/>
      <c r="F24" s="29"/>
      <c r="G24" s="29"/>
      <c r="H24" s="28"/>
    </row>
    <row r="25" spans="1:8" x14ac:dyDescent="0.25">
      <c r="A25" s="27"/>
      <c r="B25" s="27"/>
      <c r="C25" s="26"/>
      <c r="D25" s="19"/>
      <c r="E25" s="25"/>
      <c r="F25" s="13"/>
      <c r="G25" s="13"/>
      <c r="H25" s="24"/>
    </row>
    <row r="26" spans="1:8" x14ac:dyDescent="0.25">
      <c r="A26" s="21"/>
      <c r="B26" s="21"/>
      <c r="C26" s="23" t="s">
        <v>3</v>
      </c>
      <c r="D26" s="19"/>
      <c r="E26" s="15"/>
      <c r="F26" s="14"/>
      <c r="G26" s="13"/>
      <c r="H26" s="10"/>
    </row>
    <row r="27" spans="1:8" x14ac:dyDescent="0.25">
      <c r="A27" s="21"/>
      <c r="B27" s="21"/>
      <c r="C27" s="22"/>
      <c r="D27" s="19"/>
      <c r="E27" s="15"/>
      <c r="F27" s="14"/>
      <c r="G27" s="13"/>
      <c r="H27" s="10"/>
    </row>
    <row r="28" spans="1:8" ht="52.5" customHeight="1" x14ac:dyDescent="0.25">
      <c r="A28" s="21">
        <v>2</v>
      </c>
      <c r="B28" s="21"/>
      <c r="C28" s="20" t="s">
        <v>2</v>
      </c>
      <c r="D28" s="19"/>
      <c r="E28" s="15"/>
      <c r="F28" s="14"/>
      <c r="G28" s="13"/>
      <c r="H28" s="10"/>
    </row>
    <row r="29" spans="1:8" x14ac:dyDescent="0.25">
      <c r="A29" s="18"/>
      <c r="B29" s="18"/>
      <c r="C29" s="17"/>
      <c r="D29" s="16"/>
      <c r="E29" s="15"/>
      <c r="F29" s="14"/>
      <c r="G29" s="13"/>
      <c r="H29" s="10"/>
    </row>
    <row r="30" spans="1:8" ht="18" customHeight="1" x14ac:dyDescent="0.25">
      <c r="A30" s="66" t="s">
        <v>1</v>
      </c>
      <c r="B30" s="67"/>
      <c r="C30" s="67"/>
      <c r="D30" s="67"/>
      <c r="E30" s="67"/>
      <c r="F30" s="68"/>
      <c r="G30" s="12"/>
      <c r="H30" s="10"/>
    </row>
    <row r="31" spans="1:8" ht="18" customHeight="1" x14ac:dyDescent="0.25">
      <c r="A31" s="69" t="s">
        <v>0</v>
      </c>
      <c r="B31" s="70"/>
      <c r="C31" s="70"/>
      <c r="D31" s="70"/>
      <c r="E31" s="70"/>
      <c r="F31" s="71"/>
      <c r="G31" s="11"/>
      <c r="H31" s="10"/>
    </row>
    <row r="39" spans="11:11" x14ac:dyDescent="0.25">
      <c r="K39" s="9"/>
    </row>
    <row r="69" spans="19:19" x14ac:dyDescent="0.25">
      <c r="S69" s="1">
        <f>270</f>
        <v>270</v>
      </c>
    </row>
  </sheetData>
  <mergeCells count="13">
    <mergeCell ref="A23:F23"/>
    <mergeCell ref="B5:B6"/>
    <mergeCell ref="A30:F30"/>
    <mergeCell ref="A31:F31"/>
    <mergeCell ref="A1:G1"/>
    <mergeCell ref="A2:G2"/>
    <mergeCell ref="A3:G3"/>
    <mergeCell ref="A4:G4"/>
    <mergeCell ref="A5:A6"/>
    <mergeCell ref="C5:C6"/>
    <mergeCell ref="D5:D6"/>
    <mergeCell ref="E5:E6"/>
    <mergeCell ref="F5:F6"/>
  </mergeCells>
  <printOptions horizontalCentered="1"/>
  <pageMargins left="0.7" right="0.7" top="0.75" bottom="0.75" header="0.3" footer="0.3"/>
  <pageSetup paperSize="9" scale="65" fitToHeight="0" orientation="portrait" r:id="rId1"/>
  <rowBreaks count="2" manualBreakCount="2">
    <brk id="21" max="6" man="1"/>
    <brk id="23" max="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286a4a3-45f5-4645-90ed-b5dec3c949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729EE76495C842A4267B4872957C51" ma:contentTypeVersion="15" ma:contentTypeDescription="Create a new document." ma:contentTypeScope="" ma:versionID="72e0c27d337e16ae408cb71b85922973">
  <xsd:schema xmlns:xsd="http://www.w3.org/2001/XMLSchema" xmlns:xs="http://www.w3.org/2001/XMLSchema" xmlns:p="http://schemas.microsoft.com/office/2006/metadata/properties" xmlns:ns3="4286a4a3-45f5-4645-90ed-b5dec3c94900" xmlns:ns4="addfe151-00aa-4ab0-ad73-7d4982d04190" targetNamespace="http://schemas.microsoft.com/office/2006/metadata/properties" ma:root="true" ma:fieldsID="d212e8773dc7245747f144bf5ad830ef" ns3:_="" ns4:_="">
    <xsd:import namespace="4286a4a3-45f5-4645-90ed-b5dec3c94900"/>
    <xsd:import namespace="addfe151-00aa-4ab0-ad73-7d4982d04190"/>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86a4a3-45f5-4645-90ed-b5dec3c9490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dfe151-00aa-4ab0-ad73-7d4982d04190"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122B66-E93C-4005-A581-4C773C30B27D}">
  <ds:schemaRefs>
    <ds:schemaRef ds:uri="http://purl.org/dc/dcmitype/"/>
    <ds:schemaRef ds:uri="http://www.w3.org/XML/1998/namespace"/>
    <ds:schemaRef ds:uri="4286a4a3-45f5-4645-90ed-b5dec3c94900"/>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addfe151-00aa-4ab0-ad73-7d4982d04190"/>
  </ds:schemaRefs>
</ds:datastoreItem>
</file>

<file path=customXml/itemProps2.xml><?xml version="1.0" encoding="utf-8"?>
<ds:datastoreItem xmlns:ds="http://schemas.openxmlformats.org/officeDocument/2006/customXml" ds:itemID="{25373434-5EC2-47B6-975E-4DDBD61DC4D9}">
  <ds:schemaRefs>
    <ds:schemaRef ds:uri="http://schemas.microsoft.com/sharepoint/v3/contenttype/forms"/>
  </ds:schemaRefs>
</ds:datastoreItem>
</file>

<file path=customXml/itemProps3.xml><?xml version="1.0" encoding="utf-8"?>
<ds:datastoreItem xmlns:ds="http://schemas.openxmlformats.org/officeDocument/2006/customXml" ds:itemID="{25D973EB-DC38-42CC-82DC-845F354CC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86a4a3-45f5-4645-90ed-b5dec3c94900"/>
    <ds:schemaRef ds:uri="addfe151-00aa-4ab0-ad73-7d4982d04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Signage</vt:lpstr>
      <vt:lpstr>Signage!Print_Area</vt:lpstr>
      <vt:lpstr>Signage!Print_Titles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pavadmin</cp:lastModifiedBy>
  <dcterms:created xsi:type="dcterms:W3CDTF">2024-06-27T12:05:03Z</dcterms:created>
  <dcterms:modified xsi:type="dcterms:W3CDTF">2024-08-30T10:19:03Z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0x01010060729EE76495C842A4267B4872957C51</vt:lpwstr>
  </property>
</Properties>
</file>