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UBINA\AC\"/>
    </mc:Choice>
  </mc:AlternateContent>
  <bookViews>
    <workbookView xWindow="-105" yWindow="-105" windowWidth="19425" windowHeight="10305"/>
  </bookViews>
  <sheets>
    <sheet name="PriceBidservice"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1" l="1"/>
  <c r="H4" i="1" l="1"/>
  <c r="H5" i="1" l="1"/>
  <c r="H6" i="1"/>
  <c r="H7" i="1"/>
  <c r="H8" i="1"/>
  <c r="H9" i="1"/>
  <c r="H10" i="1"/>
  <c r="H12" i="1"/>
  <c r="H13" i="1"/>
  <c r="H14" i="1"/>
  <c r="H16" i="1"/>
  <c r="H17" i="1"/>
  <c r="H18" i="1"/>
  <c r="H21" i="1"/>
  <c r="H22" i="1"/>
  <c r="H23" i="1"/>
  <c r="H24" i="1"/>
  <c r="H25" i="1"/>
  <c r="H26" i="1"/>
  <c r="H27" i="1"/>
  <c r="H28" i="1"/>
  <c r="H29" i="1"/>
  <c r="H30" i="1"/>
  <c r="H32" i="1"/>
  <c r="H33" i="1"/>
  <c r="H35" i="1"/>
  <c r="H36" i="1"/>
  <c r="H37" i="1"/>
  <c r="H38" i="1"/>
  <c r="H39" i="1"/>
  <c r="H40" i="1"/>
  <c r="H41" i="1"/>
  <c r="H42" i="1"/>
  <c r="H43" i="1"/>
  <c r="H44" i="1"/>
  <c r="H45" i="1"/>
  <c r="H46" i="1"/>
  <c r="H47" i="1"/>
  <c r="H48" i="1"/>
  <c r="H49" i="1"/>
  <c r="H50" i="1"/>
  <c r="H51" i="1"/>
  <c r="H52" i="1"/>
  <c r="H53" i="1"/>
  <c r="H54" i="1"/>
  <c r="H55" i="1"/>
  <c r="H56" i="1"/>
  <c r="H58" i="1"/>
  <c r="H59" i="1"/>
  <c r="H60" i="1"/>
  <c r="H61" i="1"/>
  <c r="H62" i="1"/>
  <c r="H64" i="1"/>
  <c r="H65" i="1"/>
  <c r="H66" i="1"/>
  <c r="H67" i="1"/>
  <c r="H68" i="1"/>
  <c r="H69" i="1"/>
  <c r="H70" i="1"/>
  <c r="H71" i="1"/>
  <c r="H73" i="1"/>
  <c r="H74" i="1"/>
  <c r="H75" i="1"/>
  <c r="H76" i="1"/>
  <c r="H77" i="1"/>
  <c r="H78" i="1"/>
  <c r="H79" i="1"/>
  <c r="H80" i="1"/>
  <c r="H81" i="1"/>
  <c r="H82" i="1"/>
  <c r="H83" i="1"/>
  <c r="H84" i="1"/>
  <c r="H85" i="1"/>
  <c r="H86" i="1"/>
</calcChain>
</file>

<file path=xl/sharedStrings.xml><?xml version="1.0" encoding="utf-8"?>
<sst xmlns="http://schemas.openxmlformats.org/spreadsheetml/2006/main" count="410" uniqueCount="224">
  <si>
    <t>SubItemUniqueCode</t>
  </si>
  <si>
    <t>ItemCode</t>
  </si>
  <si>
    <t>ItemName</t>
  </si>
  <si>
    <t>UOM</t>
  </si>
  <si>
    <t>Rate</t>
  </si>
  <si>
    <t>Quantity</t>
  </si>
  <si>
    <t>Remarks</t>
  </si>
  <si>
    <t>96062</t>
  </si>
  <si>
    <t/>
  </si>
  <si>
    <t>Note  Prices shall be based on supply, installation, testing   commissioning (SITC) at site including all taxes, duties, transportation   insurance etc.</t>
  </si>
  <si>
    <t>0.00</t>
  </si>
  <si>
    <t>96063</t>
  </si>
  <si>
    <t>2.1</t>
  </si>
  <si>
    <t xml:space="preserve">CHILLED WATER PIPING WITH INSULATION </t>
  </si>
  <si>
    <t>96064</t>
  </si>
  <si>
    <t>CHW PIPE
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or  paint shall be applied to indicate Water flow directions. Only End flanges to be used for capping of pipes.   inch  inch Table E inch  inch  of BS code for flange thickness to be adhered. 
Dia 50  mm</t>
  </si>
  <si>
    <t>Rmt</t>
  </si>
  <si>
    <t>15.00</t>
  </si>
  <si>
    <t>96065</t>
  </si>
  <si>
    <t>CHILLED WATER PIPING INSULATION
SITC of insulation for chilled water. piping. 
For internal pipe - Stick 25mm thick Nitrile rubber Insulation with anti microbial coating, sealing all joints. putting all joints at 300 mm intervals with PVC bands and finally sealing with 3M glass cloth vapour barrier.
Dia 50  mm</t>
  </si>
  <si>
    <t>96066</t>
  </si>
  <si>
    <t>a</t>
  </si>
  <si>
    <t>BUTTERFLY VALVES
SITC of CI Butterfly valves shall be wafer type, bi-directional Butterfly valves MSS SP-67; ANSI Class 150 carbon steel body conforming to ASTM A216, Type WCB, TFE seats and TFE packing, stainless steel (SS410) PTFE coated shafts, matching flanges, locking devices extended flow control lever, insulation, nuts, bolts and neoprene gasket etc. Valve should be suitable for 16 kg or Sq.cm Pressure.
Make  Advance  or  Audco  or  Kirlsokar
F 50 mm</t>
  </si>
  <si>
    <t>Nos.</t>
  </si>
  <si>
    <t>4.00</t>
  </si>
  <si>
    <t>96067</t>
  </si>
  <si>
    <t>Y-STRAINER - SITC of following sizes of Carbon steel type Y-strainer with matching flanges, Staineless steel mesh, bolts, supports etc. Valve should be suitable for 16 kg or Sq.cm. Pressure.
F 50 mm</t>
  </si>
  <si>
    <t>1.00</t>
  </si>
  <si>
    <t>96068</t>
  </si>
  <si>
    <t>PIBCV VALVES
SITC of Pressure Independent  Balancing  cum Control Valves (PIBCV) including integrated motorised control valve and balancing device for combined flow and water balancing requirement.  Valve body to be rated for PN 16. The valve design flow rate should be factory calibrated with + or - 5% flow accuracy. Valve shall have necessary measuring ports, drain port, flanges etc., Valve shall also provide temperature sensor with necessary cabling (min 5mtr length to be considered with each valve). The balancing to be done through microprocessor based hand held terminal  or  POT and  the same results shall be furnished in the water balancing report as part of commissioning report and handing over manual.                                                                                                                                                                                                                                                                                                                                                                                                                                                                                   
F 50 mm</t>
  </si>
  <si>
    <t>96069</t>
  </si>
  <si>
    <t>b</t>
  </si>
  <si>
    <t>BALL VALVE
SITC of following sizes of Brass Ball Valve  consist of Cap, matching flanges, bolts, supports, etc. Valve should be suitable for 16 kg or Sq.cm. Pressure. 
Dia 20  m</t>
  </si>
  <si>
    <t>2.00</t>
  </si>
  <si>
    <t>96070</t>
  </si>
  <si>
    <t>Auto Air Vent Valves
Providing and fitting Auto Vent Valves.
SITC of Auto air vent in each risers   common headers   AHU. 3 or 4 inch  inch  auto vent valves at each coil  or  riser or  header</t>
  </si>
  <si>
    <t>96071</t>
  </si>
  <si>
    <t>SITC of Pressure gauges   Thermometers - Necessary pressure gauges and thermometers 4 inch  Dial type.</t>
  </si>
  <si>
    <t>96072</t>
  </si>
  <si>
    <t>Pressure gauges Range 0-10 Kg or CM2</t>
  </si>
  <si>
    <t>96073</t>
  </si>
  <si>
    <t xml:space="preserve">Thermometer, Range 0-50 deg C </t>
  </si>
  <si>
    <t>96074</t>
  </si>
  <si>
    <t>c</t>
  </si>
  <si>
    <t>Thermowells</t>
  </si>
  <si>
    <t>96075</t>
  </si>
  <si>
    <t xml:space="preserve">DRAIN PIPING  - 
SITC of UPVC Drain Pipe from unit drain pans to nearest floor drain, complete with all screwed joints and providing    fixing in position the necessary elbows, tees, reducers, interconnection, flanges, P-trap, connector to floor trap along with 9mm thick tubular nitrile rubber insulation. </t>
  </si>
  <si>
    <t>96076</t>
  </si>
  <si>
    <t xml:space="preserve">40mm dia. </t>
  </si>
  <si>
    <t>Rmt.</t>
  </si>
  <si>
    <t>10.00</t>
  </si>
  <si>
    <t>96077</t>
  </si>
  <si>
    <t xml:space="preserve">32mm dia. </t>
  </si>
  <si>
    <t>96078</t>
  </si>
  <si>
    <t xml:space="preserve">25mm dia. </t>
  </si>
  <si>
    <t>20.00</t>
  </si>
  <si>
    <t>96079</t>
  </si>
  <si>
    <t>NOTES FOR PIPING 
a Cover all open pipe ends with muslin cloth during construction
b Pipe cleaning   chemical treatment as per specs shall be included in the piping cost.
c Unit rates for all indicated sizes of pipes   valves shall be furnished.
d Cleaning or Painting of pipe before insulation  shall be included in piping cost.
e The piping support should be as per tender specification and additional supports are to be provided Contractor as decided by Consultant.
f All the valves shall be insulated with the same material as that of Chilled water pipng and cost of insulation for valves shall be considered.</t>
  </si>
  <si>
    <t>96080</t>
  </si>
  <si>
    <t>3</t>
  </si>
  <si>
    <t xml:space="preserve">INDIGENOUS WORK </t>
  </si>
  <si>
    <t>96081</t>
  </si>
  <si>
    <t>INSTALLATION OF VRF OUT-DOOR UNITS with Controller   EEV KIT
Installation, Charging, Testing and commissioning  of VRF system with Environment friendly refrigerant for the below mentioned system along with controller and EEV kit. This shall include lifting, shifting and positioning of outdoor units, nitrogen leak testing, oil charging, vaccumisation etc.,
34H</t>
  </si>
  <si>
    <t>No.</t>
  </si>
  <si>
    <t>96082</t>
  </si>
  <si>
    <t>VRF REFRIGERANT PIPING   FITTING WITH INSULATION
SITC of high pressure copper refrigerant piping suitable for R 410a refrigerant of suitable size as required and duly insulated with 19mm thick closed cell elastomeric insulation in tubing form. External Refrigerant piping shall be laid on GI covered cable trays. Piping inside occupied spaces shall be supported using GI ladder type cable trays throughtout. Entire refrigerant piping work be carried out in accordance with the specifications.
10500 CFM AHU with 34HP VRF ODU s
Note  Referiferant piping shall include liquid + gas pipe with all necessory fittings. Also, the size of the same shall be as per manufactured standard</t>
  </si>
  <si>
    <t>50.00</t>
  </si>
  <si>
    <t>96083</t>
  </si>
  <si>
    <t>3.3</t>
  </si>
  <si>
    <t xml:space="preserve">Additional gas charging - Over and above standard Gas charging quantity </t>
  </si>
  <si>
    <t>Kg</t>
  </si>
  <si>
    <t>25.00</t>
  </si>
  <si>
    <t>96084</t>
  </si>
  <si>
    <t xml:space="preserve">REFNET JOINTS - SITC of Special Refrigerant T-joints for VRV units </t>
  </si>
  <si>
    <t>No</t>
  </si>
  <si>
    <t>96085</t>
  </si>
  <si>
    <t>POWER CABLING - Supply, Laying, Testing   Commissioning of Power cabling  with PVC armoured copper cable with terminations between ODU and ELCB. Power to ELCB to be provided near each ODU by electrical contractor (Supply to be provided within 3 metres near ODU).</t>
  </si>
  <si>
    <t>96086</t>
  </si>
  <si>
    <t>10 sqmm 4 core</t>
  </si>
  <si>
    <t>100.00</t>
  </si>
  <si>
    <t>96087</t>
  </si>
  <si>
    <t>8 SWG Copper Wire</t>
  </si>
  <si>
    <t>200.00</t>
  </si>
  <si>
    <t>96088</t>
  </si>
  <si>
    <t>COMMUNICATION CABLE
SITC of  communication cables between outdoor units and indoor units and Indoor to Indoor units, ODU and Intelligent Touch Controller.
1.5 sqmm 2 cor</t>
  </si>
  <si>
    <t>90.00</t>
  </si>
  <si>
    <t>96089</t>
  </si>
  <si>
    <t>CABLE TRAYS
Supplying   Fixing of following sizes of GI cable tray duly painted perforated type of height 75mm along with necessary bends, reducers   etc. anchored along the wall  or  suspended from the ceiling with necessary MS supports. 
300mm wide</t>
  </si>
  <si>
    <t>96090</t>
  </si>
  <si>
    <t>FRAMEWORK FOR VRF ODU - 
Supply, Fabrication and Installation of MS frame using channels  or  angle iron sections as required for mounting of air cooled remote  condenser in service areas or terrace level. The frame work shall be   applied with red oxide primer and thereafter, two coats of enamel paint of approved colour. The general arrangement drawing for  frame work shall be got approved from the Architects or  Structural Engineers prior to commencement of fabrication.</t>
  </si>
  <si>
    <t>96091</t>
  </si>
  <si>
    <t xml:space="preserve">Note : </t>
  </si>
  <si>
    <t>Quantities of refrigerant piping and cabling are based on the drawings with Indoor   Outdoor units Locations shown and for the specified configuration. Vendor to confirm refrigerant piping and cabling quantities based on the system configuration being offered by them.</t>
  </si>
  <si>
    <t>96092</t>
  </si>
  <si>
    <t>DX DUCTABLE UNITS   
SITC of Ductable Split units with Inverter compressor and R407c  or  R410a referigerant gas. The units should be complete with indoor unit, condensing unit, controls, control panel, wiring, refrigerant piping, gas charging, etc. The control cabling and insulated refrigerant piping should be based on the distance between indoor unit and condensing unit being 50 Mtr or Ckt. Unit shall have corded remote. Refrigerant piping slope to be maintained towards condensing unit.
Make  Bluestar or  Carrier  or  Daikin  or  Voltas  or  Bluestar
3.0 TR Ducted unit with condensing units</t>
  </si>
  <si>
    <t>96093</t>
  </si>
  <si>
    <t>REFERERANT PIPING WITH 13MM INSULATION
SITC of Refrigerant piping with pressure testing, vacuum   refrigerant charging with 13mm thick nitrile rubber tubular insulation
Piping Make  Maxflow or  Mandev or  Heling
Insulation Make  Armaflex   K-flex
3.0 TR Ducted unit with condensing units</t>
  </si>
  <si>
    <t>96094</t>
  </si>
  <si>
    <t>POWER   CONTROL CABLE
Supply, laying, dressing, testing and commissioning of 1100V grade copper conductor, galvanized steel wire or strip armoured XLP, PVC sheathed power and control cables of following sizes to be laid on trays or  wall or racks including clamping and earthing as per Specification. Cabling to be provided from starter panel to the individual unit including necessary termination. 
Make  Polycab, KEI   Finolex</t>
  </si>
  <si>
    <t>96095</t>
  </si>
  <si>
    <t>Power Cabling between the MCB`s or MCCB`s and the Air Conditioning unit</t>
  </si>
  <si>
    <t>96096</t>
  </si>
  <si>
    <t>Control Cabling between indoor   outdoor units</t>
  </si>
  <si>
    <t>120.00</t>
  </si>
  <si>
    <t>96097</t>
  </si>
  <si>
    <t>FRAME WORK  Supply, fabrication, installation of MS base frame  or platform for outdoor units as mentioned in the drawing which shall be completed with vibration isolation pads, supports, hangers, railing, brackets etc. Construction as approved by Architect  or  Consultant. Apply 2 coats of paint Finish painting to be as approved by Architect. Outdoor unit structure with access ladder to be provided by A.C contractor</t>
  </si>
  <si>
    <t>Nos</t>
  </si>
  <si>
    <t>96098</t>
  </si>
  <si>
    <t>MCB FOR DX ODU - SITC of IP65 rated PVC enclosure with 16A TPN MCB For HVAC Outdoor Units</t>
  </si>
  <si>
    <t>96099</t>
  </si>
  <si>
    <t xml:space="preserve">Note  All cables   conduits to be FRLS.
 MCCB s   earthing of required rating   sizes shall be provided by Electrical contractor.
</t>
  </si>
  <si>
    <t>96100</t>
  </si>
  <si>
    <t>6</t>
  </si>
  <si>
    <t xml:space="preserve">SHEET METAL WORKS </t>
  </si>
  <si>
    <t>96101</t>
  </si>
  <si>
    <t>GI SHEET RECTANGULAR METAL DUCTING - 
Supply, Fabrication, Testing, and Commissioning of Factory Fabricated GI Sheet Metal 180GSM Rectangular boxed ducting, Plenums, Cowls, Elbows with turning vanes, Splitters, Reducers, Flanges, Collars etc as per SMACNA standards, The complete ducting shall be provided with MS Supports, Rods, Angles, Flanges, Bracing, Rubber Gaskets, Wooden frames, Canvas Connections, etc. as per drawings and specifications.</t>
  </si>
  <si>
    <t>96102</t>
  </si>
  <si>
    <t>18 Gauge GI Sheet Metal Duct (Above 2001mm   Plenum)</t>
  </si>
  <si>
    <t>Sq.mtr</t>
  </si>
  <si>
    <t>96103</t>
  </si>
  <si>
    <t>20 Gauge GI Sheet Metal Duct  (1101-2000mm)</t>
  </si>
  <si>
    <t>96104</t>
  </si>
  <si>
    <t>22 Gauge GI Sheet Metal Duct  (601-1100mm)</t>
  </si>
  <si>
    <t>250.00</t>
  </si>
  <si>
    <t>96105</t>
  </si>
  <si>
    <t>d</t>
  </si>
  <si>
    <t>24 Gauge GI Sheet Metal Duct (0-600mm)</t>
  </si>
  <si>
    <t>300.00</t>
  </si>
  <si>
    <t>96106</t>
  </si>
  <si>
    <t>GI SHEET ROUND METAL DUCTING
Supply, Fabrication, Testing, Air Flow Balancing and Commissioning of Factory Fabricated GI Sheet Metal 180GSM Round ducting, Splitters, Flanges, Collars etc as per SMACNA standards. The complete ducting shall be provided with MS Supports, Rods, Angles, Flanges, Bracing, Rubber Gaskets, etc. as per drawings and specifications.
24 Gauge GI Sheet Metal Duct (0-600mm)</t>
  </si>
  <si>
    <t>96107</t>
  </si>
  <si>
    <t xml:space="preserve">AIR BALANCING   LEAK TEST - Air balancing activity with calibrated air hood and subsequent air balancing report with consultants approval for entire project. Also, cost shall include light  or  smoke test of complete duct length. </t>
  </si>
  <si>
    <t>Lot</t>
  </si>
  <si>
    <t>96108</t>
  </si>
  <si>
    <t>EXTRUDED ALUMINIUM GRILLES - SITC of Aluminium extruded powder coated 150mm width grilles model EP-00 or 15 or 30 with four side flanges, etc.</t>
  </si>
  <si>
    <t>96109</t>
  </si>
  <si>
    <t>Linear Grille</t>
  </si>
  <si>
    <t>96110</t>
  </si>
  <si>
    <t>Curve Grille</t>
  </si>
  <si>
    <t>3.00</t>
  </si>
  <si>
    <t>96111</t>
  </si>
  <si>
    <t xml:space="preserve">EXTRUDED ALUMINIUM CEILING SQUARE DIFFUSER - Supply, Installation, Testing and Balancing of supply   return air diffusers as per the approved shop  drawings and specifications.  Each diffuser shall be equipped with fixed air distribution grid,  removable key-operated volume control damper, complete with insulated plenum box. The diffusers shall be anti-smudge ring or flush type. Powder coated extruded aluminium diffusers of approved colour   shade of following sizes </t>
  </si>
  <si>
    <t>96112</t>
  </si>
  <si>
    <t>Supply Air Square Diffuser with Plenum Box   Control Damper - 225x225mm Neck Size</t>
  </si>
  <si>
    <t>96113</t>
  </si>
  <si>
    <t>Return Air Round Diffuser - 225x225mm Neck Size</t>
  </si>
  <si>
    <t>96114</t>
  </si>
  <si>
    <t>EXTRUDED ALUMINIUM CEILING ROUND DIFFUSER
Supply, Installation, Testing and Balancing of supply   return air diffusers as per the approved shop  drawings and specifications.  Each diffuser shall be equipped with fixed air distribution grid,  removable key-operated volume control damper, complete with insulated plenum box. The diffusers shall be anti-smudge ring or flush type. Powder coated extruded aluminium diffusers of approved colour   shade of following sizes 
Supply Air Round Diffuser with Plenum Box   Control Damper
300mmF Neck Size</t>
  </si>
  <si>
    <t>96115</t>
  </si>
  <si>
    <t>MULTI LEAF VOLUME CONTROL DAMPER
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
Makes  Dynacraft or Cosmos</t>
  </si>
  <si>
    <t>96116</t>
  </si>
  <si>
    <t>OPPOSED BLADE DAMPER - SITC of Aluminium Opposed blade dampers black powder coated vertical blades type for supply air collar. The damper should be gear operated type.</t>
  </si>
  <si>
    <t>96117</t>
  </si>
  <si>
    <t>MOTORISED FIRE DAMPER - Supply, installation, testing and commissioning of UL 555  or UL 555 S motorized fire  or  smoke dampers at wall  or  floor crossing consist of  2.0 Hours rating, 16G GI frame   blade, 20G GI casing, brass bushing for friction free operation, S.S jamb seal for minimum leakage, ON or OFF type actuator with transformer etc. as per specification and approved shop drawings. (Actuators of 24VAC built with Auxiliary switch provides feedback for BMS systems)</t>
  </si>
  <si>
    <t>96118</t>
  </si>
  <si>
    <t xml:space="preserve">Fire  or  Smoke damper </t>
  </si>
  <si>
    <t>96119</t>
  </si>
  <si>
    <t>Actuator with trnasformer</t>
  </si>
  <si>
    <t>7.00</t>
  </si>
  <si>
    <t>96120</t>
  </si>
  <si>
    <t>Control logic   wiring for shutting all fire dampers in each AHU s, when AHU is OFF for any reason.</t>
  </si>
  <si>
    <t>96121</t>
  </si>
  <si>
    <t>JET NOZZLE
Supply, Installation, Testing  and Balancing of Powder coated extruded aluminium Jet nozzles with shutter type damper  etc. as per the approved shop drawings and specifications. 
325mm F Neck Size</t>
  </si>
  <si>
    <t>30.00</t>
  </si>
  <si>
    <t>96122</t>
  </si>
  <si>
    <t>DISC VALVE
SITC of  Aluminium powder coated Disc valve suitable for exhausting toilet foul air, comprising of an adjustable centre cone and coupling sleeve made of Aluminium sheet duly epoxy painted with approved color.  
150mmF</t>
  </si>
  <si>
    <t>18.00</t>
  </si>
  <si>
    <t>96123</t>
  </si>
  <si>
    <t>PRE-INULATED FLEXIBLE DUCT - SITC of following sizes of insulated flexible ducting with its matching supports, clamps and square to round pieces and other accessories fittings etc. The flexible duct shall me made of triple lamination of aluminium foil, polyester and metalised polyester film permanently bonded to a coated spring steel wire helix.  The exterior shall be wrapped with 25mm thick 16 kg  or  cum fibreglass insulation.  The outer insulation jacket  or  vapour barrier made of fibreglass reinforced metalised polyester film laminate.</t>
  </si>
  <si>
    <t>96124</t>
  </si>
  <si>
    <t>350mmF</t>
  </si>
  <si>
    <t>96125</t>
  </si>
  <si>
    <t>300mmF</t>
  </si>
  <si>
    <t>5.00</t>
  </si>
  <si>
    <t>96126</t>
  </si>
  <si>
    <t>250mmF</t>
  </si>
  <si>
    <t>96127</t>
  </si>
  <si>
    <t>150mmF</t>
  </si>
  <si>
    <t>96128</t>
  </si>
  <si>
    <t>6.14</t>
  </si>
  <si>
    <t>CANVAS CONNECTION</t>
  </si>
  <si>
    <t>96129</t>
  </si>
  <si>
    <t>Supply   fixing of fire rated flexible Canvas connections between mouth piece and initial piece of ducting with inspection zip.</t>
  </si>
  <si>
    <t>96130</t>
  </si>
  <si>
    <t>For AHU</t>
  </si>
  <si>
    <t>96131</t>
  </si>
  <si>
    <t>For Fan</t>
  </si>
  <si>
    <t>96132</t>
  </si>
  <si>
    <t>NOTES 
The ducting support should be as per tender specification and additional supports are to be provided by Contractor as decided by Consultant.
Muslin cloth cover for all air outlets during construction.
Air Flow balancing and Pressure testing of complete duct work as per DW or  SMACNA standard. Light testing or smoke testing shall be employed for leaks
Silicon sealant for longitudinal   transverse joints as per specification.
Jet Nozzle, Diffusers   grilles shall  be powder coated as per color approved by Architect.</t>
  </si>
  <si>
    <t>96133</t>
  </si>
  <si>
    <t>THERMAL INSULATION FOR DUCTS - Supply   fixing of Thermal insulation for supply air duct using 13mm thick class  inch  O  inch  Closed cell nitrile rubber with anti-microbial coating on it. Insulation shall have Thermal conductivity of 0.033 W or (m.K) and water vapor permeance of 0.10. Joints should be sealed with 50 mm wide 3 mm thick self adhesive tape. The duct shall be stick with recommended adhesive.</t>
  </si>
  <si>
    <t>410.00</t>
  </si>
  <si>
    <t>96134</t>
  </si>
  <si>
    <t>ACOUSTIC INSULATION FOR DUCTS - Supply   fixing acoustic insulation for ducting  using Class  inch 1 inch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or (m.K) and density of 140 - 180 kg or m³.</t>
  </si>
  <si>
    <t>96135</t>
  </si>
  <si>
    <t>ACOUSTIC INSULATION FOR AHU ROOM - Supply   fixing of Acoustic insulation for plant room using 50mm thick Twiga 300 rigid board stick using shalikote primer and GI frame work. Insulation to be covered with glass fiber cloth   finally with 24 G perforated Al. sheet.</t>
  </si>
  <si>
    <t>75.00</t>
  </si>
  <si>
    <t>96136</t>
  </si>
  <si>
    <t xml:space="preserve"> Note  
a. Insulation work to be coordinated with other agencies and repair to be included by contractor as per site requirement.
b. Vendors to take care of the installation, if any damages takes place the vendor to repair or replace and hand over to clients in good and acceptable condition. 
c. Thermal insulation shall be internal for Elliptical  or  Expossed ducting.</t>
  </si>
  <si>
    <t>96137</t>
  </si>
  <si>
    <t>8</t>
  </si>
  <si>
    <t xml:space="preserve">ELECTRICAL WORKS </t>
  </si>
  <si>
    <t>96138</t>
  </si>
  <si>
    <t>STARTER PANEL - SITC of indoor  or  outdoor, wall mounting type 3PH, 415VAC MOTOR STARTERS IN CRCA SHEET STEEL ENCLOSURE with necssary supporting brackets and required accessories, etc., The Enclosure shall be provided with knockouts suitable for cable termination at TOP   BOTTOM for incoming and outgoing  power cables of A2XFY type and size specified. The starters shall be complete with suitable MPCB or MCCB, Contactor, Bi-metal O or L relay with SPP, ON or OFF Push buttons,  on  or  off  or  trip indication Lamp, on off push button,   phase indication Lamp. Selection of relay, contractor, MPCB or MCCB etc. as per Type-2 Coordination.</t>
  </si>
  <si>
    <t>96139</t>
  </si>
  <si>
    <t>11200 CFM AHU - 7.5KW, 3PH, Starter Delta type</t>
  </si>
  <si>
    <t>96140</t>
  </si>
  <si>
    <t>10500CFM AHU - 7.5KW, 3PH, Starter Delta type</t>
  </si>
  <si>
    <t>96141</t>
  </si>
  <si>
    <t>MCB FOR VRF ODU - SITC of IP65 rated PVC enclosure with 40A TPN MCB For HVAC Outdoor Units</t>
  </si>
  <si>
    <t>96142</t>
  </si>
  <si>
    <t xml:space="preserve">POWER CABLING - Supply, handling, laying effecting proper connections testing and commissioning of following sizes of 1.1 KV grade XLPE insulated FRLS Aluminium  or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or  Consultants and as per Technical specifications. Earthing shall be measured separately and shall be connected in two runs. Power to ELCB to be provided near each ODU by electrical contractor. </t>
  </si>
  <si>
    <t>96143</t>
  </si>
  <si>
    <t>Power Cable  CU 6 sqmm 6 core - 7.5KW</t>
  </si>
  <si>
    <t>96144</t>
  </si>
  <si>
    <t>Earthing  8 SWG GI Earthing</t>
  </si>
  <si>
    <t>40.00</t>
  </si>
  <si>
    <t>96145</t>
  </si>
  <si>
    <t xml:space="preserve"> CABLE TERMINATION  
Supply   Making of Cable termination of armoured  or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
CU 6 sqmm 6 core - 7.5KW
</t>
  </si>
  <si>
    <t>96146</t>
  </si>
  <si>
    <t xml:space="preserve"> CABLE TRAYS
Supplying   Fixing of following sizes of GI cable tray duly painted perforated type of height 50mm along  with necessary bends, reducers etc.  anchored along the wall  or  suspended from the ceiling with necessary MS supports. 
150mm wide
 </t>
  </si>
  <si>
    <t>Electricale Scop</t>
  </si>
  <si>
    <t>AMOUNT</t>
  </si>
  <si>
    <t xml:space="preserve">TOTAL (Rs.)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</si>
</sst>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7" formatCode="_(* #,##0.00_);_(* \(#,##0.00\);_(* \-??_);_(@_)"/>
  </numFmts>
  <fonts count="8">
    <font>
      <sz val="11"/>
      <name val="Calibri"/>
    </font>
    <font>
      <sz val="11"/>
      <name val="Cambria"/>
      <family val="1"/>
    </font>
    <font>
      <b/>
      <sz val="11"/>
      <name val="Cambria"/>
      <family val="1"/>
    </font>
    <font>
      <sz val="11"/>
      <name val="Calibri"/>
      <family val="2"/>
    </font>
    <font>
      <sz val="10"/>
      <name val="Arial"/>
      <family val="2"/>
    </font>
    <font>
      <b/>
      <sz val="12"/>
      <name val="Book Antiqua"/>
      <family val="1"/>
    </font>
    <font>
      <sz val="12"/>
      <name val="Book Antiqua"/>
      <family val="1"/>
    </font>
    <font>
      <sz val="11"/>
      <color rgb="FFFF0000"/>
      <name val="Cambria"/>
      <family val="1"/>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43" fontId="3" fillId="0" borderId="0" applyFont="0" applyFill="0" applyBorder="0" applyAlignment="0" applyProtection="0"/>
    <xf numFmtId="0" fontId="4" fillId="0" borderId="0"/>
  </cellStyleXfs>
  <cellXfs count="39">
    <xf numFmtId="0" fontId="0" fillId="0" borderId="0" xfId="0"/>
    <xf numFmtId="0" fontId="1" fillId="0" borderId="0" xfId="0" applyFont="1"/>
    <xf numFmtId="0" fontId="6" fillId="0" borderId="0" xfId="0" applyFont="1"/>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vertical="center"/>
    </xf>
    <xf numFmtId="0" fontId="1" fillId="0" borderId="3"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9" fontId="2" fillId="0" borderId="2" xfId="0" applyNumberFormat="1" applyFont="1" applyBorder="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9" fontId="1" fillId="0" borderId="3" xfId="0" applyNumberFormat="1" applyFont="1" applyBorder="1" applyAlignment="1">
      <alignment horizontal="center" vertical="center"/>
    </xf>
    <xf numFmtId="0" fontId="1" fillId="0" borderId="0" xfId="0" applyFont="1" applyAlignment="1">
      <alignment horizontal="center"/>
    </xf>
    <xf numFmtId="9" fontId="1" fillId="0" borderId="0" xfId="0" applyNumberFormat="1" applyFont="1"/>
    <xf numFmtId="2" fontId="1" fillId="0" borderId="0" xfId="0" applyNumberFormat="1" applyFont="1"/>
    <xf numFmtId="2" fontId="6" fillId="0" borderId="0" xfId="0" applyNumberFormat="1" applyFont="1"/>
    <xf numFmtId="43" fontId="1" fillId="0" borderId="0" xfId="0" applyNumberFormat="1" applyFont="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43" fontId="5" fillId="3" borderId="8" xfId="1" applyFont="1" applyFill="1" applyBorder="1" applyAlignment="1" applyProtection="1"/>
    <xf numFmtId="0" fontId="5" fillId="3" borderId="8" xfId="2" applyFont="1" applyFill="1" applyBorder="1" applyAlignment="1">
      <alignment horizontal="center"/>
    </xf>
    <xf numFmtId="0" fontId="5" fillId="3" borderId="8" xfId="2" applyFont="1" applyFill="1" applyBorder="1" applyAlignment="1">
      <alignment horizontal="center"/>
    </xf>
    <xf numFmtId="43" fontId="5" fillId="3" borderId="8" xfId="1" applyFont="1" applyFill="1" applyBorder="1" applyAlignment="1" applyProtection="1">
      <alignment horizontal="center"/>
    </xf>
    <xf numFmtId="0" fontId="1" fillId="0" borderId="9" xfId="0" applyFont="1" applyBorder="1" applyAlignment="1">
      <alignment vertical="center"/>
    </xf>
    <xf numFmtId="0" fontId="1" fillId="0" borderId="9" xfId="0" applyFont="1" applyBorder="1" applyAlignment="1">
      <alignment horizontal="left" vertical="center" wrapText="1"/>
    </xf>
    <xf numFmtId="0" fontId="1" fillId="0" borderId="9" xfId="0" applyFont="1" applyBorder="1" applyAlignment="1">
      <alignment horizontal="center" vertical="center"/>
    </xf>
    <xf numFmtId="2" fontId="1" fillId="0" borderId="2" xfId="0" applyNumberFormat="1" applyFont="1" applyBorder="1" applyAlignment="1">
      <alignment vertical="center"/>
    </xf>
    <xf numFmtId="2" fontId="1" fillId="0" borderId="3" xfId="0" applyNumberFormat="1" applyFont="1" applyBorder="1" applyAlignment="1">
      <alignment vertical="center"/>
    </xf>
    <xf numFmtId="0" fontId="1" fillId="0" borderId="10" xfId="0" applyFont="1" applyBorder="1" applyAlignment="1">
      <alignment vertical="center"/>
    </xf>
    <xf numFmtId="2" fontId="1" fillId="0" borderId="9"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3" xfId="0" applyNumberFormat="1" applyFont="1" applyBorder="1" applyAlignment="1">
      <alignment horizontal="center" vertical="center"/>
    </xf>
    <xf numFmtId="167" fontId="5" fillId="3" borderId="8" xfId="1" applyNumberFormat="1" applyFont="1" applyFill="1" applyBorder="1" applyAlignment="1" applyProtection="1">
      <alignment horizontal="center"/>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tabSelected="1" topLeftCell="A86" workbookViewId="0">
      <selection activeCell="C99" sqref="C99"/>
    </sheetView>
  </sheetViews>
  <sheetFormatPr defaultColWidth="9.140625" defaultRowHeight="14.25"/>
  <cols>
    <col min="1" max="1" width="6.140625" style="1" customWidth="1"/>
    <col min="2" max="2" width="5.42578125" style="1" customWidth="1"/>
    <col min="3" max="3" width="98.42578125" style="1" customWidth="1"/>
    <col min="4" max="5" width="9.140625" style="1" customWidth="1"/>
    <col min="6" max="6" width="10" style="1" customWidth="1"/>
    <col min="7" max="7" width="16.42578125" style="16" customWidth="1"/>
    <col min="8" max="8" width="19.42578125" style="1" customWidth="1"/>
    <col min="9" max="9" width="9.140625" style="1" customWidth="1"/>
    <col min="10" max="10" width="10.7109375" style="18" bestFit="1" customWidth="1"/>
    <col min="11" max="11" width="11.5703125" style="18" customWidth="1"/>
    <col min="12" max="12" width="11.28515625" style="18" bestFit="1" customWidth="1"/>
    <col min="13" max="16384" width="9.140625" style="1"/>
  </cols>
  <sheetData>
    <row r="1" spans="1:9" ht="15" thickBot="1">
      <c r="A1" s="8" t="s">
        <v>0</v>
      </c>
      <c r="B1" s="8" t="s">
        <v>1</v>
      </c>
      <c r="C1" s="8" t="s">
        <v>2</v>
      </c>
      <c r="D1" s="8" t="s">
        <v>3</v>
      </c>
      <c r="E1" s="8" t="s">
        <v>4</v>
      </c>
      <c r="F1" s="8" t="s">
        <v>5</v>
      </c>
      <c r="G1" s="9" t="s">
        <v>6</v>
      </c>
      <c r="H1" s="8" t="s">
        <v>222</v>
      </c>
    </row>
    <row r="2" spans="1:9" ht="28.5">
      <c r="A2" s="29" t="s">
        <v>7</v>
      </c>
      <c r="B2" s="29" t="s">
        <v>8</v>
      </c>
      <c r="C2" s="30" t="s">
        <v>9</v>
      </c>
      <c r="D2" s="29" t="s">
        <v>8</v>
      </c>
      <c r="E2" s="29"/>
      <c r="F2" s="29"/>
      <c r="G2" s="31"/>
      <c r="H2" s="29"/>
      <c r="I2" s="17"/>
    </row>
    <row r="3" spans="1:9" ht="15" thickBot="1">
      <c r="A3" s="3" t="s">
        <v>11</v>
      </c>
      <c r="B3" s="3" t="s">
        <v>12</v>
      </c>
      <c r="C3" s="4" t="s">
        <v>13</v>
      </c>
      <c r="D3" s="3" t="s">
        <v>8</v>
      </c>
      <c r="E3" s="34"/>
      <c r="F3" s="3"/>
      <c r="G3" s="10"/>
      <c r="H3" s="3"/>
    </row>
    <row r="4" spans="1:9" ht="114">
      <c r="A4" s="3" t="s">
        <v>14</v>
      </c>
      <c r="B4" s="3" t="s">
        <v>8</v>
      </c>
      <c r="C4" s="4" t="s">
        <v>15</v>
      </c>
      <c r="D4" s="21" t="s">
        <v>16</v>
      </c>
      <c r="E4" s="35">
        <v>2992.5</v>
      </c>
      <c r="F4" s="23" t="s">
        <v>17</v>
      </c>
      <c r="G4" s="11">
        <v>0.18</v>
      </c>
      <c r="H4" s="32">
        <f>E4*F4</f>
        <v>44887.5</v>
      </c>
    </row>
    <row r="5" spans="1:9" ht="85.5">
      <c r="A5" s="3" t="s">
        <v>18</v>
      </c>
      <c r="B5" s="3" t="s">
        <v>8</v>
      </c>
      <c r="C5" s="4" t="s">
        <v>19</v>
      </c>
      <c r="D5" s="21" t="s">
        <v>16</v>
      </c>
      <c r="E5" s="36">
        <v>2707.5</v>
      </c>
      <c r="F5" s="23" t="s">
        <v>17</v>
      </c>
      <c r="G5" s="11">
        <v>0.18</v>
      </c>
      <c r="H5" s="32">
        <f t="shared" ref="H5:H68" si="0">E5*F5</f>
        <v>40612.5</v>
      </c>
    </row>
    <row r="6" spans="1:9" ht="99.75">
      <c r="A6" s="3" t="s">
        <v>20</v>
      </c>
      <c r="B6" s="3" t="s">
        <v>21</v>
      </c>
      <c r="C6" s="4" t="s">
        <v>22</v>
      </c>
      <c r="D6" s="21" t="s">
        <v>23</v>
      </c>
      <c r="E6" s="36">
        <v>7125</v>
      </c>
      <c r="F6" s="23" t="s">
        <v>24</v>
      </c>
      <c r="G6" s="11">
        <v>0.18</v>
      </c>
      <c r="H6" s="32">
        <f t="shared" si="0"/>
        <v>28500</v>
      </c>
    </row>
    <row r="7" spans="1:9" ht="42.75">
      <c r="A7" s="3" t="s">
        <v>25</v>
      </c>
      <c r="B7" s="3" t="s">
        <v>21</v>
      </c>
      <c r="C7" s="4" t="s">
        <v>26</v>
      </c>
      <c r="D7" s="21" t="s">
        <v>23</v>
      </c>
      <c r="E7" s="36">
        <v>8312.5</v>
      </c>
      <c r="F7" s="23" t="s">
        <v>27</v>
      </c>
      <c r="G7" s="11">
        <v>0.18</v>
      </c>
      <c r="H7" s="32">
        <f t="shared" si="0"/>
        <v>8312.5</v>
      </c>
    </row>
    <row r="8" spans="1:9" ht="128.25">
      <c r="A8" s="3" t="s">
        <v>28</v>
      </c>
      <c r="B8" s="3" t="s">
        <v>21</v>
      </c>
      <c r="C8" s="4" t="s">
        <v>29</v>
      </c>
      <c r="D8" s="21" t="s">
        <v>23</v>
      </c>
      <c r="E8" s="36">
        <v>49400</v>
      </c>
      <c r="F8" s="23" t="s">
        <v>27</v>
      </c>
      <c r="G8" s="11">
        <v>0.18</v>
      </c>
      <c r="H8" s="32">
        <f t="shared" si="0"/>
        <v>49400</v>
      </c>
    </row>
    <row r="9" spans="1:9" ht="57">
      <c r="A9" s="3" t="s">
        <v>30</v>
      </c>
      <c r="B9" s="3" t="s">
        <v>31</v>
      </c>
      <c r="C9" s="4" t="s">
        <v>32</v>
      </c>
      <c r="D9" s="21" t="s">
        <v>23</v>
      </c>
      <c r="E9" s="36">
        <v>3800</v>
      </c>
      <c r="F9" s="23" t="s">
        <v>33</v>
      </c>
      <c r="G9" s="11">
        <v>0.18</v>
      </c>
      <c r="H9" s="32">
        <f t="shared" si="0"/>
        <v>7600</v>
      </c>
    </row>
    <row r="10" spans="1:9" ht="57">
      <c r="A10" s="3" t="s">
        <v>34</v>
      </c>
      <c r="B10" s="3" t="s">
        <v>21</v>
      </c>
      <c r="C10" s="4" t="s">
        <v>35</v>
      </c>
      <c r="D10" s="21" t="s">
        <v>23</v>
      </c>
      <c r="E10" s="36">
        <v>4275</v>
      </c>
      <c r="F10" s="23" t="s">
        <v>33</v>
      </c>
      <c r="G10" s="11">
        <v>0.18</v>
      </c>
      <c r="H10" s="32">
        <f t="shared" si="0"/>
        <v>8550</v>
      </c>
    </row>
    <row r="11" spans="1:9">
      <c r="A11" s="3" t="s">
        <v>36</v>
      </c>
      <c r="B11" s="3" t="s">
        <v>8</v>
      </c>
      <c r="C11" s="5" t="s">
        <v>37</v>
      </c>
      <c r="D11" s="21" t="s">
        <v>8</v>
      </c>
      <c r="E11" s="36"/>
      <c r="F11" s="23"/>
      <c r="G11" s="11">
        <v>0.18</v>
      </c>
      <c r="H11" s="32"/>
    </row>
    <row r="12" spans="1:9">
      <c r="A12" s="3" t="s">
        <v>38</v>
      </c>
      <c r="B12" s="3" t="s">
        <v>21</v>
      </c>
      <c r="C12" s="5" t="s">
        <v>39</v>
      </c>
      <c r="D12" s="21" t="s">
        <v>23</v>
      </c>
      <c r="E12" s="36">
        <v>7125</v>
      </c>
      <c r="F12" s="23" t="s">
        <v>33</v>
      </c>
      <c r="G12" s="11">
        <v>0.18</v>
      </c>
      <c r="H12" s="32">
        <f t="shared" si="0"/>
        <v>14250</v>
      </c>
    </row>
    <row r="13" spans="1:9">
      <c r="A13" s="3" t="s">
        <v>40</v>
      </c>
      <c r="B13" s="3" t="s">
        <v>31</v>
      </c>
      <c r="C13" s="5" t="s">
        <v>41</v>
      </c>
      <c r="D13" s="21" t="s">
        <v>23</v>
      </c>
      <c r="E13" s="36">
        <v>6935</v>
      </c>
      <c r="F13" s="23" t="s">
        <v>33</v>
      </c>
      <c r="G13" s="11">
        <v>0.18</v>
      </c>
      <c r="H13" s="32">
        <f t="shared" si="0"/>
        <v>13870</v>
      </c>
    </row>
    <row r="14" spans="1:9">
      <c r="A14" s="3" t="s">
        <v>42</v>
      </c>
      <c r="B14" s="3" t="s">
        <v>43</v>
      </c>
      <c r="C14" s="5" t="s">
        <v>44</v>
      </c>
      <c r="D14" s="21" t="s">
        <v>23</v>
      </c>
      <c r="E14" s="36">
        <v>7790</v>
      </c>
      <c r="F14" s="23" t="s">
        <v>24</v>
      </c>
      <c r="G14" s="11">
        <v>0.18</v>
      </c>
      <c r="H14" s="32">
        <f t="shared" si="0"/>
        <v>31160</v>
      </c>
    </row>
    <row r="15" spans="1:9" ht="57">
      <c r="A15" s="3" t="s">
        <v>45</v>
      </c>
      <c r="B15" s="3" t="s">
        <v>8</v>
      </c>
      <c r="C15" s="4" t="s">
        <v>46</v>
      </c>
      <c r="D15" s="21"/>
      <c r="E15" s="36"/>
      <c r="F15" s="23"/>
      <c r="G15" s="11">
        <v>0.18</v>
      </c>
      <c r="H15" s="32"/>
    </row>
    <row r="16" spans="1:9">
      <c r="A16" s="3" t="s">
        <v>47</v>
      </c>
      <c r="B16" s="3" t="s">
        <v>21</v>
      </c>
      <c r="C16" s="5" t="s">
        <v>48</v>
      </c>
      <c r="D16" s="21" t="s">
        <v>49</v>
      </c>
      <c r="E16" s="36">
        <v>299.25</v>
      </c>
      <c r="F16" s="23" t="s">
        <v>50</v>
      </c>
      <c r="G16" s="11">
        <v>0.18</v>
      </c>
      <c r="H16" s="32">
        <f t="shared" si="0"/>
        <v>2992.5</v>
      </c>
    </row>
    <row r="17" spans="1:8">
      <c r="A17" s="3" t="s">
        <v>51</v>
      </c>
      <c r="B17" s="3" t="s">
        <v>31</v>
      </c>
      <c r="C17" s="5" t="s">
        <v>52</v>
      </c>
      <c r="D17" s="21" t="s">
        <v>49</v>
      </c>
      <c r="E17" s="36">
        <v>266</v>
      </c>
      <c r="F17" s="23" t="s">
        <v>17</v>
      </c>
      <c r="G17" s="11">
        <v>0.18</v>
      </c>
      <c r="H17" s="32">
        <f t="shared" si="0"/>
        <v>3990</v>
      </c>
    </row>
    <row r="18" spans="1:8">
      <c r="A18" s="3" t="s">
        <v>53</v>
      </c>
      <c r="B18" s="3" t="s">
        <v>43</v>
      </c>
      <c r="C18" s="5" t="s">
        <v>54</v>
      </c>
      <c r="D18" s="21" t="s">
        <v>49</v>
      </c>
      <c r="E18" s="36">
        <v>237.5</v>
      </c>
      <c r="F18" s="23" t="s">
        <v>55</v>
      </c>
      <c r="G18" s="11">
        <v>0.18</v>
      </c>
      <c r="H18" s="32">
        <f t="shared" si="0"/>
        <v>4750</v>
      </c>
    </row>
    <row r="19" spans="1:8" ht="128.25">
      <c r="A19" s="3" t="s">
        <v>56</v>
      </c>
      <c r="B19" s="3" t="s">
        <v>8</v>
      </c>
      <c r="C19" s="4" t="s">
        <v>57</v>
      </c>
      <c r="D19" s="21"/>
      <c r="E19" s="36"/>
      <c r="F19" s="23"/>
      <c r="G19" s="10"/>
      <c r="H19" s="32"/>
    </row>
    <row r="20" spans="1:8">
      <c r="A20" s="3" t="s">
        <v>58</v>
      </c>
      <c r="B20" s="3" t="s">
        <v>59</v>
      </c>
      <c r="C20" s="4" t="s">
        <v>60</v>
      </c>
      <c r="D20" s="21"/>
      <c r="E20" s="36"/>
      <c r="F20" s="23"/>
      <c r="G20" s="10"/>
      <c r="H20" s="32"/>
    </row>
    <row r="21" spans="1:8" ht="71.25">
      <c r="A21" s="3" t="s">
        <v>61</v>
      </c>
      <c r="B21" s="3" t="s">
        <v>21</v>
      </c>
      <c r="C21" s="4" t="s">
        <v>62</v>
      </c>
      <c r="D21" s="21" t="s">
        <v>63</v>
      </c>
      <c r="E21" s="36">
        <v>42750</v>
      </c>
      <c r="F21" s="23" t="s">
        <v>27</v>
      </c>
      <c r="G21" s="11">
        <v>0.18</v>
      </c>
      <c r="H21" s="32">
        <f t="shared" si="0"/>
        <v>42750</v>
      </c>
    </row>
    <row r="22" spans="1:8" ht="128.25">
      <c r="A22" s="3" t="s">
        <v>64</v>
      </c>
      <c r="B22" s="3" t="s">
        <v>21</v>
      </c>
      <c r="C22" s="4" t="s">
        <v>65</v>
      </c>
      <c r="D22" s="21" t="s">
        <v>16</v>
      </c>
      <c r="E22" s="36">
        <v>2422.5</v>
      </c>
      <c r="F22" s="23" t="s">
        <v>66</v>
      </c>
      <c r="G22" s="11">
        <v>0.18</v>
      </c>
      <c r="H22" s="32">
        <f t="shared" si="0"/>
        <v>121125</v>
      </c>
    </row>
    <row r="23" spans="1:8">
      <c r="A23" s="3" t="s">
        <v>67</v>
      </c>
      <c r="B23" s="3" t="s">
        <v>68</v>
      </c>
      <c r="C23" s="5" t="s">
        <v>69</v>
      </c>
      <c r="D23" s="21" t="s">
        <v>70</v>
      </c>
      <c r="E23" s="36">
        <v>1425</v>
      </c>
      <c r="F23" s="23" t="s">
        <v>71</v>
      </c>
      <c r="G23" s="11">
        <v>0.18</v>
      </c>
      <c r="H23" s="32">
        <f t="shared" si="0"/>
        <v>35625</v>
      </c>
    </row>
    <row r="24" spans="1:8">
      <c r="A24" s="3" t="s">
        <v>72</v>
      </c>
      <c r="B24" s="3" t="s">
        <v>8</v>
      </c>
      <c r="C24" s="5" t="s">
        <v>73</v>
      </c>
      <c r="D24" s="21" t="s">
        <v>74</v>
      </c>
      <c r="E24" s="36">
        <v>2375</v>
      </c>
      <c r="F24" s="23" t="s">
        <v>27</v>
      </c>
      <c r="G24" s="11">
        <v>0.18</v>
      </c>
      <c r="H24" s="32">
        <f t="shared" si="0"/>
        <v>2375</v>
      </c>
    </row>
    <row r="25" spans="1:8" ht="40.5" customHeight="1">
      <c r="A25" s="3" t="s">
        <v>75</v>
      </c>
      <c r="B25" s="3" t="s">
        <v>8</v>
      </c>
      <c r="C25" s="4" t="s">
        <v>76</v>
      </c>
      <c r="D25" s="21"/>
      <c r="E25" s="36"/>
      <c r="F25" s="23"/>
      <c r="G25" s="10" t="s">
        <v>8</v>
      </c>
      <c r="H25" s="32">
        <f t="shared" si="0"/>
        <v>0</v>
      </c>
    </row>
    <row r="26" spans="1:8">
      <c r="A26" s="3" t="s">
        <v>77</v>
      </c>
      <c r="B26" s="3" t="s">
        <v>21</v>
      </c>
      <c r="C26" s="5" t="s">
        <v>78</v>
      </c>
      <c r="D26" s="21" t="s">
        <v>16</v>
      </c>
      <c r="E26" s="36">
        <v>1748</v>
      </c>
      <c r="F26" s="23" t="s">
        <v>79</v>
      </c>
      <c r="G26" s="11">
        <v>0.18</v>
      </c>
      <c r="H26" s="32">
        <f t="shared" si="0"/>
        <v>174800</v>
      </c>
    </row>
    <row r="27" spans="1:8">
      <c r="A27" s="3" t="s">
        <v>80</v>
      </c>
      <c r="B27" s="3" t="s">
        <v>43</v>
      </c>
      <c r="C27" s="4" t="s">
        <v>81</v>
      </c>
      <c r="D27" s="21" t="s">
        <v>16</v>
      </c>
      <c r="E27" s="36">
        <v>1325.25</v>
      </c>
      <c r="F27" s="23" t="s">
        <v>82</v>
      </c>
      <c r="G27" s="11">
        <v>0.18</v>
      </c>
      <c r="H27" s="32">
        <f t="shared" si="0"/>
        <v>265050</v>
      </c>
    </row>
    <row r="28" spans="1:8" ht="57">
      <c r="A28" s="3" t="s">
        <v>83</v>
      </c>
      <c r="B28" s="3" t="s">
        <v>21</v>
      </c>
      <c r="C28" s="4" t="s">
        <v>84</v>
      </c>
      <c r="D28" s="21" t="s">
        <v>16</v>
      </c>
      <c r="E28" s="36">
        <v>237.5</v>
      </c>
      <c r="F28" s="23" t="s">
        <v>85</v>
      </c>
      <c r="G28" s="11">
        <v>0.18</v>
      </c>
      <c r="H28" s="32">
        <f t="shared" si="0"/>
        <v>21375</v>
      </c>
    </row>
    <row r="29" spans="1:8" ht="71.25">
      <c r="A29" s="3" t="s">
        <v>86</v>
      </c>
      <c r="B29" s="3" t="s">
        <v>31</v>
      </c>
      <c r="C29" s="4" t="s">
        <v>87</v>
      </c>
      <c r="D29" s="21" t="s">
        <v>16</v>
      </c>
      <c r="E29" s="36">
        <v>902.5</v>
      </c>
      <c r="F29" s="23" t="s">
        <v>82</v>
      </c>
      <c r="G29" s="11">
        <v>0.18</v>
      </c>
      <c r="H29" s="32">
        <f t="shared" si="0"/>
        <v>180500</v>
      </c>
    </row>
    <row r="30" spans="1:8" ht="85.5">
      <c r="A30" s="3" t="s">
        <v>88</v>
      </c>
      <c r="B30" s="3" t="s">
        <v>8</v>
      </c>
      <c r="C30" s="4" t="s">
        <v>89</v>
      </c>
      <c r="D30" s="21" t="s">
        <v>63</v>
      </c>
      <c r="E30" s="36">
        <v>13775</v>
      </c>
      <c r="F30" s="23" t="s">
        <v>33</v>
      </c>
      <c r="G30" s="11">
        <v>0.18</v>
      </c>
      <c r="H30" s="32">
        <f t="shared" si="0"/>
        <v>27550</v>
      </c>
    </row>
    <row r="31" spans="1:8" ht="42.75">
      <c r="A31" s="3" t="s">
        <v>90</v>
      </c>
      <c r="B31" s="3" t="s">
        <v>91</v>
      </c>
      <c r="C31" s="4" t="s">
        <v>92</v>
      </c>
      <c r="D31" s="21"/>
      <c r="E31" s="36"/>
      <c r="F31" s="23"/>
      <c r="G31" s="10"/>
      <c r="H31" s="32"/>
    </row>
    <row r="32" spans="1:8" ht="114">
      <c r="A32" s="3" t="s">
        <v>93</v>
      </c>
      <c r="B32" s="3" t="s">
        <v>21</v>
      </c>
      <c r="C32" s="4" t="s">
        <v>94</v>
      </c>
      <c r="D32" s="21" t="s">
        <v>23</v>
      </c>
      <c r="E32" s="36">
        <v>84550</v>
      </c>
      <c r="F32" s="23" t="s">
        <v>33</v>
      </c>
      <c r="G32" s="11">
        <v>0.28000000000000003</v>
      </c>
      <c r="H32" s="32">
        <f t="shared" si="0"/>
        <v>169100</v>
      </c>
    </row>
    <row r="33" spans="1:8" ht="85.5">
      <c r="A33" s="3" t="s">
        <v>95</v>
      </c>
      <c r="B33" s="3" t="s">
        <v>21</v>
      </c>
      <c r="C33" s="4" t="s">
        <v>96</v>
      </c>
      <c r="D33" s="21" t="s">
        <v>16</v>
      </c>
      <c r="E33" s="36">
        <v>2422.5</v>
      </c>
      <c r="F33" s="23" t="s">
        <v>79</v>
      </c>
      <c r="G33" s="11">
        <v>0.18</v>
      </c>
      <c r="H33" s="32">
        <f t="shared" si="0"/>
        <v>242250</v>
      </c>
    </row>
    <row r="34" spans="1:8" ht="85.5">
      <c r="A34" s="3" t="s">
        <v>97</v>
      </c>
      <c r="B34" s="3" t="s">
        <v>8</v>
      </c>
      <c r="C34" s="4" t="s">
        <v>98</v>
      </c>
      <c r="D34" s="21"/>
      <c r="E34" s="36"/>
      <c r="F34" s="23"/>
      <c r="G34" s="10"/>
      <c r="H34" s="32"/>
    </row>
    <row r="35" spans="1:8">
      <c r="A35" s="3" t="s">
        <v>99</v>
      </c>
      <c r="B35" s="3" t="s">
        <v>21</v>
      </c>
      <c r="C35" s="5" t="s">
        <v>100</v>
      </c>
      <c r="D35" s="21" t="s">
        <v>16</v>
      </c>
      <c r="E35" s="36">
        <v>299.25</v>
      </c>
      <c r="F35" s="23" t="s">
        <v>55</v>
      </c>
      <c r="G35" s="11">
        <v>0.18</v>
      </c>
      <c r="H35" s="32">
        <f t="shared" si="0"/>
        <v>5985</v>
      </c>
    </row>
    <row r="36" spans="1:8">
      <c r="A36" s="3" t="s">
        <v>101</v>
      </c>
      <c r="B36" s="3" t="s">
        <v>31</v>
      </c>
      <c r="C36" s="5" t="s">
        <v>102</v>
      </c>
      <c r="D36" s="21" t="s">
        <v>16</v>
      </c>
      <c r="E36" s="36">
        <v>233.7</v>
      </c>
      <c r="F36" s="23" t="s">
        <v>103</v>
      </c>
      <c r="G36" s="12">
        <v>0.18</v>
      </c>
      <c r="H36" s="32">
        <f t="shared" si="0"/>
        <v>28044</v>
      </c>
    </row>
    <row r="37" spans="1:8" ht="71.25">
      <c r="A37" s="3" t="s">
        <v>104</v>
      </c>
      <c r="B37" s="3" t="s">
        <v>8</v>
      </c>
      <c r="C37" s="4" t="s">
        <v>105</v>
      </c>
      <c r="D37" s="21" t="s">
        <v>106</v>
      </c>
      <c r="E37" s="36">
        <v>13775</v>
      </c>
      <c r="F37" s="23" t="s">
        <v>33</v>
      </c>
      <c r="G37" s="11">
        <v>0.18</v>
      </c>
      <c r="H37" s="32">
        <f t="shared" si="0"/>
        <v>27550</v>
      </c>
    </row>
    <row r="38" spans="1:8">
      <c r="A38" s="3" t="s">
        <v>107</v>
      </c>
      <c r="B38" s="3" t="s">
        <v>8</v>
      </c>
      <c r="C38" s="5" t="s">
        <v>108</v>
      </c>
      <c r="D38" s="21" t="s">
        <v>23</v>
      </c>
      <c r="E38" s="36"/>
      <c r="F38" s="23" t="s">
        <v>33</v>
      </c>
      <c r="G38" s="13" t="s">
        <v>221</v>
      </c>
      <c r="H38" s="32">
        <f t="shared" si="0"/>
        <v>0</v>
      </c>
    </row>
    <row r="39" spans="1:8">
      <c r="A39" s="3" t="s">
        <v>109</v>
      </c>
      <c r="B39" s="3" t="s">
        <v>8</v>
      </c>
      <c r="C39" s="5" t="s">
        <v>110</v>
      </c>
      <c r="D39" s="21" t="s">
        <v>8</v>
      </c>
      <c r="E39" s="36"/>
      <c r="F39" s="23" t="s">
        <v>10</v>
      </c>
      <c r="G39" s="10" t="s">
        <v>8</v>
      </c>
      <c r="H39" s="32">
        <f t="shared" si="0"/>
        <v>0</v>
      </c>
    </row>
    <row r="40" spans="1:8">
      <c r="A40" s="3" t="s">
        <v>111</v>
      </c>
      <c r="B40" s="3" t="s">
        <v>112</v>
      </c>
      <c r="C40" s="5" t="s">
        <v>113</v>
      </c>
      <c r="D40" s="21" t="s">
        <v>8</v>
      </c>
      <c r="E40" s="36"/>
      <c r="F40" s="23"/>
      <c r="G40" s="10"/>
      <c r="H40" s="32">
        <f t="shared" si="0"/>
        <v>0</v>
      </c>
    </row>
    <row r="41" spans="1:8">
      <c r="A41" s="3" t="s">
        <v>114</v>
      </c>
      <c r="B41" s="3" t="s">
        <v>8</v>
      </c>
      <c r="C41" s="5" t="s">
        <v>115</v>
      </c>
      <c r="D41" s="21" t="s">
        <v>8</v>
      </c>
      <c r="E41" s="36"/>
      <c r="F41" s="23"/>
      <c r="G41" s="10"/>
      <c r="H41" s="32">
        <f t="shared" si="0"/>
        <v>0</v>
      </c>
    </row>
    <row r="42" spans="1:8">
      <c r="A42" s="3" t="s">
        <v>116</v>
      </c>
      <c r="B42" s="3" t="s">
        <v>21</v>
      </c>
      <c r="C42" s="5" t="s">
        <v>117</v>
      </c>
      <c r="D42" s="21" t="s">
        <v>118</v>
      </c>
      <c r="E42" s="36">
        <v>1738.5</v>
      </c>
      <c r="F42" s="23" t="s">
        <v>17</v>
      </c>
      <c r="G42" s="11">
        <v>0.18</v>
      </c>
      <c r="H42" s="32">
        <f t="shared" si="0"/>
        <v>26077.5</v>
      </c>
    </row>
    <row r="43" spans="1:8">
      <c r="A43" s="3" t="s">
        <v>119</v>
      </c>
      <c r="B43" s="3" t="s">
        <v>31</v>
      </c>
      <c r="C43" s="5" t="s">
        <v>120</v>
      </c>
      <c r="D43" s="21" t="s">
        <v>118</v>
      </c>
      <c r="E43" s="36">
        <v>1534.25</v>
      </c>
      <c r="F43" s="23" t="s">
        <v>50</v>
      </c>
      <c r="G43" s="11">
        <v>0.18</v>
      </c>
      <c r="H43" s="32">
        <f t="shared" si="0"/>
        <v>15342.5</v>
      </c>
    </row>
    <row r="44" spans="1:8">
      <c r="A44" s="3" t="s">
        <v>121</v>
      </c>
      <c r="B44" s="3" t="s">
        <v>43</v>
      </c>
      <c r="C44" s="5" t="s">
        <v>122</v>
      </c>
      <c r="D44" s="21" t="s">
        <v>118</v>
      </c>
      <c r="E44" s="36">
        <v>1382.25</v>
      </c>
      <c r="F44" s="23" t="s">
        <v>123</v>
      </c>
      <c r="G44" s="11">
        <v>0.18</v>
      </c>
      <c r="H44" s="32">
        <f t="shared" si="0"/>
        <v>345562.5</v>
      </c>
    </row>
    <row r="45" spans="1:8">
      <c r="A45" s="3" t="s">
        <v>124</v>
      </c>
      <c r="B45" s="3" t="s">
        <v>125</v>
      </c>
      <c r="C45" s="5" t="s">
        <v>126</v>
      </c>
      <c r="D45" s="21" t="s">
        <v>118</v>
      </c>
      <c r="E45" s="36">
        <v>1230.25</v>
      </c>
      <c r="F45" s="23" t="s">
        <v>127</v>
      </c>
      <c r="G45" s="11">
        <v>0.18</v>
      </c>
      <c r="H45" s="32">
        <f t="shared" si="0"/>
        <v>369075</v>
      </c>
    </row>
    <row r="46" spans="1:8" ht="85.5">
      <c r="A46" s="3" t="s">
        <v>128</v>
      </c>
      <c r="B46" s="3" t="s">
        <v>21</v>
      </c>
      <c r="C46" s="4" t="s">
        <v>129</v>
      </c>
      <c r="D46" s="21" t="s">
        <v>118</v>
      </c>
      <c r="E46" s="36">
        <v>1942.75</v>
      </c>
      <c r="F46" s="23" t="s">
        <v>71</v>
      </c>
      <c r="G46" s="11">
        <v>0.18</v>
      </c>
      <c r="H46" s="32">
        <f t="shared" si="0"/>
        <v>48568.75</v>
      </c>
    </row>
    <row r="47" spans="1:8">
      <c r="A47" s="3" t="s">
        <v>130</v>
      </c>
      <c r="B47" s="3" t="s">
        <v>8</v>
      </c>
      <c r="C47" s="5" t="s">
        <v>131</v>
      </c>
      <c r="D47" s="21" t="s">
        <v>132</v>
      </c>
      <c r="E47" s="36">
        <v>52250</v>
      </c>
      <c r="F47" s="23" t="s">
        <v>27</v>
      </c>
      <c r="G47" s="11">
        <v>0.18</v>
      </c>
      <c r="H47" s="32">
        <f t="shared" si="0"/>
        <v>52250</v>
      </c>
    </row>
    <row r="48" spans="1:8" ht="32.25" customHeight="1">
      <c r="A48" s="3" t="s">
        <v>133</v>
      </c>
      <c r="B48" s="3" t="s">
        <v>8</v>
      </c>
      <c r="C48" s="4" t="s">
        <v>134</v>
      </c>
      <c r="D48" s="21"/>
      <c r="E48" s="36"/>
      <c r="F48" s="23"/>
      <c r="G48" s="10"/>
      <c r="H48" s="32">
        <f t="shared" si="0"/>
        <v>0</v>
      </c>
    </row>
    <row r="49" spans="1:8">
      <c r="A49" s="3" t="s">
        <v>135</v>
      </c>
      <c r="B49" s="3" t="s">
        <v>21</v>
      </c>
      <c r="C49" s="5" t="s">
        <v>136</v>
      </c>
      <c r="D49" s="21" t="s">
        <v>118</v>
      </c>
      <c r="E49" s="36">
        <v>7666.5</v>
      </c>
      <c r="F49" s="23" t="s">
        <v>50</v>
      </c>
      <c r="G49" s="11">
        <v>0.18</v>
      </c>
      <c r="H49" s="32">
        <f t="shared" si="0"/>
        <v>76665</v>
      </c>
    </row>
    <row r="50" spans="1:8">
      <c r="A50" s="3" t="s">
        <v>137</v>
      </c>
      <c r="B50" s="3" t="s">
        <v>31</v>
      </c>
      <c r="C50" s="5" t="s">
        <v>138</v>
      </c>
      <c r="D50" s="21" t="s">
        <v>118</v>
      </c>
      <c r="E50" s="36">
        <v>8944.25</v>
      </c>
      <c r="F50" s="23" t="s">
        <v>139</v>
      </c>
      <c r="G50" s="11">
        <v>0.18</v>
      </c>
      <c r="H50" s="32">
        <f t="shared" si="0"/>
        <v>26832.75</v>
      </c>
    </row>
    <row r="51" spans="1:8">
      <c r="A51" s="3" t="s">
        <v>140</v>
      </c>
      <c r="B51" s="3" t="s">
        <v>8</v>
      </c>
      <c r="C51" s="5" t="s">
        <v>141</v>
      </c>
      <c r="D51" s="21" t="s">
        <v>8</v>
      </c>
      <c r="E51" s="36"/>
      <c r="F51" s="23"/>
      <c r="G51" s="11">
        <v>0.18</v>
      </c>
      <c r="H51" s="32">
        <f t="shared" si="0"/>
        <v>0</v>
      </c>
    </row>
    <row r="52" spans="1:8">
      <c r="A52" s="3" t="s">
        <v>142</v>
      </c>
      <c r="B52" s="3" t="s">
        <v>8</v>
      </c>
      <c r="C52" s="5" t="s">
        <v>143</v>
      </c>
      <c r="D52" s="21" t="s">
        <v>23</v>
      </c>
      <c r="E52" s="36">
        <v>3325</v>
      </c>
      <c r="F52" s="23" t="s">
        <v>24</v>
      </c>
      <c r="G52" s="11">
        <v>0.18</v>
      </c>
      <c r="H52" s="32">
        <f t="shared" si="0"/>
        <v>13300</v>
      </c>
    </row>
    <row r="53" spans="1:8">
      <c r="A53" s="3" t="s">
        <v>144</v>
      </c>
      <c r="B53" s="3" t="s">
        <v>8</v>
      </c>
      <c r="C53" s="5" t="s">
        <v>145</v>
      </c>
      <c r="D53" s="21" t="s">
        <v>63</v>
      </c>
      <c r="E53" s="36">
        <v>3040</v>
      </c>
      <c r="F53" s="23" t="s">
        <v>24</v>
      </c>
      <c r="G53" s="11">
        <v>0.18</v>
      </c>
      <c r="H53" s="32">
        <f t="shared" si="0"/>
        <v>12160</v>
      </c>
    </row>
    <row r="54" spans="1:8" ht="114">
      <c r="A54" s="3" t="s">
        <v>146</v>
      </c>
      <c r="B54" s="3" t="s">
        <v>8</v>
      </c>
      <c r="C54" s="4" t="s">
        <v>147</v>
      </c>
      <c r="D54" s="21" t="s">
        <v>23</v>
      </c>
      <c r="E54" s="36">
        <v>3040</v>
      </c>
      <c r="F54" s="23" t="s">
        <v>33</v>
      </c>
      <c r="G54" s="11">
        <v>0.18</v>
      </c>
      <c r="H54" s="32">
        <f t="shared" si="0"/>
        <v>6080</v>
      </c>
    </row>
    <row r="55" spans="1:8">
      <c r="A55" s="3" t="s">
        <v>148</v>
      </c>
      <c r="B55" s="3" t="s">
        <v>8</v>
      </c>
      <c r="C55" s="5" t="s">
        <v>149</v>
      </c>
      <c r="D55" s="21" t="s">
        <v>118</v>
      </c>
      <c r="E55" s="36">
        <v>8944.25</v>
      </c>
      <c r="F55" s="23" t="s">
        <v>33</v>
      </c>
      <c r="G55" s="11">
        <v>0.18</v>
      </c>
      <c r="H55" s="32">
        <f t="shared" si="0"/>
        <v>17888.5</v>
      </c>
    </row>
    <row r="56" spans="1:8">
      <c r="A56" s="3" t="s">
        <v>150</v>
      </c>
      <c r="B56" s="3" t="s">
        <v>8</v>
      </c>
      <c r="C56" s="5" t="s">
        <v>151</v>
      </c>
      <c r="D56" s="21" t="s">
        <v>118</v>
      </c>
      <c r="E56" s="36">
        <v>8075</v>
      </c>
      <c r="F56" s="23" t="s">
        <v>33</v>
      </c>
      <c r="G56" s="11">
        <v>0.18</v>
      </c>
      <c r="H56" s="32">
        <f t="shared" si="0"/>
        <v>16150</v>
      </c>
    </row>
    <row r="57" spans="1:8">
      <c r="A57" s="3" t="s">
        <v>152</v>
      </c>
      <c r="B57" s="3" t="s">
        <v>8</v>
      </c>
      <c r="C57" s="5" t="s">
        <v>153</v>
      </c>
      <c r="D57" s="21" t="s">
        <v>8</v>
      </c>
      <c r="E57" s="36"/>
      <c r="F57" s="23"/>
      <c r="G57" s="11"/>
      <c r="H57" s="32"/>
    </row>
    <row r="58" spans="1:8">
      <c r="A58" s="3" t="s">
        <v>154</v>
      </c>
      <c r="B58" s="3" t="s">
        <v>21</v>
      </c>
      <c r="C58" s="5" t="s">
        <v>155</v>
      </c>
      <c r="D58" s="21" t="s">
        <v>118</v>
      </c>
      <c r="E58" s="36">
        <v>9966.4500000000007</v>
      </c>
      <c r="F58" s="23" t="s">
        <v>24</v>
      </c>
      <c r="G58" s="11">
        <v>0.18</v>
      </c>
      <c r="H58" s="32">
        <f t="shared" si="0"/>
        <v>39865.800000000003</v>
      </c>
    </row>
    <row r="59" spans="1:8">
      <c r="A59" s="3" t="s">
        <v>156</v>
      </c>
      <c r="B59" s="3" t="s">
        <v>31</v>
      </c>
      <c r="C59" s="5" t="s">
        <v>157</v>
      </c>
      <c r="D59" s="21" t="s">
        <v>23</v>
      </c>
      <c r="E59" s="36">
        <v>11400</v>
      </c>
      <c r="F59" s="23" t="s">
        <v>158</v>
      </c>
      <c r="G59" s="11">
        <v>0.18</v>
      </c>
      <c r="H59" s="32">
        <f t="shared" si="0"/>
        <v>79800</v>
      </c>
    </row>
    <row r="60" spans="1:8">
      <c r="A60" s="3" t="s">
        <v>159</v>
      </c>
      <c r="B60" s="3" t="s">
        <v>43</v>
      </c>
      <c r="C60" s="5" t="s">
        <v>160</v>
      </c>
      <c r="D60" s="21" t="s">
        <v>132</v>
      </c>
      <c r="E60" s="36">
        <v>19000</v>
      </c>
      <c r="F60" s="23" t="s">
        <v>27</v>
      </c>
      <c r="G60" s="11">
        <v>0.18</v>
      </c>
      <c r="H60" s="32">
        <f t="shared" si="0"/>
        <v>19000</v>
      </c>
    </row>
    <row r="61" spans="1:8" ht="57">
      <c r="A61" s="3" t="s">
        <v>161</v>
      </c>
      <c r="B61" s="3" t="s">
        <v>8</v>
      </c>
      <c r="C61" s="4" t="s">
        <v>162</v>
      </c>
      <c r="D61" s="21" t="s">
        <v>23</v>
      </c>
      <c r="E61" s="36">
        <v>6175</v>
      </c>
      <c r="F61" s="23" t="s">
        <v>163</v>
      </c>
      <c r="G61" s="11">
        <v>0.18</v>
      </c>
      <c r="H61" s="32">
        <f t="shared" si="0"/>
        <v>185250</v>
      </c>
    </row>
    <row r="62" spans="1:8" ht="71.25">
      <c r="A62" s="3" t="s">
        <v>164</v>
      </c>
      <c r="B62" s="3" t="s">
        <v>21</v>
      </c>
      <c r="C62" s="4" t="s">
        <v>165</v>
      </c>
      <c r="D62" s="21" t="s">
        <v>23</v>
      </c>
      <c r="E62" s="36">
        <v>1520</v>
      </c>
      <c r="F62" s="23" t="s">
        <v>166</v>
      </c>
      <c r="G62" s="11">
        <v>0.18</v>
      </c>
      <c r="H62" s="32">
        <f t="shared" si="0"/>
        <v>27360</v>
      </c>
    </row>
    <row r="63" spans="1:8" ht="85.5">
      <c r="A63" s="3" t="s">
        <v>167</v>
      </c>
      <c r="B63" s="3" t="s">
        <v>8</v>
      </c>
      <c r="C63" s="4" t="s">
        <v>168</v>
      </c>
      <c r="D63" s="21" t="s">
        <v>8</v>
      </c>
      <c r="E63" s="36"/>
      <c r="F63" s="23"/>
      <c r="G63" s="10"/>
      <c r="H63" s="32"/>
    </row>
    <row r="64" spans="1:8">
      <c r="A64" s="3" t="s">
        <v>169</v>
      </c>
      <c r="B64" s="3" t="s">
        <v>21</v>
      </c>
      <c r="C64" s="5" t="s">
        <v>170</v>
      </c>
      <c r="D64" s="21" t="s">
        <v>16</v>
      </c>
      <c r="E64" s="36">
        <v>2337</v>
      </c>
      <c r="F64" s="23" t="s">
        <v>163</v>
      </c>
      <c r="G64" s="11">
        <v>0.18</v>
      </c>
      <c r="H64" s="32">
        <f t="shared" si="0"/>
        <v>70110</v>
      </c>
    </row>
    <row r="65" spans="1:8">
      <c r="A65" s="3" t="s">
        <v>171</v>
      </c>
      <c r="B65" s="3" t="s">
        <v>31</v>
      </c>
      <c r="C65" s="5" t="s">
        <v>172</v>
      </c>
      <c r="D65" s="21" t="s">
        <v>16</v>
      </c>
      <c r="E65" s="36">
        <v>1713.8</v>
      </c>
      <c r="F65" s="23" t="s">
        <v>173</v>
      </c>
      <c r="G65" s="11">
        <v>0.18</v>
      </c>
      <c r="H65" s="32">
        <f t="shared" si="0"/>
        <v>8569</v>
      </c>
    </row>
    <row r="66" spans="1:8">
      <c r="A66" s="3" t="s">
        <v>174</v>
      </c>
      <c r="B66" s="3" t="s">
        <v>43</v>
      </c>
      <c r="C66" s="5" t="s">
        <v>175</v>
      </c>
      <c r="D66" s="21" t="s">
        <v>16</v>
      </c>
      <c r="E66" s="36">
        <v>1402.2</v>
      </c>
      <c r="F66" s="23" t="s">
        <v>173</v>
      </c>
      <c r="G66" s="11">
        <v>0.18</v>
      </c>
      <c r="H66" s="32">
        <f t="shared" si="0"/>
        <v>7011</v>
      </c>
    </row>
    <row r="67" spans="1:8">
      <c r="A67" s="3" t="s">
        <v>176</v>
      </c>
      <c r="B67" s="3" t="s">
        <v>125</v>
      </c>
      <c r="C67" s="5" t="s">
        <v>177</v>
      </c>
      <c r="D67" s="21" t="s">
        <v>16</v>
      </c>
      <c r="E67" s="36">
        <v>1092.5</v>
      </c>
      <c r="F67" s="23" t="s">
        <v>55</v>
      </c>
      <c r="G67" s="11">
        <v>0.18</v>
      </c>
      <c r="H67" s="32">
        <f t="shared" si="0"/>
        <v>21850</v>
      </c>
    </row>
    <row r="68" spans="1:8">
      <c r="A68" s="3" t="s">
        <v>178</v>
      </c>
      <c r="B68" s="3" t="s">
        <v>179</v>
      </c>
      <c r="C68" s="5" t="s">
        <v>180</v>
      </c>
      <c r="D68" s="21" t="s">
        <v>8</v>
      </c>
      <c r="E68" s="36"/>
      <c r="F68" s="23"/>
      <c r="G68" s="10" t="s">
        <v>8</v>
      </c>
      <c r="H68" s="32">
        <f t="shared" si="0"/>
        <v>0</v>
      </c>
    </row>
    <row r="69" spans="1:8">
      <c r="A69" s="3" t="s">
        <v>181</v>
      </c>
      <c r="B69" s="3" t="s">
        <v>8</v>
      </c>
      <c r="C69" s="5" t="s">
        <v>182</v>
      </c>
      <c r="D69" s="21" t="s">
        <v>8</v>
      </c>
      <c r="E69" s="36"/>
      <c r="F69" s="23"/>
      <c r="G69" s="10" t="s">
        <v>8</v>
      </c>
      <c r="H69" s="32">
        <f t="shared" ref="H69:H86" si="1">E69*F69</f>
        <v>0</v>
      </c>
    </row>
    <row r="70" spans="1:8">
      <c r="A70" s="3" t="s">
        <v>183</v>
      </c>
      <c r="B70" s="3" t="s">
        <v>21</v>
      </c>
      <c r="C70" s="5" t="s">
        <v>184</v>
      </c>
      <c r="D70" s="21" t="s">
        <v>106</v>
      </c>
      <c r="E70" s="36">
        <v>4750</v>
      </c>
      <c r="F70" s="23" t="s">
        <v>33</v>
      </c>
      <c r="G70" s="11">
        <v>0.18</v>
      </c>
      <c r="H70" s="32">
        <f t="shared" si="1"/>
        <v>9500</v>
      </c>
    </row>
    <row r="71" spans="1:8">
      <c r="A71" s="3" t="s">
        <v>185</v>
      </c>
      <c r="B71" s="3" t="s">
        <v>31</v>
      </c>
      <c r="C71" s="5" t="s">
        <v>186</v>
      </c>
      <c r="D71" s="21" t="s">
        <v>106</v>
      </c>
      <c r="E71" s="36">
        <v>2375</v>
      </c>
      <c r="F71" s="23" t="s">
        <v>33</v>
      </c>
      <c r="G71" s="11">
        <v>0.18</v>
      </c>
      <c r="H71" s="32">
        <f t="shared" si="1"/>
        <v>4750</v>
      </c>
    </row>
    <row r="72" spans="1:8" ht="114">
      <c r="A72" s="3" t="s">
        <v>187</v>
      </c>
      <c r="B72" s="3" t="s">
        <v>8</v>
      </c>
      <c r="C72" s="4" t="s">
        <v>188</v>
      </c>
      <c r="D72" s="21" t="s">
        <v>8</v>
      </c>
      <c r="E72" s="36"/>
      <c r="F72" s="23"/>
      <c r="G72" s="10"/>
      <c r="H72" s="32"/>
    </row>
    <row r="73" spans="1:8" ht="57">
      <c r="A73" s="3" t="s">
        <v>189</v>
      </c>
      <c r="B73" s="3" t="s">
        <v>8</v>
      </c>
      <c r="C73" s="4" t="s">
        <v>190</v>
      </c>
      <c r="D73" s="21" t="s">
        <v>118</v>
      </c>
      <c r="E73" s="36">
        <v>869.25</v>
      </c>
      <c r="F73" s="23" t="s">
        <v>191</v>
      </c>
      <c r="G73" s="11">
        <v>0.18</v>
      </c>
      <c r="H73" s="32">
        <f t="shared" si="1"/>
        <v>356392.5</v>
      </c>
    </row>
    <row r="74" spans="1:8" ht="71.25">
      <c r="A74" s="3" t="s">
        <v>192</v>
      </c>
      <c r="B74" s="3" t="s">
        <v>8</v>
      </c>
      <c r="C74" s="4" t="s">
        <v>193</v>
      </c>
      <c r="D74" s="21" t="s">
        <v>118</v>
      </c>
      <c r="E74" s="36">
        <v>1686.25</v>
      </c>
      <c r="F74" s="23" t="s">
        <v>163</v>
      </c>
      <c r="G74" s="11">
        <v>0.18</v>
      </c>
      <c r="H74" s="32">
        <f t="shared" si="1"/>
        <v>50587.5</v>
      </c>
    </row>
    <row r="75" spans="1:8" ht="42.75">
      <c r="A75" s="3" t="s">
        <v>194</v>
      </c>
      <c r="B75" s="3" t="s">
        <v>8</v>
      </c>
      <c r="C75" s="4" t="s">
        <v>195</v>
      </c>
      <c r="D75" s="21" t="s">
        <v>118</v>
      </c>
      <c r="E75" s="36">
        <v>2812</v>
      </c>
      <c r="F75" s="23" t="s">
        <v>196</v>
      </c>
      <c r="G75" s="11">
        <v>0.18</v>
      </c>
      <c r="H75" s="32">
        <f t="shared" si="1"/>
        <v>210900</v>
      </c>
    </row>
    <row r="76" spans="1:8" ht="85.5">
      <c r="A76" s="3" t="s">
        <v>197</v>
      </c>
      <c r="B76" s="3" t="s">
        <v>8</v>
      </c>
      <c r="C76" s="4" t="s">
        <v>198</v>
      </c>
      <c r="D76" s="21"/>
      <c r="E76" s="36"/>
      <c r="F76" s="23"/>
      <c r="G76" s="10"/>
      <c r="H76" s="32">
        <f t="shared" si="1"/>
        <v>0</v>
      </c>
    </row>
    <row r="77" spans="1:8">
      <c r="A77" s="3" t="s">
        <v>199</v>
      </c>
      <c r="B77" s="3" t="s">
        <v>200</v>
      </c>
      <c r="C77" s="5" t="s">
        <v>201</v>
      </c>
      <c r="D77" s="21"/>
      <c r="E77" s="36"/>
      <c r="F77" s="23"/>
      <c r="G77" s="10"/>
      <c r="H77" s="32">
        <f t="shared" si="1"/>
        <v>0</v>
      </c>
    </row>
    <row r="78" spans="1:8" ht="99.75">
      <c r="A78" s="3" t="s">
        <v>202</v>
      </c>
      <c r="B78" s="3" t="s">
        <v>8</v>
      </c>
      <c r="C78" s="4" t="s">
        <v>203</v>
      </c>
      <c r="D78" s="21"/>
      <c r="E78" s="36"/>
      <c r="F78" s="23"/>
      <c r="G78" s="10"/>
      <c r="H78" s="32">
        <f t="shared" si="1"/>
        <v>0</v>
      </c>
    </row>
    <row r="79" spans="1:8">
      <c r="A79" s="3" t="s">
        <v>204</v>
      </c>
      <c r="B79" s="3" t="s">
        <v>21</v>
      </c>
      <c r="C79" s="5" t="s">
        <v>205</v>
      </c>
      <c r="D79" s="21" t="s">
        <v>63</v>
      </c>
      <c r="E79" s="36">
        <v>80750</v>
      </c>
      <c r="F79" s="23" t="s">
        <v>27</v>
      </c>
      <c r="G79" s="11">
        <v>0.18</v>
      </c>
      <c r="H79" s="32">
        <f t="shared" si="1"/>
        <v>80750</v>
      </c>
    </row>
    <row r="80" spans="1:8">
      <c r="A80" s="3" t="s">
        <v>206</v>
      </c>
      <c r="B80" s="3" t="s">
        <v>31</v>
      </c>
      <c r="C80" s="5" t="s">
        <v>207</v>
      </c>
      <c r="D80" s="21" t="s">
        <v>63</v>
      </c>
      <c r="E80" s="36">
        <v>76000</v>
      </c>
      <c r="F80" s="23" t="s">
        <v>27</v>
      </c>
      <c r="G80" s="11">
        <v>0.18</v>
      </c>
      <c r="H80" s="32">
        <f t="shared" si="1"/>
        <v>76000</v>
      </c>
    </row>
    <row r="81" spans="1:12">
      <c r="A81" s="3" t="s">
        <v>208</v>
      </c>
      <c r="B81" s="3" t="s">
        <v>8</v>
      </c>
      <c r="C81" s="5" t="s">
        <v>209</v>
      </c>
      <c r="D81" s="21" t="s">
        <v>23</v>
      </c>
      <c r="E81" s="36"/>
      <c r="F81" s="23" t="s">
        <v>33</v>
      </c>
      <c r="G81" s="14" t="s">
        <v>221</v>
      </c>
      <c r="H81" s="32">
        <f t="shared" si="1"/>
        <v>0</v>
      </c>
    </row>
    <row r="82" spans="1:12" ht="99.75">
      <c r="A82" s="3" t="s">
        <v>210</v>
      </c>
      <c r="B82" s="3" t="s">
        <v>8</v>
      </c>
      <c r="C82" s="4" t="s">
        <v>211</v>
      </c>
      <c r="D82" s="21"/>
      <c r="E82" s="36"/>
      <c r="F82" s="23"/>
      <c r="G82" s="10"/>
      <c r="H82" s="32">
        <f t="shared" si="1"/>
        <v>0</v>
      </c>
    </row>
    <row r="83" spans="1:12">
      <c r="A83" s="3" t="s">
        <v>212</v>
      </c>
      <c r="B83" s="3" t="s">
        <v>8</v>
      </c>
      <c r="C83" s="5" t="s">
        <v>213</v>
      </c>
      <c r="D83" s="21" t="s">
        <v>16</v>
      </c>
      <c r="E83" s="36"/>
      <c r="F83" s="23" t="s">
        <v>55</v>
      </c>
      <c r="G83" s="14" t="s">
        <v>221</v>
      </c>
      <c r="H83" s="32">
        <f t="shared" si="1"/>
        <v>0</v>
      </c>
    </row>
    <row r="84" spans="1:12">
      <c r="A84" s="3" t="s">
        <v>214</v>
      </c>
      <c r="B84" s="3" t="s">
        <v>8</v>
      </c>
      <c r="C84" s="5" t="s">
        <v>215</v>
      </c>
      <c r="D84" s="21" t="s">
        <v>16</v>
      </c>
      <c r="E84" s="36"/>
      <c r="F84" s="23" t="s">
        <v>216</v>
      </c>
      <c r="G84" s="14" t="s">
        <v>221</v>
      </c>
      <c r="H84" s="32">
        <f t="shared" si="1"/>
        <v>0</v>
      </c>
    </row>
    <row r="85" spans="1:12" ht="114">
      <c r="A85" s="3" t="s">
        <v>217</v>
      </c>
      <c r="B85" s="3" t="s">
        <v>21</v>
      </c>
      <c r="C85" s="4" t="s">
        <v>218</v>
      </c>
      <c r="D85" s="21" t="s">
        <v>23</v>
      </c>
      <c r="E85" s="36"/>
      <c r="F85" s="23" t="s">
        <v>33</v>
      </c>
      <c r="G85" s="14" t="s">
        <v>221</v>
      </c>
      <c r="H85" s="32">
        <f t="shared" si="1"/>
        <v>0</v>
      </c>
    </row>
    <row r="86" spans="1:12" ht="86.25" thickBot="1">
      <c r="A86" s="6" t="s">
        <v>219</v>
      </c>
      <c r="B86" s="6" t="s">
        <v>21</v>
      </c>
      <c r="C86" s="7" t="s">
        <v>220</v>
      </c>
      <c r="D86" s="22" t="s">
        <v>16</v>
      </c>
      <c r="E86" s="37">
        <v>712.5</v>
      </c>
      <c r="F86" s="24" t="s">
        <v>17</v>
      </c>
      <c r="G86" s="15">
        <v>0.18</v>
      </c>
      <c r="H86" s="33">
        <f t="shared" si="1"/>
        <v>10687.5</v>
      </c>
    </row>
    <row r="87" spans="1:12" s="2" customFormat="1" ht="19.5" customHeight="1" thickBot="1">
      <c r="A87" s="26" t="s">
        <v>223</v>
      </c>
      <c r="B87" s="26"/>
      <c r="C87" s="26"/>
      <c r="D87" s="27"/>
      <c r="E87" s="25"/>
      <c r="F87" s="25"/>
      <c r="G87" s="28"/>
      <c r="H87" s="38">
        <f>SUM(H2:H86)</f>
        <v>3887289.8</v>
      </c>
      <c r="J87" s="19"/>
      <c r="K87" s="19"/>
      <c r="L87" s="19"/>
    </row>
    <row r="88" spans="1:12">
      <c r="H88" s="20"/>
    </row>
    <row r="89" spans="1:12">
      <c r="H89" s="20"/>
    </row>
  </sheetData>
  <mergeCells count="1">
    <mergeCell ref="A87:C87"/>
  </mergeCells>
  <pageMargins left="0.7" right="0.7" top="0.75" bottom="0.75" header="0.3" footer="0.3"/>
  <pageSetup paperSize="9" orientation="portrait" verticalDpi="0" r:id="rId1"/>
  <ignoredErrors>
    <ignoredError sqref="E1 F1:F10 F52:F56 F70:F71 F78:F86 F49:F50 F42:F47 F35:F39 F21:F24 F26:F30 F32:F33 F16:F19 H90:H1048576 F64:F67 F58:F62 F73:F75 F88:F1048576 E88:E1048576 F12:F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Abraham</dc:creator>
  <cp:lastModifiedBy>Crystal</cp:lastModifiedBy>
  <dcterms:created xsi:type="dcterms:W3CDTF">2024-07-02T06:49:30Z</dcterms:created>
  <dcterms:modified xsi:type="dcterms:W3CDTF">2024-07-11T11:17:48Z</dcterms:modified>
</cp:coreProperties>
</file>