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2"/>
  <workbookPr filterPrivacy="1" defaultThemeVersion="124226"/>
  <xr:revisionPtr revIDLastSave="53" documentId="11_AE37E06AA121D7C3FB8A6CC68A58934747FBB659" xr6:coauthVersionLast="36" xr6:coauthVersionMax="36" xr10:uidLastSave="{69390BD4-AE70-488C-AE0A-A8799DA431C1}"/>
  <bookViews>
    <workbookView xWindow="0" yWindow="0" windowWidth="20490" windowHeight="7620" xr2:uid="{00000000-000D-0000-FFFF-FFFF00000000}"/>
  </bookViews>
  <sheets>
    <sheet name="THE IRISH HOUSE -KOL" sheetId="1" r:id="rId1"/>
    <sheet name="KALAGHODA FURNITURES" sheetId="2" state="hidden" r:id="rId2"/>
  </sheets>
  <calcPr calcId="191029"/>
</workbook>
</file>

<file path=xl/calcChain.xml><?xml version="1.0" encoding="utf-8"?>
<calcChain xmlns="http://schemas.openxmlformats.org/spreadsheetml/2006/main">
  <c r="K13" i="1" l="1"/>
  <c r="K11" i="1"/>
  <c r="K7" i="1"/>
  <c r="K6" i="1" l="1"/>
  <c r="K14" i="1" s="1"/>
  <c r="K16" i="1" l="1"/>
  <c r="K17" i="1" l="1"/>
  <c r="K18" i="1" s="1"/>
</calcChain>
</file>

<file path=xl/sharedStrings.xml><?xml version="1.0" encoding="utf-8"?>
<sst xmlns="http://schemas.openxmlformats.org/spreadsheetml/2006/main" count="133" uniqueCount="85">
  <si>
    <t>Sr. No.</t>
  </si>
  <si>
    <t>Albans Item Name</t>
  </si>
  <si>
    <t>Albans Image</t>
  </si>
  <si>
    <t>Description</t>
  </si>
  <si>
    <t>Qty</t>
  </si>
  <si>
    <t>Rate/Unit</t>
  </si>
  <si>
    <t>Amount</t>
  </si>
  <si>
    <t>CODE</t>
  </si>
  <si>
    <t>T2</t>
  </si>
  <si>
    <t>C2</t>
  </si>
  <si>
    <t>C1</t>
  </si>
  <si>
    <t>LOW CHAIR</t>
  </si>
  <si>
    <t>HIGH CHAIR</t>
  </si>
  <si>
    <t>Furniture  Spec</t>
  </si>
  <si>
    <t>CHAIR</t>
  </si>
  <si>
    <t>T4</t>
  </si>
  <si>
    <t>T5</t>
  </si>
  <si>
    <t>T6</t>
  </si>
  <si>
    <t>T8</t>
  </si>
  <si>
    <t>T9</t>
  </si>
  <si>
    <t>CHAIRS</t>
  </si>
  <si>
    <t>TABLES</t>
  </si>
  <si>
    <t>DINNING TABLE</t>
  </si>
  <si>
    <t>2 SEATER SQUARE TABLE</t>
  </si>
  <si>
    <t>BLACK POWDER COATED MS BASE</t>
  </si>
  <si>
    <t>Remarks</t>
  </si>
  <si>
    <t>NEW</t>
  </si>
  <si>
    <t>Fabric Description</t>
  </si>
  <si>
    <t>Fabric Image</t>
  </si>
  <si>
    <t xml:space="preserve">KG TABLE SIZE </t>
  </si>
  <si>
    <t xml:space="preserve">Sr No </t>
  </si>
  <si>
    <t>Table</t>
  </si>
  <si>
    <t xml:space="preserve">Size </t>
  </si>
  <si>
    <t>Remark</t>
  </si>
  <si>
    <t>Rectangle table</t>
  </si>
  <si>
    <t>32.5inch * 48 inch</t>
  </si>
  <si>
    <t xml:space="preserve">Squar Table </t>
  </si>
  <si>
    <t>33 inch * 33 inch</t>
  </si>
  <si>
    <t xml:space="preserve">27 inch * 27 inch </t>
  </si>
  <si>
    <t xml:space="preserve">Round Table </t>
  </si>
  <si>
    <t>48 inch</t>
  </si>
  <si>
    <t xml:space="preserve">Small Round Table </t>
  </si>
  <si>
    <t>29 inch</t>
  </si>
  <si>
    <t>95 inch * 35 inch</t>
  </si>
  <si>
    <t>No Base( stand)</t>
  </si>
  <si>
    <t>35 inch * 48 inch</t>
  </si>
  <si>
    <t>Squar Table ( With stand )</t>
  </si>
  <si>
    <t>Fur. Code</t>
  </si>
  <si>
    <t>TABLE BASE</t>
  </si>
  <si>
    <t>T5A</t>
  </si>
  <si>
    <t xml:space="preserve">PRODUCT - KRISHNA_RODAS_ SR NO. 23 GREEN LEATHERETTE                                                                           FINISHES - LEATHERETTE                              </t>
  </si>
  <si>
    <t xml:space="preserve">PRODUCT - KRISHNA_RODAS_ SR NO. 28 GREEN LEATHERETTE                                                                           FINISHES - LEATHERETTE                              </t>
  </si>
  <si>
    <t>24 New &amp; 14 to go from Andheri (Kalaghoda Stock)</t>
  </si>
  <si>
    <r>
      <rPr>
        <b/>
        <u/>
        <sz val="18"/>
        <color theme="1"/>
        <rFont val="Calibri"/>
        <family val="2"/>
        <scheme val="minor"/>
      </rPr>
      <t>Sheesham Wood Chair :</t>
    </r>
    <r>
      <rPr>
        <sz val="18"/>
        <color theme="1"/>
        <rFont val="Calibri"/>
        <family val="2"/>
        <scheme val="minor"/>
      </rPr>
      <t xml:space="preserve">
Stain: Honey
Seat : Dark Green as per approved PU 
Size : W: 475MM D : 550MM H : 450MM.</t>
    </r>
  </si>
  <si>
    <r>
      <rPr>
        <b/>
        <u/>
        <sz val="18"/>
        <rFont val="Calibri"/>
        <family val="2"/>
        <scheme val="minor"/>
      </rPr>
      <t>Sheesham Wood  Highstool :</t>
    </r>
    <r>
      <rPr>
        <sz val="18"/>
        <rFont val="Calibri"/>
        <family val="2"/>
        <scheme val="minor"/>
      </rPr>
      <t xml:space="preserve"> 
Stain : Honey, 
Seat : Black as per Approved PU.
Size :W: 475 D: 550</t>
    </r>
    <r>
      <rPr>
        <sz val="18"/>
        <color theme="1"/>
        <rFont val="Calibri"/>
        <family val="2"/>
        <scheme val="minor"/>
      </rPr>
      <t xml:space="preserve"> H: 750mm
with Metal Patti.</t>
    </r>
  </si>
  <si>
    <r>
      <rPr>
        <b/>
        <u/>
        <sz val="18"/>
        <color indexed="8"/>
        <rFont val="Calibri"/>
        <family val="2"/>
        <scheme val="minor"/>
      </rPr>
      <t>Cast iron:</t>
    </r>
    <r>
      <rPr>
        <u/>
        <sz val="18"/>
        <color indexed="8"/>
        <rFont val="Calibri"/>
        <family val="2"/>
        <scheme val="minor"/>
      </rPr>
      <t xml:space="preserve">  
</t>
    </r>
    <r>
      <rPr>
        <sz val="18"/>
        <color indexed="8"/>
        <rFont val="Calibri"/>
        <family val="2"/>
        <scheme val="minor"/>
      </rPr>
      <t>Black Colour, Size: 720MM H,
design as per image              
Base: 580*580  
Cross: 450*450
Total Ht : 750MM.</t>
    </r>
    <r>
      <rPr>
        <u/>
        <sz val="18"/>
        <color indexed="8"/>
        <rFont val="Calibri"/>
        <family val="2"/>
        <scheme val="minor"/>
      </rPr>
      <t xml:space="preserve"> With top </t>
    </r>
  </si>
  <si>
    <r>
      <rPr>
        <b/>
        <u/>
        <sz val="18"/>
        <color indexed="8"/>
        <rFont val="Calibri"/>
        <family val="2"/>
        <scheme val="minor"/>
      </rPr>
      <t>Sheesham Wood Square Top :</t>
    </r>
    <r>
      <rPr>
        <sz val="18"/>
        <color indexed="8"/>
        <rFont val="Calibri"/>
        <family val="2"/>
        <scheme val="minor"/>
      </rPr>
      <t xml:space="preserve">
Size: 650 X 650mm                                                    Colour : Honey,
Middle Thickness : 25MM
Edges Thickness : 40MM
Total Height of Table is 750MM with Base.</t>
    </r>
  </si>
  <si>
    <t>THE IRISH HOUSE -KOLKATA</t>
  </si>
  <si>
    <t>Albans Description</t>
  </si>
  <si>
    <t>Chair
Made of sheesham wood
with cushion seat
As per selected shade of fabric</t>
  </si>
  <si>
    <t>High Chair
Made of sheesham wood
with cushion seat
As per selected shade of fabric
SH 750mm</t>
  </si>
  <si>
    <r>
      <rPr>
        <b/>
        <u/>
        <sz val="16"/>
        <color indexed="8"/>
        <rFont val="Calibri"/>
        <family val="2"/>
        <scheme val="minor"/>
      </rPr>
      <t>Sheesham Wood Square Top :</t>
    </r>
    <r>
      <rPr>
        <sz val="16"/>
        <color indexed="8"/>
        <rFont val="Calibri"/>
        <family val="2"/>
        <scheme val="minor"/>
      </rPr>
      <t xml:space="preserve">
Size: 650 X 650mm                                                    
Middle Thickness : 25MM
Edges Thickness : 40MM
Total Height of Table is 750MM with Base.</t>
    </r>
  </si>
  <si>
    <t>MS Black Powder coated base</t>
  </si>
  <si>
    <t>Total</t>
  </si>
  <si>
    <t>GST @18%</t>
  </si>
  <si>
    <t>Total Amount</t>
  </si>
  <si>
    <t>TERMS &amp; CONDITION-</t>
  </si>
  <si>
    <t>Price</t>
  </si>
  <si>
    <t>Above prices are Inclusive of delivery at site.</t>
  </si>
  <si>
    <t>Taxes</t>
  </si>
  <si>
    <t>GST 18% as applicable.</t>
  </si>
  <si>
    <t xml:space="preserve">Payment Terms </t>
  </si>
  <si>
    <t>a) 60% Advance, 30% Before dispatch &amp; 10% after installation at site
b) Credit period (If any) : will start from Invoice date only (not after installation of last lot)
c) Invoice once made would not be cancelled for Date change</t>
  </si>
  <si>
    <t>Late payment</t>
  </si>
  <si>
    <t>Interest @ 2% Per Month Will Be Applicable In Case The Payment Is Delayed Beyond The Agreed Dates/Conditions For Payment, For Reasons Beyond The Scope Of Supplier.</t>
  </si>
  <si>
    <t>Lead Time</t>
  </si>
  <si>
    <t>6 Weeks from The Date Of Confirmation Of Order And On Receipt Of Advance / Purchase Order  /Shop Drawings Approval /Finishes Confirmation Whichever Is LATER.</t>
  </si>
  <si>
    <t xml:space="preserve">Unloading &amp; Shifting of Materials </t>
  </si>
  <si>
    <t>a) Any Damage After completion of Installation &amp; Handover will be sole responsibility of customer
b) If the site is not Ready.. any Damage Due  To Improper Storage/ Mishandling/ Delay In Installation Will Be Sole Responsibility Of the CUSTOMER</t>
  </si>
  <si>
    <t>Warranty</t>
  </si>
  <si>
    <t>12 Months From The Date Of Delivery, Against Manufacturing Defect Only.</t>
  </si>
  <si>
    <t>Validity</t>
  </si>
  <si>
    <t>The above quote is valid for 30 days from the date of quotation.Goods once sold will not be taken back.</t>
  </si>
  <si>
    <t>Note</t>
  </si>
  <si>
    <t>Delivery Address, Site Person Name &amp; Contact No., Cst/Tin, Payment Terms Should Be On Purchase Order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</si>
</sst>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 * #,##0_ ;_ * \-#,##0_ ;_ * &quot;-&quot;??_ ;_ @_ "/>
    <numFmt numFmtId="167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indexed="8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18"/>
      <name val="Calibri"/>
      <family val="2"/>
      <scheme val="minor"/>
    </font>
    <font>
      <b/>
      <u/>
      <sz val="18"/>
      <name val="Calibri"/>
      <family val="2"/>
      <scheme val="minor"/>
    </font>
    <font>
      <b/>
      <u/>
      <sz val="18"/>
      <color indexed="8"/>
      <name val="Calibri"/>
      <family val="2"/>
      <scheme val="minor"/>
    </font>
    <font>
      <u/>
      <sz val="18"/>
      <color indexed="8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b/>
      <u/>
      <sz val="16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20"/>
      <color theme="1"/>
      <name val="Century Schoolbook"/>
      <family val="1"/>
    </font>
    <font>
      <sz val="20"/>
      <color theme="1"/>
      <name val="Century Schoolbook"/>
      <family val="1"/>
    </font>
    <font>
      <b/>
      <sz val="18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0" fontId="3" fillId="0" borderId="0"/>
    <xf numFmtId="16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8">
    <xf numFmtId="0" fontId="0" fillId="0" borderId="0" xfId="0"/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0" borderId="14" xfId="0" applyBorder="1"/>
    <xf numFmtId="0" fontId="0" fillId="4" borderId="15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0" borderId="16" xfId="0" applyBorder="1"/>
    <xf numFmtId="0" fontId="0" fillId="0" borderId="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4" borderId="18" xfId="0" applyFill="1" applyBorder="1" applyAlignment="1">
      <alignment horizontal="center"/>
    </xf>
    <xf numFmtId="0" fontId="0" fillId="0" borderId="19" xfId="0" applyBorder="1"/>
    <xf numFmtId="0" fontId="7" fillId="0" borderId="0" xfId="0" applyFont="1" applyAlignment="1">
      <alignment wrapText="1"/>
    </xf>
    <xf numFmtId="0" fontId="6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1" applyNumberFormat="1" applyFont="1" applyFill="1" applyBorder="1" applyAlignment="1">
      <alignment horizontal="center" vertical="center" wrapText="1"/>
    </xf>
    <xf numFmtId="0" fontId="10" fillId="0" borderId="1" xfId="4" applyFont="1" applyBorder="1" applyAlignment="1">
      <alignment horizontal="center" vertical="center" wrapText="1"/>
    </xf>
    <xf numFmtId="0" fontId="8" fillId="0" borderId="1" xfId="3" applyFont="1" applyBorder="1" applyAlignment="1">
      <alignment horizontal="center" vertical="center" wrapText="1"/>
    </xf>
    <xf numFmtId="0" fontId="13" fillId="0" borderId="1" xfId="3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wrapText="1"/>
    </xf>
    <xf numFmtId="164" fontId="6" fillId="0" borderId="1" xfId="2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167" fontId="6" fillId="0" borderId="1" xfId="5" applyNumberFormat="1" applyFont="1" applyFill="1" applyBorder="1" applyAlignment="1">
      <alignment horizontal="center" vertical="center" wrapText="1"/>
    </xf>
    <xf numFmtId="167" fontId="6" fillId="2" borderId="1" xfId="5" applyNumberFormat="1" applyFont="1" applyFill="1" applyBorder="1" applyAlignment="1">
      <alignment horizontal="center" vertical="center" wrapText="1"/>
    </xf>
    <xf numFmtId="167" fontId="8" fillId="0" borderId="1" xfId="5" applyNumberFormat="1" applyFont="1" applyFill="1" applyBorder="1" applyAlignment="1">
      <alignment horizontal="center" vertical="center" wrapText="1"/>
    </xf>
    <xf numFmtId="167" fontId="6" fillId="3" borderId="1" xfId="5" applyNumberFormat="1" applyFont="1" applyFill="1" applyBorder="1" applyAlignment="1">
      <alignment vertical="center" wrapText="1"/>
    </xf>
    <xf numFmtId="167" fontId="7" fillId="0" borderId="0" xfId="5" applyNumberFormat="1" applyFont="1" applyAlignment="1">
      <alignment horizontal="center" vertical="center" wrapText="1"/>
    </xf>
    <xf numFmtId="167" fontId="7" fillId="0" borderId="0" xfId="5" applyNumberFormat="1" applyFont="1" applyAlignment="1">
      <alignment wrapText="1"/>
    </xf>
    <xf numFmtId="0" fontId="8" fillId="0" borderId="20" xfId="1" applyNumberFormat="1" applyFont="1" applyFill="1" applyBorder="1" applyAlignment="1">
      <alignment horizontal="center" vertical="center" wrapText="1"/>
    </xf>
    <xf numFmtId="167" fontId="20" fillId="0" borderId="1" xfId="5" applyNumberFormat="1" applyFont="1" applyFill="1" applyBorder="1" applyAlignment="1">
      <alignment horizontal="center" vertical="center" wrapText="1"/>
    </xf>
    <xf numFmtId="167" fontId="14" fillId="0" borderId="1" xfId="5" applyNumberFormat="1" applyFont="1" applyBorder="1" applyAlignment="1">
      <alignment wrapText="1"/>
    </xf>
    <xf numFmtId="166" fontId="8" fillId="0" borderId="1" xfId="5" applyNumberFormat="1" applyFont="1" applyFill="1" applyBorder="1" applyAlignment="1">
      <alignment horizontal="center" vertical="center" wrapText="1"/>
    </xf>
    <xf numFmtId="0" fontId="17" fillId="0" borderId="0" xfId="0" applyFont="1"/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164" fontId="6" fillId="0" borderId="1" xfId="2" applyNumberFormat="1" applyFont="1" applyFill="1" applyBorder="1" applyAlignment="1">
      <alignment horizontal="center" vertical="center" wrapText="1"/>
    </xf>
    <xf numFmtId="0" fontId="20" fillId="0" borderId="1" xfId="3" applyFont="1" applyBorder="1" applyAlignment="1">
      <alignment horizontal="right" vertical="center" wrapText="1"/>
    </xf>
    <xf numFmtId="0" fontId="8" fillId="0" borderId="1" xfId="3" applyFont="1" applyBorder="1" applyAlignment="1">
      <alignment horizontal="right" vertical="center" wrapText="1"/>
    </xf>
    <xf numFmtId="0" fontId="19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</cellXfs>
  <cellStyles count="8">
    <cellStyle name="Comma" xfId="5" builtinId="3"/>
    <cellStyle name="Comma 2" xfId="7" xr:uid="{00000000-0005-0000-0000-000032000000}"/>
    <cellStyle name="Comma 4" xfId="2" xr:uid="{00000000-0005-0000-0000-000001000000}"/>
    <cellStyle name="Comma 4 2" xfId="6" xr:uid="{00000000-0005-0000-0000-000000000000}"/>
    <cellStyle name="Currency" xfId="1" builtinId="4"/>
    <cellStyle name="Normal" xfId="0" builtinId="0"/>
    <cellStyle name="Normal 8" xfId="3" xr:uid="{00000000-0005-0000-0000-000004000000}"/>
    <cellStyle name="常规_Sheet1" xfId="4" xr:uid="{00000000-0005-0000-0000-00000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666750</xdr:colOff>
      <xdr:row>13</xdr:row>
      <xdr:rowOff>0</xdr:rowOff>
    </xdr:from>
    <xdr:to>
      <xdr:col>4</xdr:col>
      <xdr:colOff>666750</xdr:colOff>
      <xdr:row>17</xdr:row>
      <xdr:rowOff>85728</xdr:rowOff>
    </xdr:to>
    <xdr:pic>
      <xdr:nvPicPr>
        <xdr:cNvPr id="30" name="Picture 1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70"/>
        <a:stretch>
          <a:fillRect/>
        </a:stretch>
      </xdr:blipFill>
      <xdr:spPr bwMode="auto">
        <a:xfrm>
          <a:off x="5442857" y="48006000"/>
          <a:ext cx="0" cy="12704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771524</xdr:colOff>
      <xdr:row>13</xdr:row>
      <xdr:rowOff>0</xdr:rowOff>
    </xdr:from>
    <xdr:to>
      <xdr:col>4</xdr:col>
      <xdr:colOff>771524</xdr:colOff>
      <xdr:row>17</xdr:row>
      <xdr:rowOff>214087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547631" y="48006000"/>
          <a:ext cx="0" cy="139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641664</xdr:colOff>
      <xdr:row>13</xdr:row>
      <xdr:rowOff>0</xdr:rowOff>
    </xdr:from>
    <xdr:to>
      <xdr:col>4</xdr:col>
      <xdr:colOff>645740</xdr:colOff>
      <xdr:row>13</xdr:row>
      <xdr:rowOff>123825</xdr:rowOff>
    </xdr:to>
    <xdr:pic>
      <xdr:nvPicPr>
        <xdr:cNvPr id="33" name="Picture 52" descr="QQ图片2014092214413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17771" y="48006000"/>
          <a:ext cx="4076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666750</xdr:colOff>
      <xdr:row>13</xdr:row>
      <xdr:rowOff>0</xdr:rowOff>
    </xdr:from>
    <xdr:to>
      <xdr:col>4</xdr:col>
      <xdr:colOff>666750</xdr:colOff>
      <xdr:row>17</xdr:row>
      <xdr:rowOff>106139</xdr:rowOff>
    </xdr:to>
    <xdr:pic>
      <xdr:nvPicPr>
        <xdr:cNvPr id="42" name="Picture 19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70"/>
        <a:stretch>
          <a:fillRect/>
        </a:stretch>
      </xdr:blipFill>
      <xdr:spPr bwMode="auto">
        <a:xfrm>
          <a:off x="5701393" y="27894643"/>
          <a:ext cx="0" cy="127047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771524</xdr:colOff>
      <xdr:row>13</xdr:row>
      <xdr:rowOff>0</xdr:rowOff>
    </xdr:from>
    <xdr:to>
      <xdr:col>4</xdr:col>
      <xdr:colOff>771524</xdr:colOff>
      <xdr:row>17</xdr:row>
      <xdr:rowOff>234498</xdr:rowOff>
    </xdr:to>
    <xdr:pic>
      <xdr:nvPicPr>
        <xdr:cNvPr id="44" name="Picture 2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06167" y="27894643"/>
          <a:ext cx="0" cy="1392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641664</xdr:colOff>
      <xdr:row>13</xdr:row>
      <xdr:rowOff>0</xdr:rowOff>
    </xdr:from>
    <xdr:to>
      <xdr:col>4</xdr:col>
      <xdr:colOff>645740</xdr:colOff>
      <xdr:row>13</xdr:row>
      <xdr:rowOff>123825</xdr:rowOff>
    </xdr:to>
    <xdr:pic>
      <xdr:nvPicPr>
        <xdr:cNvPr id="45" name="Picture 52" descr="QQ图片2014092214413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76307" y="27894643"/>
          <a:ext cx="4076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666750</xdr:colOff>
      <xdr:row>13</xdr:row>
      <xdr:rowOff>0</xdr:rowOff>
    </xdr:from>
    <xdr:to>
      <xdr:col>5</xdr:col>
      <xdr:colOff>666750</xdr:colOff>
      <xdr:row>17</xdr:row>
      <xdr:rowOff>85728</xdr:rowOff>
    </xdr:to>
    <xdr:pic>
      <xdr:nvPicPr>
        <xdr:cNvPr id="34" name="Picture 19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70"/>
        <a:stretch>
          <a:fillRect/>
        </a:stretch>
      </xdr:blipFill>
      <xdr:spPr bwMode="auto">
        <a:xfrm>
          <a:off x="3007179" y="32970107"/>
          <a:ext cx="0" cy="127047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666750</xdr:colOff>
      <xdr:row>10</xdr:row>
      <xdr:rowOff>0</xdr:rowOff>
    </xdr:from>
    <xdr:ext cx="0" cy="1270476"/>
    <xdr:pic>
      <xdr:nvPicPr>
        <xdr:cNvPr id="57" name="Picture 19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70"/>
        <a:stretch>
          <a:fillRect/>
        </a:stretch>
      </xdr:blipFill>
      <xdr:spPr bwMode="auto">
        <a:xfrm>
          <a:off x="7386205" y="19742727"/>
          <a:ext cx="0" cy="12704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676275</xdr:colOff>
      <xdr:row>10</xdr:row>
      <xdr:rowOff>0</xdr:rowOff>
    </xdr:from>
    <xdr:ext cx="164" cy="1356491"/>
    <xdr:pic>
      <xdr:nvPicPr>
        <xdr:cNvPr id="58" name="Picture 19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70"/>
        <a:stretch>
          <a:fillRect/>
        </a:stretch>
      </xdr:blipFill>
      <xdr:spPr bwMode="auto">
        <a:xfrm>
          <a:off x="7395730" y="19742727"/>
          <a:ext cx="164" cy="13564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771524</xdr:colOff>
      <xdr:row>10</xdr:row>
      <xdr:rowOff>0</xdr:rowOff>
    </xdr:from>
    <xdr:ext cx="0" cy="1402175"/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490979" y="19742727"/>
          <a:ext cx="0" cy="140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641664</xdr:colOff>
      <xdr:row>10</xdr:row>
      <xdr:rowOff>0</xdr:rowOff>
    </xdr:from>
    <xdr:ext cx="4076" cy="123825"/>
    <xdr:pic>
      <xdr:nvPicPr>
        <xdr:cNvPr id="61" name="Picture 52" descr="QQ图片20140922144134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61119" y="19742727"/>
          <a:ext cx="4076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666750</xdr:colOff>
      <xdr:row>10</xdr:row>
      <xdr:rowOff>0</xdr:rowOff>
    </xdr:from>
    <xdr:ext cx="0" cy="1270476"/>
    <xdr:pic>
      <xdr:nvPicPr>
        <xdr:cNvPr id="63" name="Picture 19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70"/>
        <a:stretch>
          <a:fillRect/>
        </a:stretch>
      </xdr:blipFill>
      <xdr:spPr bwMode="auto">
        <a:xfrm>
          <a:off x="7386205" y="19742727"/>
          <a:ext cx="0" cy="12704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676275</xdr:colOff>
      <xdr:row>10</xdr:row>
      <xdr:rowOff>0</xdr:rowOff>
    </xdr:from>
    <xdr:ext cx="164" cy="1356491"/>
    <xdr:pic>
      <xdr:nvPicPr>
        <xdr:cNvPr id="64" name="Picture 19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70"/>
        <a:stretch>
          <a:fillRect/>
        </a:stretch>
      </xdr:blipFill>
      <xdr:spPr bwMode="auto">
        <a:xfrm>
          <a:off x="7395730" y="19742727"/>
          <a:ext cx="164" cy="13564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771524</xdr:colOff>
      <xdr:row>10</xdr:row>
      <xdr:rowOff>0</xdr:rowOff>
    </xdr:from>
    <xdr:ext cx="0" cy="1392650"/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490979" y="19742727"/>
          <a:ext cx="0" cy="139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641664</xdr:colOff>
      <xdr:row>10</xdr:row>
      <xdr:rowOff>0</xdr:rowOff>
    </xdr:from>
    <xdr:ext cx="4076" cy="123825"/>
    <xdr:pic>
      <xdr:nvPicPr>
        <xdr:cNvPr id="66" name="Picture 52" descr="QQ图片20140922144134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61119" y="19742727"/>
          <a:ext cx="4076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904875</xdr:colOff>
      <xdr:row>5</xdr:row>
      <xdr:rowOff>190498</xdr:rowOff>
    </xdr:from>
    <xdr:to>
      <xdr:col>4</xdr:col>
      <xdr:colOff>2807640</xdr:colOff>
      <xdr:row>5</xdr:row>
      <xdr:rowOff>2790698</xdr:rowOff>
    </xdr:to>
    <xdr:pic>
      <xdr:nvPicPr>
        <xdr:cNvPr id="62" name="Picture 6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977438" y="7191373"/>
          <a:ext cx="1902765" cy="260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1000123</xdr:colOff>
      <xdr:row>6</xdr:row>
      <xdr:rowOff>119062</xdr:rowOff>
    </xdr:from>
    <xdr:to>
      <xdr:col>4</xdr:col>
      <xdr:colOff>2524123</xdr:colOff>
      <xdr:row>6</xdr:row>
      <xdr:rowOff>2728147</xdr:rowOff>
    </xdr:to>
    <xdr:pic>
      <xdr:nvPicPr>
        <xdr:cNvPr id="67" name="Picture 4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072686" y="10096500"/>
          <a:ext cx="1524000" cy="2609085"/>
        </a:xfrm>
        <a:prstGeom prst="rect">
          <a:avLst/>
        </a:prstGeom>
        <a:noFill/>
      </xdr:spPr>
    </xdr:pic>
    <xdr:clientData/>
  </xdr:twoCellAnchor>
  <xdr:oneCellAnchor>
    <xdr:from>
      <xdr:col>4</xdr:col>
      <xdr:colOff>309562</xdr:colOff>
      <xdr:row>10</xdr:row>
      <xdr:rowOff>642937</xdr:rowOff>
    </xdr:from>
    <xdr:ext cx="3383087" cy="857253"/>
    <xdr:pic>
      <xdr:nvPicPr>
        <xdr:cNvPr id="84" name="Picture 4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b="71378"/>
        <a:stretch>
          <a:fillRect/>
        </a:stretch>
      </xdr:blipFill>
      <xdr:spPr bwMode="auto">
        <a:xfrm>
          <a:off x="7334250" y="9310687"/>
          <a:ext cx="3383087" cy="857253"/>
        </a:xfrm>
        <a:prstGeom prst="rect">
          <a:avLst/>
        </a:prstGeom>
        <a:noFill/>
      </xdr:spPr>
    </xdr:pic>
    <xdr:clientData/>
  </xdr:oneCellAnchor>
  <xdr:twoCellAnchor editAs="oneCell">
    <xdr:from>
      <xdr:col>7</xdr:col>
      <xdr:colOff>681037</xdr:colOff>
      <xdr:row>5</xdr:row>
      <xdr:rowOff>276226</xdr:rowOff>
    </xdr:from>
    <xdr:to>
      <xdr:col>7</xdr:col>
      <xdr:colOff>4457701</xdr:colOff>
      <xdr:row>5</xdr:row>
      <xdr:rowOff>2620593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6200000">
          <a:off x="28219585" y="6913378"/>
          <a:ext cx="2344367" cy="3776664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476252</xdr:colOff>
      <xdr:row>6</xdr:row>
      <xdr:rowOff>142877</xdr:rowOff>
    </xdr:from>
    <xdr:to>
      <xdr:col>7</xdr:col>
      <xdr:colOff>4346609</xdr:colOff>
      <xdr:row>6</xdr:row>
      <xdr:rowOff>2714627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27866994" y="9852011"/>
          <a:ext cx="2571750" cy="3870357"/>
        </a:xfrm>
        <a:prstGeom prst="rect">
          <a:avLst/>
        </a:prstGeom>
      </xdr:spPr>
    </xdr:pic>
    <xdr:clientData/>
  </xdr:twoCellAnchor>
  <xdr:oneCellAnchor>
    <xdr:from>
      <xdr:col>4</xdr:col>
      <xdr:colOff>645823</xdr:colOff>
      <xdr:row>12</xdr:row>
      <xdr:rowOff>357187</xdr:rowOff>
    </xdr:from>
    <xdr:ext cx="2297723" cy="2057978"/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0511" y="12263437"/>
          <a:ext cx="2297723" cy="2057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666749</xdr:colOff>
      <xdr:row>6</xdr:row>
      <xdr:rowOff>190499</xdr:rowOff>
    </xdr:from>
    <xdr:to>
      <xdr:col>12</xdr:col>
      <xdr:colOff>2190749</xdr:colOff>
      <xdr:row>6</xdr:row>
      <xdr:rowOff>2799584</xdr:rowOff>
    </xdr:to>
    <xdr:pic>
      <xdr:nvPicPr>
        <xdr:cNvPr id="23" name="Picture 4">
          <a:extLst>
            <a:ext uri="{FF2B5EF4-FFF2-40B4-BE49-F238E27FC236}">
              <a16:creationId xmlns:a16="http://schemas.microsoft.com/office/drawing/2014/main" id="{66DA6261-F752-475A-8D3B-4697B9FD0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574624" y="6553199"/>
          <a:ext cx="1524000" cy="260908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452440</xdr:colOff>
      <xdr:row>5</xdr:row>
      <xdr:rowOff>333375</xdr:rowOff>
    </xdr:from>
    <xdr:to>
      <xdr:col>12</xdr:col>
      <xdr:colOff>2333626</xdr:colOff>
      <xdr:row>5</xdr:row>
      <xdr:rowOff>2904086</xdr:rowOff>
    </xdr:to>
    <xdr:pic>
      <xdr:nvPicPr>
        <xdr:cNvPr id="24" name="Picture 6">
          <a:extLst>
            <a:ext uri="{FF2B5EF4-FFF2-40B4-BE49-F238E27FC236}">
              <a16:creationId xmlns:a16="http://schemas.microsoft.com/office/drawing/2014/main" id="{ED0DD9CF-82A4-4BB4-81EF-560E589A2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360315" y="3714750"/>
          <a:ext cx="1881186" cy="2570711"/>
        </a:xfrm>
        <a:prstGeom prst="rect">
          <a:avLst/>
        </a:prstGeom>
        <a:noFill/>
      </xdr:spPr>
    </xdr:pic>
    <xdr:clientData/>
  </xdr:twoCellAnchor>
  <xdr:oneCellAnchor>
    <xdr:from>
      <xdr:col>12</xdr:col>
      <xdr:colOff>142875</xdr:colOff>
      <xdr:row>10</xdr:row>
      <xdr:rowOff>1023938</xdr:rowOff>
    </xdr:from>
    <xdr:ext cx="2285999" cy="579258"/>
    <xdr:pic>
      <xdr:nvPicPr>
        <xdr:cNvPr id="25" name="Picture 4">
          <a:extLst>
            <a:ext uri="{FF2B5EF4-FFF2-40B4-BE49-F238E27FC236}">
              <a16:creationId xmlns:a16="http://schemas.microsoft.com/office/drawing/2014/main" id="{260B78BE-C1BA-43AE-B2B7-5B2CA82B4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b="71378"/>
        <a:stretch>
          <a:fillRect/>
        </a:stretch>
      </xdr:blipFill>
      <xdr:spPr bwMode="auto">
        <a:xfrm>
          <a:off x="31122938" y="9691688"/>
          <a:ext cx="2285999" cy="579258"/>
        </a:xfrm>
        <a:prstGeom prst="rect">
          <a:avLst/>
        </a:prstGeom>
        <a:noFill/>
      </xdr:spPr>
    </xdr:pic>
    <xdr:clientData/>
  </xdr:oneCellAnchor>
  <xdr:oneCellAnchor>
    <xdr:from>
      <xdr:col>12</xdr:col>
      <xdr:colOff>336260</xdr:colOff>
      <xdr:row>12</xdr:row>
      <xdr:rowOff>500062</xdr:rowOff>
    </xdr:from>
    <xdr:ext cx="1711615" cy="2057978"/>
    <xdr:pic>
      <xdr:nvPicPr>
        <xdr:cNvPr id="26" name="Picture 25">
          <a:extLst>
            <a:ext uri="{FF2B5EF4-FFF2-40B4-BE49-F238E27FC236}">
              <a16:creationId xmlns:a16="http://schemas.microsoft.com/office/drawing/2014/main" id="{E047A5D3-100D-4613-93AB-5D2116B9F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16323" y="12406312"/>
          <a:ext cx="1711615" cy="2057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30"/>
  <sheetViews>
    <sheetView tabSelected="1" topLeftCell="B1" zoomScale="40" zoomScaleNormal="40" workbookViewId="0">
      <pane xSplit="4" ySplit="5" topLeftCell="I6" activePane="bottomRight" state="frozen"/>
      <selection activeCell="B1" sqref="B1"/>
      <selection pane="topRight" activeCell="F1" sqref="F1"/>
      <selection pane="bottomLeft" activeCell="B5" sqref="B5"/>
      <selection pane="bottomRight" activeCell="M4" sqref="M4"/>
    </sheetView>
  </sheetViews>
  <sheetFormatPr defaultColWidth="9.140625" defaultRowHeight="23.25" x14ac:dyDescent="0.35"/>
  <cols>
    <col min="1" max="1" width="17" style="20" bestFit="1" customWidth="1"/>
    <col min="2" max="2" width="19.42578125" style="20" customWidth="1"/>
    <col min="3" max="3" width="23.42578125" style="28" bestFit="1" customWidth="1"/>
    <col min="4" max="4" width="45.7109375" style="29" customWidth="1"/>
    <col min="5" max="5" width="67.42578125" style="20" customWidth="1"/>
    <col min="6" max="6" width="52.5703125" style="30" customWidth="1"/>
    <col min="7" max="7" width="43.140625" style="30" customWidth="1"/>
    <col min="8" max="8" width="75.140625" style="30" customWidth="1"/>
    <col min="9" max="9" width="22.42578125" style="28" customWidth="1"/>
    <col min="10" max="10" width="22.42578125" style="38" customWidth="1"/>
    <col min="11" max="11" width="25.140625" style="39" bestFit="1" customWidth="1"/>
    <col min="12" max="12" width="60.7109375" style="20" customWidth="1"/>
    <col min="13" max="14" width="40.28515625" style="20" customWidth="1"/>
    <col min="15" max="16384" width="9.140625" style="20"/>
  </cols>
  <sheetData>
    <row r="1" spans="1:14" x14ac:dyDescent="0.35">
      <c r="A1" s="49" t="s">
        <v>57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50"/>
    </row>
    <row r="2" spans="1:14" x14ac:dyDescent="0.35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</row>
    <row r="3" spans="1:14" x14ac:dyDescent="0.35">
      <c r="A3" s="31"/>
      <c r="B3" s="31"/>
      <c r="C3" s="31"/>
      <c r="D3" s="31"/>
      <c r="E3" s="31"/>
      <c r="F3" s="31"/>
      <c r="G3" s="31"/>
      <c r="H3" s="31"/>
      <c r="I3" s="31"/>
      <c r="J3" s="34"/>
      <c r="K3" s="34"/>
      <c r="L3" s="31"/>
    </row>
    <row r="4" spans="1:14" ht="63.75" customHeight="1" x14ac:dyDescent="0.35">
      <c r="A4" s="21" t="s">
        <v>0</v>
      </c>
      <c r="B4" s="21" t="s">
        <v>7</v>
      </c>
      <c r="C4" s="21" t="s">
        <v>1</v>
      </c>
      <c r="D4" s="21" t="s">
        <v>13</v>
      </c>
      <c r="E4" s="21" t="s">
        <v>2</v>
      </c>
      <c r="F4" s="21" t="s">
        <v>3</v>
      </c>
      <c r="G4" s="21" t="s">
        <v>27</v>
      </c>
      <c r="H4" s="21" t="s">
        <v>28</v>
      </c>
      <c r="I4" s="21" t="s">
        <v>4</v>
      </c>
      <c r="J4" s="35" t="s">
        <v>5</v>
      </c>
      <c r="K4" s="35" t="s">
        <v>6</v>
      </c>
      <c r="L4" s="21" t="s">
        <v>25</v>
      </c>
      <c r="M4" s="21" t="s">
        <v>2</v>
      </c>
      <c r="N4" s="21" t="s">
        <v>58</v>
      </c>
    </row>
    <row r="5" spans="1:14" x14ac:dyDescent="0.35">
      <c r="A5" s="48" t="s">
        <v>20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27"/>
      <c r="N5" s="27"/>
    </row>
    <row r="6" spans="1:14" ht="234.75" customHeight="1" x14ac:dyDescent="0.35">
      <c r="A6" s="23">
        <v>1</v>
      </c>
      <c r="B6" s="23" t="s">
        <v>10</v>
      </c>
      <c r="C6" s="23" t="s">
        <v>14</v>
      </c>
      <c r="D6" s="23" t="s">
        <v>11</v>
      </c>
      <c r="E6" s="23"/>
      <c r="F6" s="22" t="s">
        <v>53</v>
      </c>
      <c r="G6" s="22" t="s">
        <v>50</v>
      </c>
      <c r="H6" s="22"/>
      <c r="I6" s="23">
        <v>40</v>
      </c>
      <c r="J6" s="36">
        <v>6304</v>
      </c>
      <c r="K6" s="36">
        <f>J6*I6</f>
        <v>252160</v>
      </c>
      <c r="L6" s="23" t="s">
        <v>52</v>
      </c>
      <c r="M6" s="27"/>
      <c r="N6" s="32" t="s">
        <v>59</v>
      </c>
    </row>
    <row r="7" spans="1:14" ht="226.5" customHeight="1" x14ac:dyDescent="0.35">
      <c r="A7" s="23">
        <v>2</v>
      </c>
      <c r="B7" s="23" t="s">
        <v>9</v>
      </c>
      <c r="C7" s="23" t="s">
        <v>14</v>
      </c>
      <c r="D7" s="23" t="s">
        <v>12</v>
      </c>
      <c r="E7" s="23"/>
      <c r="F7" s="24" t="s">
        <v>54</v>
      </c>
      <c r="G7" s="22" t="s">
        <v>51</v>
      </c>
      <c r="H7" s="22"/>
      <c r="I7" s="23">
        <v>24</v>
      </c>
      <c r="J7" s="36">
        <v>8018</v>
      </c>
      <c r="K7" s="36">
        <f>J7*I7</f>
        <v>192432</v>
      </c>
      <c r="L7" s="23" t="s">
        <v>26</v>
      </c>
      <c r="M7" s="27"/>
      <c r="N7" s="32" t="s">
        <v>60</v>
      </c>
    </row>
    <row r="8" spans="1:14" x14ac:dyDescent="0.35">
      <c r="A8" s="23"/>
      <c r="B8" s="23"/>
      <c r="C8" s="23"/>
      <c r="D8" s="23"/>
      <c r="E8" s="23"/>
      <c r="F8" s="24"/>
      <c r="G8" s="22"/>
      <c r="H8" s="22"/>
      <c r="I8" s="23"/>
      <c r="J8" s="36"/>
      <c r="K8" s="36"/>
      <c r="L8" s="23"/>
      <c r="M8" s="27"/>
      <c r="N8" s="32"/>
    </row>
    <row r="9" spans="1:14" x14ac:dyDescent="0.35">
      <c r="A9" s="33" t="s">
        <v>21</v>
      </c>
      <c r="B9" s="33"/>
      <c r="C9" s="33"/>
      <c r="D9" s="33"/>
      <c r="E9" s="33"/>
      <c r="F9" s="33"/>
      <c r="G9" s="33"/>
      <c r="H9" s="33"/>
      <c r="I9" s="33"/>
      <c r="J9" s="37"/>
      <c r="K9" s="37"/>
      <c r="L9" s="33"/>
      <c r="M9" s="27"/>
      <c r="N9" s="32"/>
    </row>
    <row r="10" spans="1:14" x14ac:dyDescent="0.35">
      <c r="A10" s="23"/>
      <c r="B10" s="23"/>
      <c r="C10" s="23"/>
      <c r="D10" s="23"/>
      <c r="E10" s="23"/>
      <c r="F10" s="26"/>
      <c r="G10" s="26"/>
      <c r="H10" s="26"/>
      <c r="I10" s="23"/>
      <c r="J10" s="36"/>
      <c r="K10" s="36"/>
      <c r="L10" s="23"/>
      <c r="M10" s="27"/>
      <c r="N10" s="32"/>
    </row>
    <row r="11" spans="1:14" ht="233.45" customHeight="1" x14ac:dyDescent="0.35">
      <c r="A11" s="23">
        <v>10</v>
      </c>
      <c r="B11" s="23" t="s">
        <v>15</v>
      </c>
      <c r="C11" s="23" t="s">
        <v>22</v>
      </c>
      <c r="D11" s="23" t="s">
        <v>23</v>
      </c>
      <c r="E11" s="23"/>
      <c r="F11" s="25" t="s">
        <v>56</v>
      </c>
      <c r="G11" s="25"/>
      <c r="H11" s="25"/>
      <c r="I11" s="23">
        <v>20</v>
      </c>
      <c r="J11" s="36">
        <v>4786</v>
      </c>
      <c r="K11" s="36">
        <f>J11*I11</f>
        <v>95720</v>
      </c>
      <c r="L11" s="23" t="s">
        <v>26</v>
      </c>
      <c r="M11" s="27"/>
      <c r="N11" s="32" t="s">
        <v>61</v>
      </c>
    </row>
    <row r="12" spans="1:14" x14ac:dyDescent="0.35">
      <c r="A12" s="23"/>
      <c r="B12" s="23"/>
      <c r="C12" s="23"/>
      <c r="D12" s="23"/>
      <c r="E12" s="23"/>
      <c r="F12" s="25"/>
      <c r="G12" s="25"/>
      <c r="H12" s="25"/>
      <c r="I12" s="23"/>
      <c r="J12" s="36"/>
      <c r="K12" s="36"/>
      <c r="L12" s="23"/>
      <c r="M12" s="27"/>
      <c r="N12" s="32"/>
    </row>
    <row r="13" spans="1:14" ht="248.25" customHeight="1" x14ac:dyDescent="0.35">
      <c r="A13" s="23">
        <v>13</v>
      </c>
      <c r="B13" s="23" t="s">
        <v>49</v>
      </c>
      <c r="C13" s="23" t="s">
        <v>48</v>
      </c>
      <c r="D13" s="23" t="s">
        <v>24</v>
      </c>
      <c r="E13" s="23"/>
      <c r="F13" s="26" t="s">
        <v>55</v>
      </c>
      <c r="G13" s="26"/>
      <c r="H13" s="26"/>
      <c r="I13" s="23">
        <v>20</v>
      </c>
      <c r="J13" s="36">
        <v>6786</v>
      </c>
      <c r="K13" s="36">
        <f>J13*I13</f>
        <v>135720</v>
      </c>
      <c r="L13" s="23" t="s">
        <v>26</v>
      </c>
      <c r="M13" s="27"/>
      <c r="N13" s="32" t="s">
        <v>62</v>
      </c>
    </row>
    <row r="14" spans="1:14" x14ac:dyDescent="0.35">
      <c r="A14" s="23"/>
      <c r="B14" s="23"/>
      <c r="C14" s="23"/>
      <c r="D14" s="23"/>
      <c r="E14" s="27"/>
      <c r="F14" s="25"/>
      <c r="G14" s="25"/>
      <c r="H14" s="52" t="s">
        <v>63</v>
      </c>
      <c r="I14" s="52"/>
      <c r="J14" s="52"/>
      <c r="K14" s="41">
        <f>SUM(K6:K13)</f>
        <v>676032</v>
      </c>
      <c r="L14" s="41">
        <v>763252</v>
      </c>
    </row>
    <row r="15" spans="1:14" x14ac:dyDescent="0.35">
      <c r="A15" s="23"/>
      <c r="B15" s="23"/>
      <c r="C15" s="23"/>
      <c r="D15" s="23"/>
      <c r="E15" s="27"/>
      <c r="F15" s="25"/>
      <c r="G15" s="25"/>
      <c r="H15" s="52" t="s">
        <v>63</v>
      </c>
      <c r="I15" s="52"/>
      <c r="J15" s="52"/>
      <c r="K15" s="41">
        <v>60000</v>
      </c>
      <c r="L15" s="40"/>
    </row>
    <row r="16" spans="1:14" x14ac:dyDescent="0.35">
      <c r="B16" s="23"/>
      <c r="C16" s="23"/>
      <c r="D16" s="23"/>
      <c r="E16" s="27"/>
      <c r="F16" s="25"/>
      <c r="G16" s="25"/>
      <c r="H16" s="52" t="s">
        <v>63</v>
      </c>
      <c r="I16" s="52"/>
      <c r="J16" s="52"/>
      <c r="K16" s="41">
        <f>K14+K15</f>
        <v>736032</v>
      </c>
    </row>
    <row r="17" spans="1:14" x14ac:dyDescent="0.35">
      <c r="B17" s="23"/>
      <c r="C17" s="23"/>
      <c r="D17" s="23"/>
      <c r="E17" s="23"/>
      <c r="F17" s="26"/>
      <c r="G17" s="26"/>
      <c r="H17" s="53" t="s">
        <v>64</v>
      </c>
      <c r="I17" s="53"/>
      <c r="J17" s="53"/>
      <c r="K17" s="43">
        <f>K16*18%</f>
        <v>132485.76000000001</v>
      </c>
    </row>
    <row r="18" spans="1:14" x14ac:dyDescent="0.35">
      <c r="H18" s="52" t="s">
        <v>65</v>
      </c>
      <c r="I18" s="52"/>
      <c r="J18" s="52"/>
      <c r="K18" s="42">
        <f>K16+K17</f>
        <v>868517.76</v>
      </c>
    </row>
    <row r="19" spans="1:14" ht="26.25" x14ac:dyDescent="0.4">
      <c r="A19" s="47" t="s">
        <v>66</v>
      </c>
      <c r="L19" s="44"/>
      <c r="M19" s="44"/>
      <c r="N19" s="44"/>
    </row>
    <row r="20" spans="1:14" ht="26.25" x14ac:dyDescent="0.4">
      <c r="A20" s="45">
        <v>1</v>
      </c>
      <c r="L20" s="44"/>
      <c r="M20" s="44"/>
      <c r="N20" s="44"/>
    </row>
    <row r="21" spans="1:14" ht="26.25" x14ac:dyDescent="0.4">
      <c r="A21" s="45">
        <v>2</v>
      </c>
      <c r="B21" s="47"/>
      <c r="C21" s="47"/>
      <c r="D21" s="47"/>
      <c r="E21" s="47"/>
      <c r="F21" s="47"/>
      <c r="G21" s="47"/>
      <c r="H21" s="47"/>
      <c r="I21" s="47"/>
      <c r="J21" s="47"/>
      <c r="K21" s="44"/>
      <c r="L21" s="44"/>
      <c r="M21" s="44"/>
      <c r="N21" s="44"/>
    </row>
    <row r="22" spans="1:14" ht="26.25" x14ac:dyDescent="0.4">
      <c r="A22" s="45">
        <v>3</v>
      </c>
      <c r="B22" s="46" t="s">
        <v>67</v>
      </c>
      <c r="C22" s="54" t="s">
        <v>68</v>
      </c>
      <c r="D22" s="54"/>
      <c r="E22" s="54"/>
      <c r="F22" s="54"/>
      <c r="G22" s="54"/>
      <c r="H22" s="54"/>
      <c r="I22" s="54"/>
      <c r="J22" s="54"/>
      <c r="K22" s="44"/>
      <c r="L22" s="44"/>
      <c r="M22" s="44"/>
      <c r="N22" s="44"/>
    </row>
    <row r="23" spans="1:14" ht="26.25" x14ac:dyDescent="0.4">
      <c r="A23" s="45">
        <v>4</v>
      </c>
      <c r="B23" s="46" t="s">
        <v>69</v>
      </c>
      <c r="C23" s="54" t="s">
        <v>70</v>
      </c>
      <c r="D23" s="54"/>
      <c r="E23" s="54"/>
      <c r="F23" s="54"/>
      <c r="G23" s="54"/>
      <c r="H23" s="54"/>
      <c r="I23" s="54"/>
      <c r="J23" s="54"/>
      <c r="K23" s="44"/>
    </row>
    <row r="24" spans="1:14" ht="51" x14ac:dyDescent="0.4">
      <c r="A24" s="45">
        <v>5</v>
      </c>
      <c r="B24" s="46" t="s">
        <v>71</v>
      </c>
      <c r="C24" s="54" t="s">
        <v>72</v>
      </c>
      <c r="D24" s="54"/>
      <c r="E24" s="54"/>
      <c r="F24" s="54"/>
      <c r="G24" s="54"/>
      <c r="H24" s="54"/>
      <c r="I24" s="54"/>
      <c r="J24" s="54"/>
      <c r="K24" s="44"/>
    </row>
    <row r="25" spans="1:14" ht="51" x14ac:dyDescent="0.35">
      <c r="A25" s="45">
        <v>6</v>
      </c>
      <c r="B25" s="46" t="s">
        <v>73</v>
      </c>
      <c r="C25" s="54" t="s">
        <v>74</v>
      </c>
      <c r="D25" s="54"/>
      <c r="E25" s="54"/>
      <c r="F25" s="54"/>
      <c r="G25" s="54"/>
      <c r="H25" s="54"/>
      <c r="I25" s="54"/>
      <c r="J25" s="54"/>
    </row>
    <row r="26" spans="1:14" ht="51" x14ac:dyDescent="0.35">
      <c r="A26" s="45">
        <v>7</v>
      </c>
      <c r="B26" s="46" t="s">
        <v>75</v>
      </c>
      <c r="C26" s="54" t="s">
        <v>76</v>
      </c>
      <c r="D26" s="54"/>
      <c r="E26" s="54"/>
      <c r="F26" s="54"/>
      <c r="G26" s="54"/>
      <c r="H26" s="54"/>
      <c r="I26" s="54"/>
      <c r="J26" s="54"/>
    </row>
    <row r="27" spans="1:14" ht="127.5" x14ac:dyDescent="0.35">
      <c r="A27" s="45">
        <v>8</v>
      </c>
      <c r="B27" s="46" t="s">
        <v>77</v>
      </c>
      <c r="C27" s="54" t="s">
        <v>78</v>
      </c>
      <c r="D27" s="54"/>
      <c r="E27" s="54"/>
      <c r="F27" s="54"/>
      <c r="G27" s="54"/>
      <c r="H27" s="54"/>
      <c r="I27" s="54"/>
      <c r="J27" s="54"/>
    </row>
    <row r="28" spans="1:14" ht="25.5" x14ac:dyDescent="0.35">
      <c r="A28" s="45">
        <v>9</v>
      </c>
      <c r="B28" s="46" t="s">
        <v>79</v>
      </c>
      <c r="C28" s="54" t="s">
        <v>80</v>
      </c>
      <c r="D28" s="54"/>
      <c r="E28" s="54"/>
      <c r="F28" s="54"/>
      <c r="G28" s="54"/>
      <c r="H28" s="54"/>
      <c r="I28" s="54"/>
      <c r="J28" s="54"/>
    </row>
    <row r="29" spans="1:14" ht="25.5" x14ac:dyDescent="0.35">
      <c r="B29" s="46" t="s">
        <v>81</v>
      </c>
      <c r="C29" s="54" t="s">
        <v>82</v>
      </c>
      <c r="D29" s="54"/>
      <c r="E29" s="54"/>
      <c r="F29" s="54"/>
      <c r="G29" s="54"/>
      <c r="H29" s="54"/>
      <c r="I29" s="54"/>
      <c r="J29" s="54"/>
    </row>
    <row r="30" spans="1:14" ht="25.5" x14ac:dyDescent="0.35">
      <c r="B30" s="46" t="s">
        <v>83</v>
      </c>
      <c r="C30" s="54" t="s">
        <v>84</v>
      </c>
      <c r="D30" s="54"/>
      <c r="E30" s="54"/>
      <c r="F30" s="54"/>
      <c r="G30" s="54"/>
      <c r="H30" s="54"/>
      <c r="I30" s="54"/>
      <c r="J30" s="54"/>
    </row>
  </sheetData>
  <mergeCells count="17">
    <mergeCell ref="H18:J18"/>
    <mergeCell ref="C29:J29"/>
    <mergeCell ref="C30:J30"/>
    <mergeCell ref="C23:J23"/>
    <mergeCell ref="C24:J24"/>
    <mergeCell ref="C25:J25"/>
    <mergeCell ref="C26:J26"/>
    <mergeCell ref="C27:J27"/>
    <mergeCell ref="C22:J22"/>
    <mergeCell ref="C28:J28"/>
    <mergeCell ref="A5:L5"/>
    <mergeCell ref="A1:L1"/>
    <mergeCell ref="A2:L2"/>
    <mergeCell ref="H14:J14"/>
    <mergeCell ref="H17:J17"/>
    <mergeCell ref="H15:J15"/>
    <mergeCell ref="H16:J16"/>
  </mergeCells>
  <pageMargins left="0.25" right="0.25" top="0.75" bottom="0.75" header="0.3" footer="0.3"/>
  <pageSetup paperSize="9" scale="13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5"/>
  <sheetViews>
    <sheetView zoomScale="90" zoomScaleNormal="90" workbookViewId="0">
      <selection activeCell="A4" sqref="A4"/>
    </sheetView>
  </sheetViews>
  <sheetFormatPr defaultRowHeight="15" x14ac:dyDescent="0.25"/>
  <cols>
    <col min="1" max="1" width="6.140625" bestFit="1" customWidth="1"/>
    <col min="2" max="2" width="24" bestFit="1" customWidth="1"/>
    <col min="3" max="3" width="17.28515625" bestFit="1" customWidth="1"/>
    <col min="4" max="4" width="16.42578125" customWidth="1"/>
    <col min="5" max="5" width="15" bestFit="1" customWidth="1"/>
  </cols>
  <sheetData>
    <row r="1" spans="1:5" ht="15.75" thickBot="1" x14ac:dyDescent="0.3"/>
    <row r="2" spans="1:5" ht="19.5" thickBot="1" x14ac:dyDescent="0.35">
      <c r="A2" s="55" t="s">
        <v>29</v>
      </c>
      <c r="B2" s="56"/>
      <c r="C2" s="56"/>
      <c r="D2" s="56"/>
      <c r="E2" s="57"/>
    </row>
    <row r="3" spans="1:5" ht="15.75" thickBot="1" x14ac:dyDescent="0.3">
      <c r="A3" s="1" t="s">
        <v>30</v>
      </c>
      <c r="B3" s="2" t="s">
        <v>31</v>
      </c>
      <c r="C3" s="3" t="s">
        <v>32</v>
      </c>
      <c r="D3" s="3" t="s">
        <v>47</v>
      </c>
      <c r="E3" s="4" t="s">
        <v>33</v>
      </c>
    </row>
    <row r="4" spans="1:5" x14ac:dyDescent="0.25">
      <c r="A4" s="5">
        <v>1</v>
      </c>
      <c r="B4" s="6" t="s">
        <v>34</v>
      </c>
      <c r="C4" s="7" t="s">
        <v>35</v>
      </c>
      <c r="D4" s="7" t="s">
        <v>16</v>
      </c>
      <c r="E4" s="8"/>
    </row>
    <row r="5" spans="1:5" x14ac:dyDescent="0.25">
      <c r="A5" s="9">
        <v>2</v>
      </c>
      <c r="B5" s="10" t="s">
        <v>34</v>
      </c>
      <c r="C5" s="11" t="s">
        <v>35</v>
      </c>
      <c r="D5" s="7" t="s">
        <v>16</v>
      </c>
      <c r="E5" s="12"/>
    </row>
    <row r="6" spans="1:5" x14ac:dyDescent="0.25">
      <c r="A6" s="14">
        <v>3</v>
      </c>
      <c r="B6" s="10" t="s">
        <v>34</v>
      </c>
      <c r="C6" s="13" t="s">
        <v>35</v>
      </c>
      <c r="D6" s="13"/>
      <c r="E6" s="12"/>
    </row>
    <row r="7" spans="1:5" x14ac:dyDescent="0.25">
      <c r="A7" s="14">
        <v>4</v>
      </c>
      <c r="B7" s="10" t="s">
        <v>34</v>
      </c>
      <c r="C7" s="13" t="s">
        <v>35</v>
      </c>
      <c r="D7" s="13"/>
      <c r="E7" s="12"/>
    </row>
    <row r="8" spans="1:5" x14ac:dyDescent="0.25">
      <c r="A8" s="9">
        <v>5</v>
      </c>
      <c r="B8" s="10" t="s">
        <v>36</v>
      </c>
      <c r="C8" s="11" t="s">
        <v>37</v>
      </c>
      <c r="D8" s="11" t="s">
        <v>8</v>
      </c>
      <c r="E8" s="12"/>
    </row>
    <row r="9" spans="1:5" x14ac:dyDescent="0.25">
      <c r="A9" s="9">
        <v>6</v>
      </c>
      <c r="B9" s="10" t="s">
        <v>36</v>
      </c>
      <c r="C9" s="11" t="s">
        <v>37</v>
      </c>
      <c r="D9" s="11" t="s">
        <v>8</v>
      </c>
      <c r="E9" s="12"/>
    </row>
    <row r="10" spans="1:5" x14ac:dyDescent="0.25">
      <c r="A10" s="14">
        <v>7</v>
      </c>
      <c r="B10" s="10" t="s">
        <v>36</v>
      </c>
      <c r="C10" s="13" t="s">
        <v>37</v>
      </c>
      <c r="D10" s="13"/>
      <c r="E10" s="12"/>
    </row>
    <row r="11" spans="1:5" x14ac:dyDescent="0.25">
      <c r="A11" s="14">
        <v>8</v>
      </c>
      <c r="B11" s="10" t="s">
        <v>36</v>
      </c>
      <c r="C11" s="13" t="s">
        <v>37</v>
      </c>
      <c r="D11" s="13"/>
      <c r="E11" s="12"/>
    </row>
    <row r="12" spans="1:5" x14ac:dyDescent="0.25">
      <c r="A12" s="14">
        <v>9</v>
      </c>
      <c r="B12" s="10" t="s">
        <v>36</v>
      </c>
      <c r="C12" s="13" t="s">
        <v>37</v>
      </c>
      <c r="D12" s="13"/>
      <c r="E12" s="12"/>
    </row>
    <row r="13" spans="1:5" x14ac:dyDescent="0.25">
      <c r="A13" s="9">
        <v>10</v>
      </c>
      <c r="B13" s="10" t="s">
        <v>36</v>
      </c>
      <c r="C13" s="11" t="s">
        <v>38</v>
      </c>
      <c r="D13" s="11" t="s">
        <v>19</v>
      </c>
      <c r="E13" s="12"/>
    </row>
    <row r="14" spans="1:5" x14ac:dyDescent="0.25">
      <c r="A14" s="9">
        <v>11</v>
      </c>
      <c r="B14" s="10" t="s">
        <v>36</v>
      </c>
      <c r="C14" s="11" t="s">
        <v>38</v>
      </c>
      <c r="D14" s="11" t="s">
        <v>19</v>
      </c>
      <c r="E14" s="12"/>
    </row>
    <row r="15" spans="1:5" x14ac:dyDescent="0.25">
      <c r="A15" s="14">
        <v>12</v>
      </c>
      <c r="B15" s="10" t="s">
        <v>39</v>
      </c>
      <c r="C15" s="13" t="s">
        <v>40</v>
      </c>
      <c r="D15" s="13"/>
      <c r="E15" s="12"/>
    </row>
    <row r="16" spans="1:5" x14ac:dyDescent="0.25">
      <c r="A16" s="14">
        <v>13</v>
      </c>
      <c r="B16" s="10" t="s">
        <v>39</v>
      </c>
      <c r="C16" s="13" t="s">
        <v>40</v>
      </c>
      <c r="D16" s="13"/>
      <c r="E16" s="12"/>
    </row>
    <row r="17" spans="1:5" x14ac:dyDescent="0.25">
      <c r="A17" s="9">
        <v>14</v>
      </c>
      <c r="B17" s="10" t="s">
        <v>41</v>
      </c>
      <c r="C17" s="11" t="s">
        <v>42</v>
      </c>
      <c r="D17" s="11" t="s">
        <v>17</v>
      </c>
      <c r="E17" s="12"/>
    </row>
    <row r="18" spans="1:5" x14ac:dyDescent="0.25">
      <c r="A18" s="9">
        <v>15</v>
      </c>
      <c r="B18" s="10" t="s">
        <v>41</v>
      </c>
      <c r="C18" s="11" t="s">
        <v>42</v>
      </c>
      <c r="D18" s="11" t="s">
        <v>17</v>
      </c>
      <c r="E18" s="12"/>
    </row>
    <row r="19" spans="1:5" x14ac:dyDescent="0.25">
      <c r="A19" s="9">
        <v>16</v>
      </c>
      <c r="B19" s="10" t="s">
        <v>34</v>
      </c>
      <c r="C19" s="11" t="s">
        <v>43</v>
      </c>
      <c r="D19" s="11" t="s">
        <v>18</v>
      </c>
      <c r="E19" s="15" t="s">
        <v>44</v>
      </c>
    </row>
    <row r="20" spans="1:5" x14ac:dyDescent="0.25">
      <c r="A20" s="14">
        <v>17</v>
      </c>
      <c r="B20" s="10" t="s">
        <v>34</v>
      </c>
      <c r="C20" s="13" t="s">
        <v>43</v>
      </c>
      <c r="D20" s="13"/>
      <c r="E20" s="15" t="s">
        <v>44</v>
      </c>
    </row>
    <row r="21" spans="1:5" x14ac:dyDescent="0.25">
      <c r="A21" s="14">
        <v>18</v>
      </c>
      <c r="B21" s="10" t="s">
        <v>34</v>
      </c>
      <c r="C21" s="13" t="s">
        <v>45</v>
      </c>
      <c r="D21" s="13"/>
      <c r="E21" s="15" t="s">
        <v>44</v>
      </c>
    </row>
    <row r="22" spans="1:5" x14ac:dyDescent="0.25">
      <c r="A22" s="14">
        <v>19</v>
      </c>
      <c r="B22" s="10" t="s">
        <v>34</v>
      </c>
      <c r="C22" s="13" t="s">
        <v>45</v>
      </c>
      <c r="D22" s="13"/>
      <c r="E22" s="15" t="s">
        <v>44</v>
      </c>
    </row>
    <row r="23" spans="1:5" x14ac:dyDescent="0.25">
      <c r="A23" s="14">
        <v>20</v>
      </c>
      <c r="B23" s="10" t="s">
        <v>34</v>
      </c>
      <c r="C23" s="13" t="s">
        <v>45</v>
      </c>
      <c r="D23" s="13"/>
      <c r="E23" s="15" t="s">
        <v>44</v>
      </c>
    </row>
    <row r="24" spans="1:5" x14ac:dyDescent="0.25">
      <c r="A24" s="14">
        <v>21</v>
      </c>
      <c r="B24" s="10" t="s">
        <v>34</v>
      </c>
      <c r="C24" s="13" t="s">
        <v>45</v>
      </c>
      <c r="D24" s="13"/>
      <c r="E24" s="15" t="s">
        <v>44</v>
      </c>
    </row>
    <row r="25" spans="1:5" ht="15.75" thickBot="1" x14ac:dyDescent="0.3">
      <c r="A25" s="16">
        <v>22</v>
      </c>
      <c r="B25" s="17" t="s">
        <v>46</v>
      </c>
      <c r="C25" s="18" t="s">
        <v>38</v>
      </c>
      <c r="D25" s="18" t="s">
        <v>19</v>
      </c>
      <c r="E25" s="19"/>
    </row>
  </sheetData>
  <mergeCells count="1">
    <mergeCell ref="A2:E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77B4FCFFCAC74E936BB64A56CC1143" ma:contentTypeVersion="15" ma:contentTypeDescription="Create a new document." ma:contentTypeScope="" ma:versionID="02cf3dec8a1012d5bd823414b7b21ea4">
  <xsd:schema xmlns:xsd="http://www.w3.org/2001/XMLSchema" xmlns:xs="http://www.w3.org/2001/XMLSchema" xmlns:p="http://schemas.microsoft.com/office/2006/metadata/properties" xmlns:ns3="1edca550-45ec-413d-b410-eb5899b7564f" xmlns:ns4="93f5a7a4-2ad1-46b6-8cf3-ba87f7d66d3e" targetNamespace="http://schemas.microsoft.com/office/2006/metadata/properties" ma:root="true" ma:fieldsID="a22a851bf2e6e9cb2f5e2ecf72f04248" ns3:_="" ns4:_="">
    <xsd:import namespace="1edca550-45ec-413d-b410-eb5899b7564f"/>
    <xsd:import namespace="93f5a7a4-2ad1-46b6-8cf3-ba87f7d66d3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dca550-45ec-413d-b410-eb5899b756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f5a7a4-2ad1-46b6-8cf3-ba87f7d66d3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edca550-45ec-413d-b410-eb5899b7564f" xsi:nil="true"/>
  </documentManagement>
</p:properties>
</file>

<file path=customXml/itemProps1.xml><?xml version="1.0" encoding="utf-8"?>
<ds:datastoreItem xmlns:ds="http://schemas.openxmlformats.org/officeDocument/2006/customXml" ds:itemID="{ABC0F661-2623-419B-801C-48A6BE3528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010BD26-4151-46EF-9522-E5AF7FA1AA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dca550-45ec-413d-b410-eb5899b7564f"/>
    <ds:schemaRef ds:uri="93f5a7a4-2ad1-46b6-8cf3-ba87f7d66d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99BA511-B12D-438B-86AA-84D013D9C20D}">
  <ds:schemaRefs>
    <ds:schemaRef ds:uri="http://purl.org/dc/terms/"/>
    <ds:schemaRef ds:uri="1edca550-45ec-413d-b410-eb5899b7564f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93f5a7a4-2ad1-46b6-8cf3-ba87f7d66d3e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THE IRISH HOUSE -KOL</vt:lpstr>
      <vt:lpstr>KALAGHODA FURNITURES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2024-08-19T12:03:27Z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0x010100FB77B4FCFFCAC74E936BB64A56CC1143</vt:lpwstr>
  </property>
</Properties>
</file>