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Project-Z\Pacefic Enterprises-Aiport Kiosk Interiers\KFC Ahmedabad\"/>
    </mc:Choice>
  </mc:AlternateContent>
  <xr:revisionPtr revIDLastSave="0" documentId="8_{87147562-302D-4217-B7BA-41BFDD12FE2C}" xr6:coauthVersionLast="47" xr6:coauthVersionMax="47" xr10:uidLastSave="{00000000-0000-0000-0000-000000000000}"/>
  <bookViews>
    <workbookView xWindow="-110" yWindow="-110" windowWidth="19420" windowHeight="10300" xr2:uid="{00000000-000D-0000-FFFF-FFFF00000000}"/>
  </bookViews>
  <sheets>
    <sheet name="BID BOQ"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I12" i="1" l="1"/>
  <c r="I4" i="1" l="1"/>
  <c r="I38" i="1"/>
  <c r="I37" i="1"/>
  <c r="I36" i="1"/>
  <c r="I35" i="1"/>
  <c r="I34" i="1"/>
  <c r="I33" i="1"/>
  <c r="I32" i="1"/>
  <c r="I30" i="1"/>
  <c r="I29" i="1"/>
  <c r="I28" i="1"/>
  <c r="I27" i="1"/>
  <c r="I26" i="1"/>
  <c r="I25" i="1"/>
  <c r="I24" i="1"/>
  <c r="I23" i="1"/>
  <c r="I22" i="1"/>
  <c r="I21" i="1"/>
  <c r="I20" i="1"/>
  <c r="I19" i="1"/>
  <c r="I18" i="1"/>
  <c r="I17" i="1"/>
  <c r="I16" i="1"/>
  <c r="I15" i="1"/>
  <c r="I14" i="1"/>
  <c r="I13" i="1"/>
  <c r="I11" i="1"/>
  <c r="I10" i="1"/>
  <c r="I9" i="1"/>
  <c r="I8" i="1"/>
  <c r="I7" i="1"/>
  <c r="I6" i="1"/>
  <c r="I5" i="1"/>
  <c r="I3" i="1"/>
  <c r="I2" i="1"/>
  <c r="I40" i="1" l="1"/>
</calcChain>
</file>

<file path=xl/sharedStrings.xml><?xml version="1.0" encoding="utf-8"?>
<sst xmlns="http://schemas.openxmlformats.org/spreadsheetml/2006/main" count="158" uniqueCount="55">
  <si>
    <t>SubItemUniqueCode</t>
  </si>
  <si>
    <t>ItemCode</t>
  </si>
  <si>
    <t>ItemName</t>
  </si>
  <si>
    <t>UOM</t>
  </si>
  <si>
    <t>Rate</t>
  </si>
  <si>
    <t>Quantity</t>
  </si>
  <si>
    <t>Remarks</t>
  </si>
  <si>
    <t>SupplierRate</t>
  </si>
  <si>
    <t/>
  </si>
  <si>
    <t>Existing wall and floor Dismantling  - Dismantling exisiting brick wall and flooring as per the site</t>
  </si>
  <si>
    <t>Job</t>
  </si>
  <si>
    <t xml:space="preserve">Malwa Dumping - Site scrapping debris Dumping  at nearest Dumping yard as  airport authority rate shall be including  loading unloding etc </t>
  </si>
  <si>
    <t>Per Trolly</t>
  </si>
  <si>
    <t>Anti Termite Treatment  - Providing   doing anti termite treatment with IMIDACLOPRID (OZIER) for entire area (Pest control) Diluting and injecting chemical emulsion 3  in floor for pre constructional Anti Termite treatment and creating a continuous chemical @ 4  center to center barrier all over as per manufacturer specification and ISI standards. (OR AS APPVD.) including a 1 year guarantee under suitable undertaking on stamp paper etc, complete as directed by Architect. (Mode of measurement is to be carpet area of floor and not the area of surface treated)</t>
  </si>
  <si>
    <t>Sq.m</t>
  </si>
  <si>
    <t>100 MM Thick ACC Siporex block work - Providing and erecting 100 mm  thick ACC siporex   Block work with Chemical ) in true line, level and plumb for wall  compound walls, steps, complete with necessary scaffolding, raking of joints, curing etc., . Rate to include soaking of bricks adequately before construction, complete as directed and specified. (Brick of min strength 100kg. sq.cm.) rate are including all type of scaffolding and required arrangements for making brick wall.</t>
  </si>
  <si>
    <t>PCC Flooring - Providing and laying plain cement concrete of specified grade, 1 2 4 (1 cement   2 coarse sand   4  graded stone aggregate 20 mm and down gauge) as bed concrete in locations as called for laid, consolidated and cured etc. complete upto maximun 75mm thickness as per specification and drawing including the cost of centering and shuttering.</t>
  </si>
  <si>
    <t>Water proofing  - Applying and grouting a slurry coat of neat cement using 2.75
kg sqm. of cement admixed with propeirtary water proofing compound(Davco K10 Polyurethane plus Dr. Fixit Flexi PU 270-I)conforming to IS   2645 over the RCC slab including cleaning the surfacebefore treatment cement morter 1 5 (1 cement   5 coarse sand)admixed with proprietary water proofing compound conforming to IS  2645 over 20 mm thick layer of cement morter of mix 1 5 ( 1 cement   5coarse sand) admixed with proprietary water proofing compound
conforming to IS   2645 to required slope and treating similary the
adjoining walls upto 300 mm height including rounding of junctions of
walls and slabs.Finishing the surface with 20 mm thick jointless cement morter of mix1 4 (1 cement   4 coarse sand) admixed with proprietary water proofing
compound conforming to IS   2645 and finally finishing the surface with
trowel with neat cement slurry and making of 300x300 mm square.</t>
  </si>
  <si>
    <t xml:space="preserve">KOTA STONE FLOORING 
BOH AREA - Providing   laying of 25 thk. 560mmX560mm Kota Stone flooring over a bed of 20mm thk. Cement mortar (1 4) jointed with cement slurry mixed with pigment to match the color of kota stone including hole cutting for traps etc. necessary cutting, rubbing, grinding and mirror polishing completed as per the details are provided  in drawings or as directed by Architect Engineer.  
 </t>
  </si>
  <si>
    <t xml:space="preserve">KOTA  SKIRTING IN BOH AREA                       - Providing   fixing of 25mm thk. kota stone 4  high over a bed of 20 mm thk. Cement mortar ( 1 4 ) jointed with cement slurry mixed with pigment to match the coloure of KOTA including necessary wastage ,cutting ,grinding   polishing completed as per the details are provided  in drawings or as directed by Architect Engineer. 
 </t>
  </si>
  <si>
    <t>Rm</t>
  </si>
  <si>
    <t>Raised floor   Cinder filling  - Providing and cinder filing to raised floor as per the drawing and instruction as per site location  UPTO 250mm ht.</t>
  </si>
  <si>
    <t xml:space="preserve">WALL TILES ( BOH AREA ) - P fixing glazed ceramic (Kajaria  Johnson Make)  White- (200x300mm) Wall tiles as approved, UPTO 2100mm from FFLVL. or BOFC whichever is achieveable, in kitchen over a base of 20-25mm thick plaster with cement mortar 1 3 (1 cement  3 fine sand) as per approved pattern, setting the tiles in cement slurry,  joints filled and finished neat with white cement as spec.(Basic cost of tile Rs.22 - per sft.) </t>
  </si>
  <si>
    <t>WALL TILES ( MOH AREA ) - Providing   Fixing of100x200mm White Bevelled Tile [JOHNSON ] in MOH Area with 12 thk base plaster cement mortar 1 4 and joined with white cement slurry mixed with pigment to match the shade of tile. The tile to be laid as per approved pattern. Completed as per design   details are provided or as directed by Architect. ( Base Rate 85 - Sq.Ft. )</t>
  </si>
  <si>
    <t>Granite Work - Providing ,cutting ,and laying 18 mm th. granite, laying over a cement motor ,bedding (1 4)  as per the detail draing like thresh hold ,ledge wall top and etc Rate are included with required moulding ,shemfring and polish as per the detail drawing.</t>
  </si>
  <si>
    <t xml:space="preserve">MS WORK -  MS tubular partition - P F Full Ht partition (75mm above bofc) with single side Framework as per dwg, of MS Box section 50x50mm ,18 gauge at a spacing of 600 mm c c in both direction to achieve rigidity in the frame of approved sections fixed to floor soffit existing ceiling structure with rust-free treatment   enamel paint of colour as specified ready to recieve cladding on top. Rate inclusive of all necessary hardware, wastage, making provision for electrical points and edges with grooves, provision for fixing concealed LED lights, edge finishing  as per detailed drawing. Measurement as per elevation </t>
  </si>
  <si>
    <t>Framing for DMB s - Providing and fixing MS Frame work just below the false ceiling, to hang DMB s in MOH, supported by civil structure  with two coats of ms primer etc, complete.</t>
  </si>
  <si>
    <t>WOODEN WORK -  Bison board cladding - Providing and fixing  - 12mm th. Bison board over existing MS framework, ready to take tile finish on top. Rate inculsive of all necessary hardware wastage etc complete in all respects as per drawings details. Measurement as per elevation.</t>
  </si>
  <si>
    <t>Fluted panels on front façade - Providing and fixing  - Fluted WPC panels, Duco painted as per approved shade and make as elevation. Rate inculsive of all necessary hardware wastage etc complete in all respects as per drawings details</t>
  </si>
  <si>
    <t>Duco painted strips on façade - Providing and fixing  - RED Duco painted, approx. 6  wide, 19mm th. FR ply, over existing partition, as per façade elevation. Rate inculsive of all necessary hardware wastage etc complete in all respects as per drawings details</t>
  </si>
  <si>
    <t>Door frame  - Providing and fixing  - HARD Wood door frames i.e Sal wood or Equivalent  2.5 X 5 complete with grooves as specified complete polished painted matching the laminate as specified, with all necessary hardware such as hold fasts etc. completed as per design   details given in drawing Architect instruction. Door frames to be manufactured with horns minimum 3 , 40x12mm rebate size and a temporary wooden strip to retain the shape of the frame etc.including  polish of approved shade.</t>
  </si>
  <si>
    <t xml:space="preserve">PUMP ROOM ENTRY  - Flush door 38 mm thk ply finished with 1mm thk.laminate on both side    6  high aluminum powder coated grill at bottom of door. All necessary hardware (i.e. lock, handle, hinges, latch or tower bolt, door stopper, pvc buffer etc ) to be provided. Door held on granite jamb   having open door closer. All to be completed as per the details are provided  in drawings or as directed by Architect Engineer. Door size 1 6  x 7 0 
</t>
  </si>
  <si>
    <t>no</t>
  </si>
  <si>
    <t xml:space="preserve">MANAGER CABIN  DOOR (WITH VISION PANEL) - Providing   Making of Flush door (38 mm thk  ply) finished with 1mm thk. laminate on both side, having vision panel of size 2 -6  x 6  at eye level. All necessary hardware (i.e. lock, handle, hinges, latch or tower bolt, door stopper, door pvc buffer etc ) to be provided.
(Door Size  3 0 x7 0  Incl. Door Frame), completed as per the details are provided  in drawings or as directed by Architect Engineer. 
</t>
  </si>
  <si>
    <t xml:space="preserve"> BOH ENTRY
(VISION PANEL DOOR)             - Providing   Making of Flush door (38 mm thk  ply) finished with 1mm thk. laminate on inner, BOH side, while outer visible face on facade to be clad with fluted WPC board, DUCO painted as per approved shade, having vision panel of size 9 x9  at eye level. All necessary hardware (i.e. lock, handle, hinges, latch or tower bolt, door stopper, door pvc buffer etc ) to be provided.
(Door Size  3 0 x7 0  Incl. Door Frame), completed as per the details are provided  in drawings or as directed by Architect Engineer. 
</t>
  </si>
  <si>
    <t xml:space="preserve">Front Counter Portal - Providing and fixing Of front counter portal with 18 mm thick ply finished with 1mm th. Lamiante on all visible faces as per the detail drawings </t>
  </si>
  <si>
    <t>Main Counter For Order and Picup - Providing   Fixing - Of 2 -9  deep counter to order   Pick Up  made from 19mm thick FR Ply with nosing in front as per detail drawing. Counter top and front fascia to be finished in white corian EM-03 with 150mm wide 3 vertical stripes of Red corian as mentioned, all internal surfaces   under counter storage finished in plain white laminate, niche for KDS, provision for cash till, wire manager etc to completed as per details   design provided or as directed by Architect. Elevation area from MOH side shall be Measured.</t>
  </si>
  <si>
    <t>OVERHEAD STORAGE (MANAGERS ROOM)  - P Fof 450MM deep overhead storage unit made of 19mm thk. Commercial board.Externally Laminated with laminate of approved shade, off white enamel painted inside.Cost is inclusive of handles, foldable 19mm th. comm. board shelves,partitions etc. and polish complete. Measurement as per elevation</t>
  </si>
  <si>
    <t>MANAGER -O.T. TABLE-LCMS - P f Table made out of 3 4  thk.commercial board laminated with (LAM -8844 AGED SUEDE ASH FORMICA MAKE). The table to have one drawer unit and key board tray. Cost would include cost of all hardwares likeTelescopic Channels, C  shaped brushed steel handles, ball catchers,locks etc complete with polish. Measurement as per plan</t>
  </si>
  <si>
    <t xml:space="preserve">SOFT BOARD  (MANAGERS ROOM , CREW ROOM   DELIVERY TABLE )  - Providing   fixing of Soft board for Managers Cabin with fabric of approved shade, completed as per the details are provided  in drawings or as directed by Architect Engineer.  
Basic rate of Fabric as Rs. 100 r.mtr. </t>
  </si>
  <si>
    <t>FALSE CEILING PAINTING -  Gypsum False ceiling  - Providing and fixing  -in position Saint Gobain Gyproc make, Gypsum Board False Ceiling as per manufacturer s  specifications and instructions with 12.5 mm thick `Gypboard  Screw-fixed to the underside  Of suspended G.I. grid. G.I. grid should be Constructed and suspended from the main ceiling as per manufacturer s instructions and as per specifications using Original Co. Specified GypRock  Framework Sections G.I.24 gauge The Gypboard should be fixed to G.I. grid with 25 mm long Drawali Screws. The `Gypboard   to be used should be 12.5mm thick FireRated Saint-Gobain make  Tapered edge boards. The boards should Be taped and filled from underside to give smooth, seamless ceiling. The rate should include necessary additional  ceiling sections and intermediate channels  openings for light fixtures, A.C. ducts, vertical  drops, offsets. etc. Additional Intermediate  channels should be fixed to strap hangers for  additional support to prevent strap hangers from  buckling swaying at every 1200 mm. Item to be completed in all respect including necessary  sleeves for ducts finishing of joints cut outs supports for A.C. grills, light fixtures, speakers etc.</t>
  </si>
  <si>
    <t>Paint On BOH Ceiling  - Providing    applying Of Two or more coats of  roller applied  premium acrylic emulsion(Asian -0765 MORNING GLORY) paint of interior grade,having VOC (Volatile Organic Compound ) content less than 50 grams  litre of approved brand and manufacture (Asian Paints applyingTwo coats birla putty to achive smooth surface of BOH area ceiling and one coats primer and two or more coats of paint to achieve even shade and colour as per direction and satisfaction of Architect</t>
  </si>
  <si>
    <t xml:space="preserve">MISCELLANEOUS ITEMS - </t>
  </si>
  <si>
    <t>SS PARTITION - Providing and fixing of 304 grade stainless steel partition made with 20X20mm  tube frame and wrapped with stainless steel sheet and completed as per the details are provided in drawings or as directed by Architect Engineer. Rate include SS sheet and ss frame and all necessary hardware etc.</t>
  </si>
  <si>
    <t xml:space="preserve">Corner Guard For BOH   Area  - Providing   fixing of 25mm x 25mm SS (202 Grade) Tile Guard in Stainless Steel ( Brushed surface finished 1mm thk.) complete as per approved specification, completed as per the details are provided  in drawings or as directed by Architect Engineer. </t>
  </si>
  <si>
    <t>Trap Door in BOH Area - Providing   fixing Trap door to be made of 19mm BWP ply, finished with laminate or approved paint to match the shade of false ceiling. The trapdoor edges to be finished with 8mm thick teak wood lipping painted to match ceiling color. The item is inclusive of all fittings, fixtures and hardware; providing   fixing all necessary SS hinges (concealed), approved locking system, tied with  safety chain, any frames, necessary support structure from the ceiling for fixing the trap door shutters, shadow gap, tools and tackles etc. Rate shall include all wastage, necessary cutting,all leads and lifts at all levels, loading and unloading, transportation and all other incidental charges, cost of materials, providing patterns,as per design, labour, etc.,complete as per specification, design   details,as per the instructions of the Architect Engineer in charge.
Refer to detail drawing</t>
  </si>
  <si>
    <t>Nos</t>
  </si>
  <si>
    <t xml:space="preserve">Key box  - Providing and making key box as per the design at site </t>
  </si>
  <si>
    <t>KICK PLATE ON DOORS - Providing and fixing stainless steel(20 gauge) kick plate on  doors on both sides including all necessary screws, nails etc. complete at the bottom of each door.(8  high)</t>
  </si>
  <si>
    <t>Foot rail on façade - Providing and fixing in place, 50mm dia Brushed SS foot rail, in front of façade, made 150mm high with 32mm dia brushed SS pipes fixed at regular intervals, tied to the floor with SS 50mm dia cleats, SS cover etc complete to provide rigidity to the rail, including all necessary hardware wastgae etc complete in all respects.</t>
  </si>
  <si>
    <t>Corian cladding on façade - Providing and fixing of 12mm th. White corian, to match front counter specs. On façade, to be completed as per details   design given in drawing Architect instruction.</t>
  </si>
  <si>
    <t xml:space="preserve">MS  - Total ms platform for RO plant and loft tank </t>
  </si>
  <si>
    <t xml:space="preserve">KG </t>
  </si>
  <si>
    <t>Amount</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</si>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</sst>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5">
    <font>
      <sz val="11"/>
      <name val="Calibri"/>
    </font>
    <font>
      <sz val="11"/>
      <name val="Cambria"/>
    </font>
    <font>
      <b/>
      <sz val="11"/>
      <name val="Cambria"/>
    </font>
    <font>
      <sz val="11"/>
      <name val="Calibri"/>
    </font>
    <font>
      <b/>
      <sz val="11"/>
      <name val="Cambria"/>
      <family val="1"/>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18">
    <xf numFmtId="0" fontId="0" fillId="0" borderId="0" xfId="0"/>
    <xf numFmtId="0" fontId="1" fillId="0" borderId="0" xfId="0" applyFont="1"/>
    <xf numFmtId="0" fontId="1" fillId="0" borderId="0" xfId="0" applyFont="1" applyAlignment="1">
      <alignment wrapText="1"/>
    </xf>
    <xf numFmtId="0" fontId="4" fillId="0" borderId="0" xfId="0" applyFont="1"/>
    <xf numFmtId="43" fontId="1" fillId="0" borderId="0" xfId="0" applyNumberFormat="1" applyFont="1"/>
    <xf numFmtId="43" fontId="1" fillId="0" borderId="1" xfId="1" applyFont="1" applyBorder="1" applyAlignment="1" applyProtection="1">
      <alignment vertical="center"/>
    </xf>
    <xf numFmtId="43" fontId="1" fillId="2" borderId="1" xfId="1" applyFont="1" applyFill="1" applyBorder="1" applyAlignment="1" applyProtection="1">
      <alignment vertical="center"/>
    </xf>
    <xf numFmtId="0" fontId="2" fillId="0" borderId="1" xfId="0" applyFont="1" applyBorder="1" applyAlignment="1">
      <alignment vertical="center"/>
    </xf>
    <xf numFmtId="0" fontId="1" fillId="0" borderId="1" xfId="0" applyFont="1" applyBorder="1" applyAlignment="1">
      <alignment vertical="center"/>
    </xf>
    <xf numFmtId="43" fontId="1" fillId="0" borderId="1" xfId="0" applyNumberFormat="1" applyFont="1" applyBorder="1" applyAlignment="1">
      <alignment vertical="center"/>
    </xf>
    <xf numFmtId="0" fontId="1" fillId="0" borderId="1" xfId="0" applyFont="1" applyBorder="1"/>
    <xf numFmtId="0" fontId="4" fillId="0" borderId="1" xfId="0" applyFont="1" applyBorder="1"/>
    <xf numFmtId="43" fontId="4" fillId="0" borderId="1" xfId="0" applyNumberFormat="1" applyFont="1" applyBorder="1"/>
    <xf numFmtId="0" fontId="1" fillId="0" borderId="1" xfId="0" applyFont="1" applyBorder="1" applyAlignment="1">
      <alignment wrapText="1"/>
    </xf>
    <xf numFmtId="0" fontId="4" fillId="0" borderId="1" xfId="0" applyFont="1" applyBorder="1" applyAlignment="1">
      <alignment wrapText="1"/>
    </xf>
    <xf numFmtId="0" fontId="2"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4"/>
  <sheetViews>
    <sheetView tabSelected="1" topLeftCell="C34" zoomScaleNormal="100" workbookViewId="0">
      <selection activeCell="H38" sqref="H38"/>
    </sheetView>
  </sheetViews>
  <sheetFormatPr defaultColWidth="9.1796875" defaultRowHeight="14"/>
  <cols>
    <col min="1" max="1" width="22" style="1" customWidth="1"/>
    <col min="2" max="2" width="10.7265625" style="1" customWidth="1"/>
    <col min="3" max="3" width="85.26953125" style="2" customWidth="1"/>
    <col min="4" max="4" width="10.1796875" style="1" bestFit="1" customWidth="1"/>
    <col min="5" max="5" width="5.7265625" style="1" bestFit="1" customWidth="1"/>
    <col min="6" max="6" width="9.7265625" style="1" bestFit="1" customWidth="1"/>
    <col min="7" max="7" width="10.1796875" style="1" hidden="1" customWidth="1"/>
    <col min="8" max="8" width="14.453125" style="1" customWidth="1"/>
    <col min="9" max="9" width="16.81640625" style="1" customWidth="1"/>
    <col min="10" max="11" width="9.1796875" style="1"/>
    <col min="12" max="12" width="10.7265625" style="1" bestFit="1" customWidth="1"/>
    <col min="13" max="16384" width="9.1796875" style="1"/>
  </cols>
  <sheetData>
    <row r="1" spans="1:12">
      <c r="A1" s="7" t="s">
        <v>0</v>
      </c>
      <c r="B1" s="7" t="s">
        <v>1</v>
      </c>
      <c r="C1" s="15" t="s">
        <v>2</v>
      </c>
      <c r="D1" s="7" t="s">
        <v>3</v>
      </c>
      <c r="E1" s="7" t="s">
        <v>4</v>
      </c>
      <c r="F1" s="7" t="s">
        <v>5</v>
      </c>
      <c r="G1" s="7" t="s">
        <v>6</v>
      </c>
      <c r="H1" s="7" t="s">
        <v>7</v>
      </c>
      <c r="I1" s="7" t="s">
        <v>53</v>
      </c>
    </row>
    <row r="2" spans="1:12">
      <c r="A2" s="17">
        <v>62953</v>
      </c>
      <c r="B2" s="8" t="s">
        <v>8</v>
      </c>
      <c r="C2" s="16" t="s">
        <v>9</v>
      </c>
      <c r="D2" s="8" t="s">
        <v>10</v>
      </c>
      <c r="E2" s="5">
        <v>0</v>
      </c>
      <c r="F2" s="5">
        <v>1</v>
      </c>
      <c r="G2" s="5" t="s">
        <v>8</v>
      </c>
      <c r="H2" s="5">
        <v>135000</v>
      </c>
      <c r="I2" s="9">
        <f>+F2*H2</f>
        <v>135000</v>
      </c>
    </row>
    <row r="3" spans="1:12" ht="28">
      <c r="A3" s="17">
        <v>62954</v>
      </c>
      <c r="B3" s="8" t="s">
        <v>8</v>
      </c>
      <c r="C3" s="16" t="s">
        <v>11</v>
      </c>
      <c r="D3" s="8" t="s">
        <v>12</v>
      </c>
      <c r="E3" s="5">
        <v>0</v>
      </c>
      <c r="F3" s="5">
        <v>5</v>
      </c>
      <c r="G3" s="5" t="s">
        <v>8</v>
      </c>
      <c r="H3" s="5">
        <v>10800</v>
      </c>
      <c r="I3" s="9">
        <f t="shared" ref="I3:I38" si="0">+F3*H3</f>
        <v>54000</v>
      </c>
    </row>
    <row r="4" spans="1:12" ht="84">
      <c r="A4" s="17">
        <v>62955</v>
      </c>
      <c r="B4" s="8" t="s">
        <v>8</v>
      </c>
      <c r="C4" s="16" t="s">
        <v>13</v>
      </c>
      <c r="D4" s="8" t="s">
        <v>14</v>
      </c>
      <c r="E4" s="5">
        <v>0</v>
      </c>
      <c r="F4" s="5">
        <v>69</v>
      </c>
      <c r="G4" s="5" t="s">
        <v>8</v>
      </c>
      <c r="H4" s="5">
        <v>400</v>
      </c>
      <c r="I4" s="9">
        <f t="shared" si="0"/>
        <v>27600</v>
      </c>
    </row>
    <row r="5" spans="1:12" ht="84">
      <c r="A5" s="17">
        <v>62956</v>
      </c>
      <c r="B5" s="8" t="s">
        <v>8</v>
      </c>
      <c r="C5" s="16" t="s">
        <v>15</v>
      </c>
      <c r="D5" s="8" t="s">
        <v>14</v>
      </c>
      <c r="E5" s="5">
        <v>0</v>
      </c>
      <c r="F5" s="5">
        <v>4</v>
      </c>
      <c r="G5" s="5" t="s">
        <v>8</v>
      </c>
      <c r="H5" s="5">
        <v>2700</v>
      </c>
      <c r="I5" s="9">
        <f t="shared" si="0"/>
        <v>10800</v>
      </c>
    </row>
    <row r="6" spans="1:12" ht="56">
      <c r="A6" s="17">
        <v>62957</v>
      </c>
      <c r="B6" s="8" t="s">
        <v>8</v>
      </c>
      <c r="C6" s="16" t="s">
        <v>16</v>
      </c>
      <c r="D6" s="8" t="s">
        <v>14</v>
      </c>
      <c r="E6" s="5">
        <v>0</v>
      </c>
      <c r="F6" s="5">
        <v>70</v>
      </c>
      <c r="G6" s="5" t="s">
        <v>8</v>
      </c>
      <c r="H6" s="5">
        <v>2000</v>
      </c>
      <c r="I6" s="9">
        <f t="shared" si="0"/>
        <v>140000</v>
      </c>
    </row>
    <row r="7" spans="1:12" ht="168">
      <c r="A7" s="17">
        <v>62958</v>
      </c>
      <c r="B7" s="8" t="s">
        <v>8</v>
      </c>
      <c r="C7" s="16" t="s">
        <v>17</v>
      </c>
      <c r="D7" s="8" t="s">
        <v>14</v>
      </c>
      <c r="E7" s="5">
        <v>0</v>
      </c>
      <c r="F7" s="5">
        <v>80</v>
      </c>
      <c r="G7" s="5" t="s">
        <v>8</v>
      </c>
      <c r="H7" s="5">
        <v>2300</v>
      </c>
      <c r="I7" s="9">
        <f t="shared" si="0"/>
        <v>184000</v>
      </c>
    </row>
    <row r="8" spans="1:12" ht="98">
      <c r="A8" s="17">
        <v>62959</v>
      </c>
      <c r="B8" s="8" t="s">
        <v>8</v>
      </c>
      <c r="C8" s="16" t="s">
        <v>18</v>
      </c>
      <c r="D8" s="8" t="s">
        <v>14</v>
      </c>
      <c r="E8" s="5">
        <v>0</v>
      </c>
      <c r="F8" s="5">
        <v>69</v>
      </c>
      <c r="G8" s="5" t="s">
        <v>8</v>
      </c>
      <c r="H8" s="5">
        <v>3000</v>
      </c>
      <c r="I8" s="9">
        <f t="shared" si="0"/>
        <v>207000</v>
      </c>
    </row>
    <row r="9" spans="1:12" ht="70">
      <c r="A9" s="17">
        <v>62960</v>
      </c>
      <c r="B9" s="8" t="s">
        <v>8</v>
      </c>
      <c r="C9" s="16" t="s">
        <v>19</v>
      </c>
      <c r="D9" s="8" t="s">
        <v>20</v>
      </c>
      <c r="E9" s="5">
        <v>0</v>
      </c>
      <c r="F9" s="5">
        <v>70</v>
      </c>
      <c r="G9" s="5" t="s">
        <v>8</v>
      </c>
      <c r="H9" s="5">
        <v>1350</v>
      </c>
      <c r="I9" s="9">
        <f t="shared" si="0"/>
        <v>94500</v>
      </c>
    </row>
    <row r="10" spans="1:12" ht="28">
      <c r="A10" s="17">
        <v>62961</v>
      </c>
      <c r="B10" s="8" t="s">
        <v>8</v>
      </c>
      <c r="C10" s="16" t="s">
        <v>21</v>
      </c>
      <c r="D10" s="8" t="s">
        <v>14</v>
      </c>
      <c r="E10" s="5">
        <v>0</v>
      </c>
      <c r="F10" s="5">
        <v>69</v>
      </c>
      <c r="G10" s="5" t="s">
        <v>8</v>
      </c>
      <c r="H10" s="5">
        <v>2700</v>
      </c>
      <c r="I10" s="9">
        <f t="shared" si="0"/>
        <v>186300</v>
      </c>
      <c r="L10" s="4"/>
    </row>
    <row r="11" spans="1:12" ht="70">
      <c r="A11" s="17">
        <v>62962</v>
      </c>
      <c r="B11" s="8" t="s">
        <v>8</v>
      </c>
      <c r="C11" s="16" t="s">
        <v>22</v>
      </c>
      <c r="D11" s="8" t="s">
        <v>14</v>
      </c>
      <c r="E11" s="5">
        <v>0</v>
      </c>
      <c r="F11" s="5">
        <v>110</v>
      </c>
      <c r="G11" s="5" t="s">
        <v>8</v>
      </c>
      <c r="H11" s="5">
        <v>2900</v>
      </c>
      <c r="I11" s="9">
        <f t="shared" si="0"/>
        <v>319000</v>
      </c>
    </row>
    <row r="12" spans="1:12" ht="56">
      <c r="A12" s="17">
        <v>62963</v>
      </c>
      <c r="B12" s="8" t="s">
        <v>8</v>
      </c>
      <c r="C12" s="16" t="s">
        <v>23</v>
      </c>
      <c r="D12" s="8" t="s">
        <v>14</v>
      </c>
      <c r="E12" s="5">
        <v>0</v>
      </c>
      <c r="F12" s="5">
        <v>15</v>
      </c>
      <c r="G12" s="5" t="s">
        <v>8</v>
      </c>
      <c r="H12" s="5">
        <v>3700</v>
      </c>
      <c r="I12" s="9">
        <f t="shared" si="0"/>
        <v>55500</v>
      </c>
    </row>
    <row r="13" spans="1:12" ht="42">
      <c r="A13" s="17">
        <v>62964</v>
      </c>
      <c r="B13" s="8" t="s">
        <v>8</v>
      </c>
      <c r="C13" s="16" t="s">
        <v>24</v>
      </c>
      <c r="D13" s="8" t="s">
        <v>14</v>
      </c>
      <c r="E13" s="5">
        <v>0</v>
      </c>
      <c r="F13" s="5">
        <v>6</v>
      </c>
      <c r="G13" s="5" t="s">
        <v>8</v>
      </c>
      <c r="H13" s="5">
        <v>6000</v>
      </c>
      <c r="I13" s="9">
        <f t="shared" si="0"/>
        <v>36000</v>
      </c>
    </row>
    <row r="14" spans="1:12" ht="98">
      <c r="A14" s="17">
        <v>62965</v>
      </c>
      <c r="B14" s="8" t="s">
        <v>8</v>
      </c>
      <c r="C14" s="16" t="s">
        <v>25</v>
      </c>
      <c r="D14" s="8" t="s">
        <v>14</v>
      </c>
      <c r="E14" s="5">
        <v>0</v>
      </c>
      <c r="F14" s="5">
        <v>135</v>
      </c>
      <c r="G14" s="5" t="s">
        <v>8</v>
      </c>
      <c r="H14" s="6">
        <v>3200</v>
      </c>
      <c r="I14" s="9">
        <f t="shared" si="0"/>
        <v>432000</v>
      </c>
    </row>
    <row r="15" spans="1:12" ht="28">
      <c r="A15" s="17">
        <v>62966</v>
      </c>
      <c r="B15" s="8" t="s">
        <v>8</v>
      </c>
      <c r="C15" s="16" t="s">
        <v>26</v>
      </c>
      <c r="D15" s="8" t="s">
        <v>14</v>
      </c>
      <c r="E15" s="5">
        <v>0</v>
      </c>
      <c r="F15" s="5">
        <v>3</v>
      </c>
      <c r="G15" s="5" t="s">
        <v>8</v>
      </c>
      <c r="H15" s="6">
        <v>3200</v>
      </c>
      <c r="I15" s="9">
        <f t="shared" si="0"/>
        <v>9600</v>
      </c>
    </row>
    <row r="16" spans="1:12" ht="42">
      <c r="A16" s="17">
        <v>62967</v>
      </c>
      <c r="B16" s="8" t="s">
        <v>8</v>
      </c>
      <c r="C16" s="16" t="s">
        <v>27</v>
      </c>
      <c r="D16" s="8" t="s">
        <v>14</v>
      </c>
      <c r="E16" s="5">
        <v>0</v>
      </c>
      <c r="F16" s="5">
        <v>220</v>
      </c>
      <c r="G16" s="5" t="s">
        <v>8</v>
      </c>
      <c r="H16" s="5">
        <v>2000</v>
      </c>
      <c r="I16" s="9">
        <f t="shared" si="0"/>
        <v>440000</v>
      </c>
    </row>
    <row r="17" spans="1:9" ht="42">
      <c r="A17" s="17">
        <v>62968</v>
      </c>
      <c r="B17" s="8" t="s">
        <v>8</v>
      </c>
      <c r="C17" s="16" t="s">
        <v>28</v>
      </c>
      <c r="D17" s="8" t="s">
        <v>14</v>
      </c>
      <c r="E17" s="5">
        <v>0</v>
      </c>
      <c r="F17" s="5">
        <v>22</v>
      </c>
      <c r="G17" s="5" t="s">
        <v>8</v>
      </c>
      <c r="H17" s="6">
        <v>17600</v>
      </c>
      <c r="I17" s="9">
        <f t="shared" si="0"/>
        <v>387200</v>
      </c>
    </row>
    <row r="18" spans="1:9" ht="42">
      <c r="A18" s="17">
        <v>62969</v>
      </c>
      <c r="B18" s="8" t="s">
        <v>8</v>
      </c>
      <c r="C18" s="16" t="s">
        <v>29</v>
      </c>
      <c r="D18" s="8" t="s">
        <v>14</v>
      </c>
      <c r="E18" s="5">
        <v>0</v>
      </c>
      <c r="F18" s="5">
        <v>1</v>
      </c>
      <c r="G18" s="5" t="s">
        <v>8</v>
      </c>
      <c r="H18" s="6">
        <v>9500</v>
      </c>
      <c r="I18" s="9">
        <f t="shared" si="0"/>
        <v>9500</v>
      </c>
    </row>
    <row r="19" spans="1:9" ht="84">
      <c r="A19" s="17">
        <v>62970</v>
      </c>
      <c r="B19" s="8" t="s">
        <v>8</v>
      </c>
      <c r="C19" s="16" t="s">
        <v>30</v>
      </c>
      <c r="D19" s="8" t="s">
        <v>20</v>
      </c>
      <c r="E19" s="5">
        <v>0</v>
      </c>
      <c r="F19" s="5">
        <v>15</v>
      </c>
      <c r="G19" s="5" t="s">
        <v>8</v>
      </c>
      <c r="H19" s="6">
        <v>3000</v>
      </c>
      <c r="I19" s="9">
        <f t="shared" si="0"/>
        <v>45000</v>
      </c>
    </row>
    <row r="20" spans="1:9" ht="98">
      <c r="A20" s="17">
        <v>62971</v>
      </c>
      <c r="B20" s="8" t="s">
        <v>8</v>
      </c>
      <c r="C20" s="16" t="s">
        <v>31</v>
      </c>
      <c r="D20" s="8" t="s">
        <v>32</v>
      </c>
      <c r="E20" s="5">
        <v>0</v>
      </c>
      <c r="F20" s="5">
        <v>1</v>
      </c>
      <c r="G20" s="5" t="s">
        <v>8</v>
      </c>
      <c r="H20" s="5">
        <v>43200</v>
      </c>
      <c r="I20" s="9">
        <f t="shared" si="0"/>
        <v>43200</v>
      </c>
    </row>
    <row r="21" spans="1:9" ht="98">
      <c r="A21" s="17">
        <v>62972</v>
      </c>
      <c r="B21" s="8" t="s">
        <v>8</v>
      </c>
      <c r="C21" s="16" t="s">
        <v>33</v>
      </c>
      <c r="D21" s="8" t="s">
        <v>32</v>
      </c>
      <c r="E21" s="5">
        <v>0</v>
      </c>
      <c r="F21" s="5">
        <v>1</v>
      </c>
      <c r="G21" s="5" t="s">
        <v>8</v>
      </c>
      <c r="H21" s="5">
        <v>47000</v>
      </c>
      <c r="I21" s="9">
        <f t="shared" si="0"/>
        <v>47000</v>
      </c>
    </row>
    <row r="22" spans="1:9" ht="126">
      <c r="A22" s="17">
        <v>62973</v>
      </c>
      <c r="B22" s="8" t="s">
        <v>8</v>
      </c>
      <c r="C22" s="16" t="s">
        <v>34</v>
      </c>
      <c r="D22" s="8" t="s">
        <v>32</v>
      </c>
      <c r="E22" s="5">
        <v>0</v>
      </c>
      <c r="F22" s="5">
        <v>1</v>
      </c>
      <c r="G22" s="5" t="s">
        <v>8</v>
      </c>
      <c r="H22" s="5">
        <v>74000</v>
      </c>
      <c r="I22" s="9">
        <f t="shared" si="0"/>
        <v>74000</v>
      </c>
    </row>
    <row r="23" spans="1:9" ht="28">
      <c r="A23" s="17">
        <v>62974</v>
      </c>
      <c r="B23" s="8" t="s">
        <v>8</v>
      </c>
      <c r="C23" s="16" t="s">
        <v>35</v>
      </c>
      <c r="D23" s="8" t="s">
        <v>14</v>
      </c>
      <c r="E23" s="5">
        <v>0</v>
      </c>
      <c r="F23" s="5">
        <v>10</v>
      </c>
      <c r="G23" s="5" t="s">
        <v>8</v>
      </c>
      <c r="H23" s="5">
        <v>29700</v>
      </c>
      <c r="I23" s="9">
        <f t="shared" si="0"/>
        <v>297000</v>
      </c>
    </row>
    <row r="24" spans="1:9" ht="84">
      <c r="A24" s="17">
        <v>62975</v>
      </c>
      <c r="B24" s="8" t="s">
        <v>8</v>
      </c>
      <c r="C24" s="16" t="s">
        <v>36</v>
      </c>
      <c r="D24" s="8" t="s">
        <v>14</v>
      </c>
      <c r="E24" s="5">
        <v>0</v>
      </c>
      <c r="F24" s="5">
        <v>4</v>
      </c>
      <c r="G24" s="5" t="s">
        <v>8</v>
      </c>
      <c r="H24" s="5">
        <v>33750</v>
      </c>
      <c r="I24" s="9">
        <f t="shared" si="0"/>
        <v>135000</v>
      </c>
    </row>
    <row r="25" spans="1:9" ht="56">
      <c r="A25" s="17">
        <v>62976</v>
      </c>
      <c r="B25" s="8" t="s">
        <v>8</v>
      </c>
      <c r="C25" s="16" t="s">
        <v>37</v>
      </c>
      <c r="D25" s="8" t="s">
        <v>14</v>
      </c>
      <c r="E25" s="5">
        <v>0</v>
      </c>
      <c r="F25" s="5">
        <v>2</v>
      </c>
      <c r="G25" s="5" t="s">
        <v>8</v>
      </c>
      <c r="H25" s="5">
        <v>33750</v>
      </c>
      <c r="I25" s="9">
        <f t="shared" si="0"/>
        <v>67500</v>
      </c>
    </row>
    <row r="26" spans="1:9" ht="56">
      <c r="A26" s="17">
        <v>62977</v>
      </c>
      <c r="B26" s="8" t="s">
        <v>8</v>
      </c>
      <c r="C26" s="16" t="s">
        <v>38</v>
      </c>
      <c r="D26" s="8" t="s">
        <v>14</v>
      </c>
      <c r="E26" s="5">
        <v>0</v>
      </c>
      <c r="F26" s="5">
        <v>2</v>
      </c>
      <c r="G26" s="5" t="s">
        <v>8</v>
      </c>
      <c r="H26" s="5">
        <v>29700</v>
      </c>
      <c r="I26" s="9">
        <f t="shared" si="0"/>
        <v>59400</v>
      </c>
    </row>
    <row r="27" spans="1:9" ht="56">
      <c r="A27" s="17">
        <v>62978</v>
      </c>
      <c r="B27" s="8" t="s">
        <v>8</v>
      </c>
      <c r="C27" s="16" t="s">
        <v>39</v>
      </c>
      <c r="D27" s="8" t="s">
        <v>14</v>
      </c>
      <c r="E27" s="5">
        <v>0</v>
      </c>
      <c r="F27" s="5">
        <v>1</v>
      </c>
      <c r="G27" s="5" t="s">
        <v>8</v>
      </c>
      <c r="H27" s="5">
        <v>7425</v>
      </c>
      <c r="I27" s="9">
        <f t="shared" si="0"/>
        <v>7425</v>
      </c>
    </row>
    <row r="28" spans="1:9" ht="182">
      <c r="A28" s="17">
        <v>62979</v>
      </c>
      <c r="B28" s="8" t="s">
        <v>8</v>
      </c>
      <c r="C28" s="16" t="s">
        <v>40</v>
      </c>
      <c r="D28" s="8" t="s">
        <v>14</v>
      </c>
      <c r="E28" s="5">
        <v>0</v>
      </c>
      <c r="F28" s="5">
        <v>69</v>
      </c>
      <c r="G28" s="5" t="s">
        <v>8</v>
      </c>
      <c r="H28" s="5">
        <v>3700</v>
      </c>
      <c r="I28" s="9">
        <f t="shared" si="0"/>
        <v>255300</v>
      </c>
    </row>
    <row r="29" spans="1:9" ht="84">
      <c r="A29" s="17">
        <v>62980</v>
      </c>
      <c r="B29" s="8" t="s">
        <v>8</v>
      </c>
      <c r="C29" s="16" t="s">
        <v>41</v>
      </c>
      <c r="D29" s="8" t="s">
        <v>14</v>
      </c>
      <c r="E29" s="5">
        <v>0</v>
      </c>
      <c r="F29" s="5">
        <v>69</v>
      </c>
      <c r="G29" s="5" t="s">
        <v>8</v>
      </c>
      <c r="H29" s="5">
        <v>7700</v>
      </c>
      <c r="I29" s="9">
        <f t="shared" si="0"/>
        <v>531300</v>
      </c>
    </row>
    <row r="30" spans="1:9">
      <c r="A30" s="17">
        <v>62981</v>
      </c>
      <c r="B30" s="8" t="s">
        <v>8</v>
      </c>
      <c r="C30" s="16" t="s">
        <v>42</v>
      </c>
      <c r="D30" s="8" t="s">
        <v>8</v>
      </c>
      <c r="E30" s="5">
        <v>0</v>
      </c>
      <c r="F30" s="5">
        <v>0</v>
      </c>
      <c r="G30" s="5" t="s">
        <v>8</v>
      </c>
      <c r="H30" s="5">
        <v>0</v>
      </c>
      <c r="I30" s="9">
        <f t="shared" si="0"/>
        <v>0</v>
      </c>
    </row>
    <row r="31" spans="1:9" ht="56">
      <c r="A31" s="17">
        <v>62982</v>
      </c>
      <c r="B31" s="8" t="s">
        <v>8</v>
      </c>
      <c r="C31" s="16" t="s">
        <v>43</v>
      </c>
      <c r="D31" s="8" t="s">
        <v>14</v>
      </c>
      <c r="E31" s="5">
        <v>0</v>
      </c>
      <c r="F31" s="5">
        <v>5</v>
      </c>
      <c r="G31" s="5" t="s">
        <v>8</v>
      </c>
      <c r="H31" s="5">
        <v>28350</v>
      </c>
      <c r="I31" s="9">
        <f t="shared" si="0"/>
        <v>141750</v>
      </c>
    </row>
    <row r="32" spans="1:9" ht="42">
      <c r="A32" s="17">
        <v>62983</v>
      </c>
      <c r="B32" s="8" t="s">
        <v>8</v>
      </c>
      <c r="C32" s="16" t="s">
        <v>44</v>
      </c>
      <c r="D32" s="8" t="s">
        <v>20</v>
      </c>
      <c r="E32" s="5">
        <v>0</v>
      </c>
      <c r="F32" s="5">
        <v>50</v>
      </c>
      <c r="G32" s="5" t="s">
        <v>8</v>
      </c>
      <c r="H32" s="6">
        <v>1100</v>
      </c>
      <c r="I32" s="9">
        <f t="shared" si="0"/>
        <v>55000</v>
      </c>
    </row>
    <row r="33" spans="1:9" ht="140">
      <c r="A33" s="17">
        <v>62984</v>
      </c>
      <c r="B33" s="8" t="s">
        <v>8</v>
      </c>
      <c r="C33" s="16" t="s">
        <v>45</v>
      </c>
      <c r="D33" s="8" t="s">
        <v>46</v>
      </c>
      <c r="E33" s="5">
        <v>0</v>
      </c>
      <c r="F33" s="5">
        <v>2</v>
      </c>
      <c r="G33" s="5" t="s">
        <v>8</v>
      </c>
      <c r="H33" s="5">
        <v>16200</v>
      </c>
      <c r="I33" s="9">
        <f t="shared" si="0"/>
        <v>32400</v>
      </c>
    </row>
    <row r="34" spans="1:9">
      <c r="A34" s="17">
        <v>62985</v>
      </c>
      <c r="B34" s="8" t="s">
        <v>8</v>
      </c>
      <c r="C34" s="16" t="s">
        <v>47</v>
      </c>
      <c r="D34" s="8" t="s">
        <v>46</v>
      </c>
      <c r="E34" s="5">
        <v>0</v>
      </c>
      <c r="F34" s="5">
        <v>1</v>
      </c>
      <c r="G34" s="5" t="s">
        <v>8</v>
      </c>
      <c r="H34" s="5">
        <v>33750</v>
      </c>
      <c r="I34" s="9">
        <f t="shared" si="0"/>
        <v>33750</v>
      </c>
    </row>
    <row r="35" spans="1:9" ht="28">
      <c r="A35" s="17">
        <v>62986</v>
      </c>
      <c r="B35" s="8" t="s">
        <v>8</v>
      </c>
      <c r="C35" s="16" t="s">
        <v>48</v>
      </c>
      <c r="D35" s="8" t="s">
        <v>32</v>
      </c>
      <c r="E35" s="5">
        <v>0</v>
      </c>
      <c r="F35" s="5">
        <v>2</v>
      </c>
      <c r="G35" s="5" t="s">
        <v>8</v>
      </c>
      <c r="H35" s="5">
        <v>8100</v>
      </c>
      <c r="I35" s="9">
        <f t="shared" si="0"/>
        <v>16200</v>
      </c>
    </row>
    <row r="36" spans="1:9" ht="56">
      <c r="A36" s="17">
        <v>62987</v>
      </c>
      <c r="B36" s="8" t="s">
        <v>8</v>
      </c>
      <c r="C36" s="16" t="s">
        <v>49</v>
      </c>
      <c r="D36" s="8" t="s">
        <v>20</v>
      </c>
      <c r="E36" s="5">
        <v>0</v>
      </c>
      <c r="F36" s="5">
        <v>6</v>
      </c>
      <c r="G36" s="5" t="s">
        <v>8</v>
      </c>
      <c r="H36" s="5">
        <v>5400</v>
      </c>
      <c r="I36" s="9">
        <f t="shared" si="0"/>
        <v>32400</v>
      </c>
    </row>
    <row r="37" spans="1:9" ht="42">
      <c r="A37" s="17">
        <v>62988</v>
      </c>
      <c r="B37" s="8" t="s">
        <v>8</v>
      </c>
      <c r="C37" s="16" t="s">
        <v>50</v>
      </c>
      <c r="D37" s="8" t="s">
        <v>14</v>
      </c>
      <c r="E37" s="5">
        <v>0</v>
      </c>
      <c r="F37" s="5">
        <v>5</v>
      </c>
      <c r="G37" s="5" t="s">
        <v>8</v>
      </c>
      <c r="H37" s="5">
        <v>22000</v>
      </c>
      <c r="I37" s="9">
        <f t="shared" si="0"/>
        <v>110000</v>
      </c>
    </row>
    <row r="38" spans="1:9">
      <c r="A38" s="17">
        <v>62989</v>
      </c>
      <c r="B38" s="8" t="s">
        <v>8</v>
      </c>
      <c r="C38" s="16" t="s">
        <v>51</v>
      </c>
      <c r="D38" s="8" t="s">
        <v>52</v>
      </c>
      <c r="E38" s="5">
        <v>0</v>
      </c>
      <c r="F38" s="5">
        <v>800</v>
      </c>
      <c r="G38" s="5" t="s">
        <v>8</v>
      </c>
      <c r="H38" s="5">
        <v>400</v>
      </c>
      <c r="I38" s="9">
        <f t="shared" si="0"/>
        <v>320000</v>
      </c>
    </row>
    <row r="39" spans="1:9">
      <c r="A39" s="10"/>
      <c r="B39" s="10"/>
      <c r="C39" s="13"/>
      <c r="D39" s="10"/>
      <c r="E39" s="10"/>
      <c r="F39" s="10"/>
      <c r="G39" s="10"/>
      <c r="H39" s="10"/>
      <c r="I39" s="10"/>
    </row>
    <row r="40" spans="1:9" s="3" customFormat="1">
      <c r="A40" s="11"/>
      <c r="B40" s="11"/>
      <c r="C40" s="14" t="s">
        <v>54</v>
      </c>
      <c r="D40" s="11"/>
      <c r="E40" s="11"/>
      <c r="F40" s="11"/>
      <c r="G40" s="11"/>
      <c r="H40" s="11"/>
      <c r="I40" s="12">
        <f>SUM(I2:I39)</f>
        <v>5031625</v>
      </c>
    </row>
    <row r="41" spans="1:9">
      <c r="A41" s="10"/>
      <c r="B41" s="10"/>
      <c r="C41" s="13"/>
      <c r="D41" s="10"/>
      <c r="E41" s="10"/>
      <c r="F41" s="10"/>
      <c r="G41" s="10"/>
      <c r="H41" s="10"/>
      <c r="I41" s="10"/>
    </row>
    <row r="44" spans="1:9">
      <c r="I44" s="4"/>
    </row>
  </sheetData>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BID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santosh kadam</dc:creator>
  <cp:lastModifiedBy>santosh kadam</cp:lastModifiedBy>
  <dcterms:created xsi:type="dcterms:W3CDTF">2024-03-30T12:48:49Z</dcterms:created>
  <dcterms:modified xsi:type="dcterms:W3CDTF">2024-03-30T12:48:49Z</dcterms:modified>
</cp:coreProperties>
</file>