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20490" windowHeight="8925"/>
  </bookViews>
  <sheets>
    <sheet name="BOQ Price Bid" sheetId="2" r:id="rId1"/>
  </sheets>
  <definedNames>
    <definedName name="_xlnm._FilterDatabase" localSheetId="0" hidden="1">'BOQ Price Bid'!$A$11:$H$163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2" l="1"/>
  <c r="H17" i="2"/>
  <c r="H18" i="2"/>
  <c r="H12" i="2" s="1"/>
  <c r="H19" i="2"/>
  <c r="H20" i="2"/>
  <c r="H21" i="2"/>
  <c r="H23" i="2"/>
  <c r="H24" i="2"/>
  <c r="H25" i="2"/>
  <c r="H26" i="2"/>
  <c r="H27" i="2"/>
  <c r="H29" i="2"/>
  <c r="H31" i="2"/>
  <c r="H34" i="2"/>
  <c r="H35" i="2"/>
  <c r="H37" i="2"/>
  <c r="H38" i="2"/>
  <c r="H40" i="2"/>
  <c r="H42" i="2"/>
  <c r="H43" i="2"/>
  <c r="H44" i="2"/>
  <c r="H45" i="2"/>
  <c r="H46" i="2"/>
  <c r="H48" i="2"/>
  <c r="H49" i="2"/>
  <c r="H50" i="2"/>
  <c r="H51" i="2"/>
  <c r="H52" i="2"/>
  <c r="H53" i="2"/>
  <c r="H55" i="2"/>
  <c r="H56" i="2"/>
  <c r="H57" i="2"/>
  <c r="H58" i="2"/>
  <c r="H59" i="2"/>
  <c r="H60" i="2"/>
  <c r="H61" i="2"/>
  <c r="H62" i="2"/>
  <c r="H63" i="2"/>
  <c r="H64" i="2"/>
  <c r="H65" i="2"/>
  <c r="H66" i="2"/>
  <c r="H67" i="2"/>
  <c r="H68" i="2"/>
  <c r="H69" i="2"/>
  <c r="H70" i="2"/>
  <c r="H71" i="2"/>
  <c r="H72" i="2"/>
  <c r="H73" i="2"/>
  <c r="H74" i="2"/>
  <c r="H75" i="2"/>
  <c r="H76" i="2"/>
  <c r="H77" i="2"/>
  <c r="H80" i="2"/>
  <c r="H81" i="2"/>
  <c r="H82" i="2"/>
  <c r="H84" i="2"/>
  <c r="H85" i="2"/>
  <c r="H87" i="2"/>
  <c r="H89" i="2"/>
  <c r="H90" i="2"/>
  <c r="H91" i="2"/>
  <c r="H92" i="2"/>
  <c r="H94" i="2"/>
  <c r="H95" i="2"/>
  <c r="H96" i="2"/>
  <c r="H97" i="2"/>
  <c r="H98" i="2"/>
  <c r="H99" i="2"/>
  <c r="H100" i="2"/>
  <c r="H101" i="2"/>
  <c r="H102" i="2"/>
  <c r="H103" i="2"/>
  <c r="H104" i="2"/>
  <c r="H105" i="2"/>
  <c r="H106" i="2"/>
  <c r="H107" i="2"/>
  <c r="H108" i="2"/>
  <c r="H109" i="2"/>
  <c r="H110" i="2"/>
  <c r="H111" i="2"/>
  <c r="H112" i="2"/>
  <c r="H113" i="2"/>
  <c r="H114" i="2"/>
  <c r="H115" i="2"/>
  <c r="H116" i="2"/>
  <c r="H118" i="2"/>
  <c r="H119" i="2"/>
  <c r="H120" i="2"/>
  <c r="H121" i="2"/>
  <c r="H122" i="2"/>
  <c r="H123" i="2"/>
  <c r="H124" i="2"/>
  <c r="H125" i="2"/>
  <c r="H126" i="2"/>
  <c r="H127" i="2"/>
  <c r="H128" i="2"/>
  <c r="H130" i="2"/>
  <c r="H131" i="2"/>
  <c r="H132" i="2"/>
  <c r="H133" i="2"/>
  <c r="H134" i="2"/>
  <c r="H135" i="2"/>
  <c r="H136" i="2"/>
  <c r="H139" i="2"/>
  <c r="H140" i="2"/>
  <c r="H141" i="2"/>
  <c r="H142" i="2"/>
  <c r="H143" i="2"/>
  <c r="H144" i="2"/>
  <c r="H145" i="2"/>
  <c r="H146" i="2"/>
  <c r="H149" i="2"/>
  <c r="H150" i="2"/>
  <c r="H151" i="2"/>
  <c r="L151" i="2" s="1"/>
  <c r="H152" i="2"/>
  <c r="H153" i="2"/>
  <c r="H154" i="2"/>
  <c r="H155" i="2"/>
  <c r="H156" i="2"/>
  <c r="H157" i="2"/>
  <c r="H158" i="2"/>
  <c r="H159" i="2"/>
  <c r="H160" i="2"/>
  <c r="H161" i="2"/>
  <c r="H162" i="2"/>
  <c r="H163" i="2"/>
  <c r="H15" i="2"/>
  <c r="H164" i="2" s="1"/>
  <c r="J151" i="2"/>
  <c r="J15" i="2"/>
  <c r="J149" i="2"/>
  <c r="J139" i="2"/>
  <c r="J103" i="2"/>
  <c r="J68" i="2"/>
  <c r="J17" i="2"/>
  <c r="J18" i="2"/>
  <c r="J19" i="2"/>
  <c r="J20" i="2"/>
  <c r="J21" i="2"/>
  <c r="J23" i="2"/>
  <c r="J24" i="2"/>
  <c r="J25" i="2"/>
  <c r="J26" i="2"/>
  <c r="J27" i="2"/>
  <c r="J29" i="2"/>
  <c r="J31" i="2"/>
  <c r="J34" i="2"/>
  <c r="J35" i="2"/>
  <c r="J37" i="2"/>
  <c r="J38" i="2"/>
  <c r="J40" i="2"/>
  <c r="J42" i="2"/>
  <c r="J43" i="2"/>
  <c r="J44" i="2"/>
  <c r="J45" i="2"/>
  <c r="J46" i="2"/>
  <c r="J48" i="2"/>
  <c r="J49" i="2"/>
  <c r="J50" i="2"/>
  <c r="J51" i="2"/>
  <c r="J52" i="2"/>
  <c r="J53" i="2"/>
  <c r="J55" i="2"/>
  <c r="J56" i="2"/>
  <c r="J57" i="2"/>
  <c r="J58" i="2"/>
  <c r="J59" i="2"/>
  <c r="J60" i="2"/>
  <c r="J61" i="2"/>
  <c r="J62" i="2"/>
  <c r="J63" i="2"/>
  <c r="J64" i="2"/>
  <c r="J65" i="2"/>
  <c r="J66" i="2"/>
  <c r="J67" i="2"/>
  <c r="J69" i="2"/>
  <c r="J70" i="2"/>
  <c r="J71" i="2"/>
  <c r="J72" i="2"/>
  <c r="J73" i="2"/>
  <c r="J74" i="2"/>
  <c r="J75" i="2"/>
  <c r="J76" i="2"/>
  <c r="J77" i="2"/>
  <c r="J80" i="2"/>
  <c r="J81" i="2"/>
  <c r="J82" i="2"/>
  <c r="J84" i="2"/>
  <c r="J85" i="2"/>
  <c r="J87" i="2"/>
  <c r="J89" i="2"/>
  <c r="J90" i="2"/>
  <c r="J91" i="2"/>
  <c r="J92" i="2"/>
  <c r="J94" i="2"/>
  <c r="J95" i="2"/>
  <c r="J96" i="2"/>
  <c r="J97" i="2"/>
  <c r="J98" i="2"/>
  <c r="J99" i="2"/>
  <c r="J100" i="2"/>
  <c r="J101" i="2"/>
  <c r="J102" i="2"/>
  <c r="J104" i="2"/>
  <c r="J105" i="2"/>
  <c r="J106" i="2"/>
  <c r="J107" i="2"/>
  <c r="J108" i="2"/>
  <c r="J109" i="2"/>
  <c r="J110" i="2"/>
  <c r="J111" i="2"/>
  <c r="J112" i="2"/>
  <c r="J113" i="2"/>
  <c r="J114" i="2"/>
  <c r="J115" i="2"/>
  <c r="J116" i="2"/>
  <c r="J118" i="2"/>
  <c r="J119" i="2"/>
  <c r="J120" i="2"/>
  <c r="J121" i="2"/>
  <c r="J122" i="2"/>
  <c r="J123" i="2"/>
  <c r="J124" i="2"/>
  <c r="J125" i="2"/>
  <c r="J126" i="2"/>
  <c r="J127" i="2"/>
  <c r="J128" i="2"/>
  <c r="J130" i="2"/>
  <c r="J131" i="2"/>
  <c r="J132" i="2"/>
  <c r="J133" i="2"/>
  <c r="J134" i="2"/>
  <c r="J135" i="2"/>
  <c r="J136" i="2"/>
  <c r="J140" i="2"/>
  <c r="J141" i="2"/>
  <c r="J142" i="2"/>
  <c r="J143" i="2"/>
  <c r="J144" i="2"/>
  <c r="J145" i="2"/>
  <c r="J146" i="2"/>
  <c r="J150" i="2"/>
  <c r="J152" i="2"/>
  <c r="J153" i="2"/>
  <c r="J154" i="2"/>
  <c r="J155" i="2"/>
  <c r="J156" i="2"/>
  <c r="J157" i="2"/>
  <c r="J158" i="2"/>
  <c r="J159" i="2"/>
  <c r="J160" i="2"/>
  <c r="J161" i="2"/>
  <c r="J162" i="2"/>
  <c r="J163" i="2"/>
  <c r="J164" i="2" l="1"/>
</calcChain>
</file>

<file path=xl/sharedStrings.xml><?xml version="1.0" encoding="utf-8"?>
<sst xmlns="http://schemas.openxmlformats.org/spreadsheetml/2006/main" count="699" uniqueCount="242">
  <si>
    <t>RFQ No: R0776
 COST COMPARISON REPORT</t>
  </si>
  <si>
    <t>Comp. Date : 04/04/2024</t>
  </si>
  <si>
    <t>RFQ #: R0776</t>
  </si>
  <si>
    <t>RFQ Date : 04/04/2024 11:30:25</t>
  </si>
  <si>
    <t>BCD Date : 06/04/2024 23:30:00</t>
  </si>
  <si>
    <t>PR Number : TFSPL-2324-00455</t>
  </si>
  <si>
    <t>Package / RFQ Name : dominos Delhi T1</t>
  </si>
  <si>
    <t>Comp. # : 2</t>
  </si>
  <si>
    <t>Currency :INR</t>
  </si>
  <si>
    <t>Item Code</t>
  </si>
  <si>
    <t>Item Description</t>
  </si>
  <si>
    <t>Qty</t>
  </si>
  <si>
    <t/>
  </si>
  <si>
    <t>PR for Civil &amp; Interior Work</t>
  </si>
  <si>
    <t>NOS</t>
  </si>
  <si>
    <t>Sr No.</t>
  </si>
  <si>
    <t>Buyer : Jogeswar Sahu</t>
  </si>
  <si>
    <t>BUDGET PRICE :.00</t>
  </si>
  <si>
    <t>Item Name</t>
  </si>
  <si>
    <t>UOM</t>
  </si>
  <si>
    <t>a</t>
  </si>
  <si>
    <t>Dismantling and Demolitions</t>
  </si>
  <si>
    <t>a.1</t>
  </si>
  <si>
    <t xml:space="preserve">Dismantling the existing flooring, ceiling, walls, partition, fixed   loose furniture, toilets, pantry, etc.Cost to include carting away all debris from site, lead and lifts, material, labours,  transportation and all other incidental charges etc. complete and as directed by Site Engineer  </t>
  </si>
  <si>
    <t>a.2</t>
  </si>
  <si>
    <t>Brick Wall ,Wall tiles, Floor tiles, including base,Partitions,Existing Wall Plaster ,Electrical conduits ,wiring,DB,sockets and Punning removing including old plumbing and sanitary lines</t>
  </si>
  <si>
    <t>Sq.ft</t>
  </si>
  <si>
    <t>a.3</t>
  </si>
  <si>
    <t>Removal PCC of thickness upto 5 inches</t>
  </si>
  <si>
    <t>a.4</t>
  </si>
  <si>
    <t>Removal PCC of thickness between 6 inches to 12 inches</t>
  </si>
  <si>
    <t>a.5</t>
  </si>
  <si>
    <t>False Ceiling removing inclusive wire   Light</t>
  </si>
  <si>
    <t>a.6</t>
  </si>
  <si>
    <t>Façade (Including Glass ,Signgage ,Window ,Frames and ACP boxing etc)</t>
  </si>
  <si>
    <t>a.7</t>
  </si>
  <si>
    <t>Existing Rolling shutter removing</t>
  </si>
  <si>
    <t>b</t>
  </si>
  <si>
    <t>Existing Cable Trays ,Duct Removing from the site and carting away from the site</t>
  </si>
  <si>
    <t>b.1</t>
  </si>
  <si>
    <t>Making Core cut with Diamond cutter   clearing the debris and carting away the same from site.</t>
  </si>
  <si>
    <t>b.2</t>
  </si>
  <si>
    <t>Making core cutting of 75 dia</t>
  </si>
  <si>
    <t>Nos.</t>
  </si>
  <si>
    <t>b.3</t>
  </si>
  <si>
    <t>Making core cutting of 100 dia</t>
  </si>
  <si>
    <t>b.4</t>
  </si>
  <si>
    <t>Making core cutting of 150 dia</t>
  </si>
  <si>
    <t>c</t>
  </si>
  <si>
    <t>Making core cutting of 200 dia</t>
  </si>
  <si>
    <t>Making cutouts and openings in existing walls for ducts etc. The cost to be inclusive of making good all affected areas with smooth plaster and disposal of debris at an indicated location off site.</t>
  </si>
  <si>
    <t>RCC and PCC</t>
  </si>
  <si>
    <t xml:space="preserve">Providing   Laying Plain cement concrete specified grade (M10) including the cost of centering and shuttering   required curing.  Approved make cement is PPC (ACC, Ultra tech , Birla) </t>
  </si>
  <si>
    <t>cuft</t>
  </si>
  <si>
    <t xml:space="preserve">Provinding   Laying in position Reinforced cement concrete of specified grade (M15) including the cost centering, shuttering , steel bending with binding wire (18 G annealed Steel wire) ,cutting    curing.Approved make cement is PPC (ACC, Ultra tech , Birla) </t>
  </si>
  <si>
    <t>1 2 4 (1 cement   2 coarse sand  6 graded stone aggregate 20mm nominal size)- M15. In Shelves , counters, lintels, beams, waist slab etc.</t>
  </si>
  <si>
    <t>Brick Wall and Plaster</t>
  </si>
  <si>
    <t>Autoclaved Aerated Concrete Block</t>
  </si>
  <si>
    <t>Providing and laying autoclaved aerated cement blocks masonry with 100 mm thick AAC blocks in super structure above plinth level in cement mortar 1 4 (1 cement   4 coarse sand ). The rate includes providing and placing in position 2 Nos 8 mm dia M.S. bars at every third course of masonry work.</t>
  </si>
  <si>
    <t>Sq.Ft</t>
  </si>
  <si>
    <t>Providing and laying autoclaved aerated cement blocks masonry with 150 mm thick AAC blocks in super structure above plinth level in cement mortar 1 4 (1 cement   4 coarse sand ). The rate includes providing and placing in position 2 Nos 8 mm dia M.S. bars at every third course of masonry work.</t>
  </si>
  <si>
    <t>Brick Work</t>
  </si>
  <si>
    <t xml:space="preserve">Providing   Constructing 115mm thick wall of class1  Brick  with conventional IS type bricks in 1 4 cement mortar inclusive of RCC tie member at every one meter height interval in 1 3 6 Cement Concrete with 2no. of 6mm diameter mild steel reinforcement   2 no. of hoop iron strips 25mm x 1.6mm, painted with anti-corrosive paint, properly bent and bonded at the end ,inclusive of shuttering, scaffolding, Raking of joints and proper curing etc. complete. </t>
  </si>
  <si>
    <t>Providing and laying 9  brick masonry work with well burnt 1st class table moulded, good quality approved bricks in 1 6 Cement Mortar (1 Cement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</si>
  <si>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c.1</t>
  </si>
  <si>
    <t>Plaster</t>
  </si>
  <si>
    <t>Plastering the Siporex   brick masonry walls with 12mm to 15mm thk. Single coat cement plaster in 1  4 (cement   sand proportion) with chickenmesh jali wherever required, including scaffolding and curing complete as specified and as directed by Site Engineer.</t>
  </si>
  <si>
    <t>Brickbat Coba and Water proofing</t>
  </si>
  <si>
    <t>Providing and laying brick-bat coba system, cm 1 3  base coat, brick-bat coba filling as per site requirement   1 4 top-finish coat. the mortar for the brick-bat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</si>
  <si>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Filling motar Light weight cinder  with cement salary - Providing and laying Cinder Coba,cm 1 3  base coat, cinder filling as per site requirement   1 4 top-finish coat. the mortar for the cinder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</si>
  <si>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d</t>
  </si>
  <si>
    <t>Providing of water proofing - chemical Treatment – the slab to be cleaned and apply 3 coats of chemical (FOSROC or equivalent) on the floor and on the peripheral walls up to 0.30m. b) Base coat – Applying base coat of 1 6 mortar over chemical treatment on the floor and on the peripheral walls up to 0.60m. Note - Warrantee to be provided up to 5 years</t>
  </si>
  <si>
    <t>Sq. Ft</t>
  </si>
  <si>
    <t>e</t>
  </si>
  <si>
    <t>P f one layer of 3mm APP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</si>
  <si>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P f 5mm to 6 mm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</si>
  <si>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Rolling Shutter , Awning   Mild Steel work</t>
  </si>
  <si>
    <t>Providing   fixing Rolling Shutter including motarized mechanism to be operated with key switch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</si>
  <si>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Providing   fixing manual Rolling Shutter including manual gear box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</si>
  <si>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Providing, fabricating   erection of Steel work in built up section  framed work i c cutting, welding, hoisting, fixing in position   applying a priming coat of approved steel  primer using steel etc, as required. In structure slab (ISMB, ISMC etc.) or stringers, treads, landing of stair case i c use of chequered plate wherever required, all complete.  Including primer and 2 coat paints</t>
  </si>
  <si>
    <t>KG</t>
  </si>
  <si>
    <t xml:space="preserve">Providing and Fabricating M.S louvers as per detail drawing and site engineer for Gas Bank and AC Outdoor </t>
  </si>
  <si>
    <t>f</t>
  </si>
  <si>
    <t>Providing and Fabricating Aluminium louvers as per detail drawing and site engineer for Gas Bank and AC Outdoor   diffuser 2ft x 2ft in sqft.</t>
  </si>
  <si>
    <t>Providing   fixing Motorized Poly carbonate (minimimum 3mm thickness) Rolling Shutter including motarized mechanism to be operated with key switch  of min.  including floor locks, guide rail, Rate including cost of transportation, loading, unloading, scaffolding, wastage, taxes etc. as mentioned in drawings  directed by Site Engineer.</t>
  </si>
  <si>
    <t>Flooring and Cladding</t>
  </si>
  <si>
    <t>Providing and fixing in position Glazed Vitrified Tile  flooring as per detail in drawing. It shall be fixed with cement mortar of 1 4, (required mortar bed is 25mm to 50mm thk) with thick grey cement slurry,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(size - 600x600 mm)</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</si>
  <si>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</si>
  <si>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</si>
  <si>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d.1 (opt.)</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</si>
  <si>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</si>
  <si>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</si>
  <si>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</si>
  <si>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g</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</si>
  <si>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</si>
  <si>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h</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</si>
  <si>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</si>
  <si>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i</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</si>
  <si>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and as directed by Engineer-in-charge. </t>
  </si>
  <si>
    <t>Rft</t>
  </si>
  <si>
    <t>j</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</si>
  <si>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</si>
  <si>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j.1 op 1</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</si>
  <si>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</si>
  <si>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k</t>
  </si>
  <si>
    <t>l</t>
  </si>
  <si>
    <t xml:space="preserve">Providing and fixing in position 100 mm ht. Skirting as per detail in drawing.Over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</si>
  <si>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m</t>
  </si>
  <si>
    <t>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 line work</t>
  </si>
  <si>
    <t>n</t>
  </si>
  <si>
    <t>Providing and fixing in position dado tile  of approved make   shade on any surface as per details in drawing and Over 12 mm thk bed of cement mortar 1 3 (cement   fine sand ) with thick grey cement slurry, with hairline joints using cement grout.The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t>
  </si>
  <si>
    <t>o</t>
  </si>
  <si>
    <t xml:space="preserve">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</si>
  <si>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p</t>
  </si>
  <si>
    <t xml:space="preserve">Providing and fixing in position Glazed Vitrified Tile flooring as per detail in drawing. It shall be fixed with cement mortar of 1 3, required mortar bed is 25mm to 50mm thk), with thick grey cement slurry,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</si>
  <si>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q</t>
  </si>
  <si>
    <t xml:space="preserve">Providing and fixing in position dado tile  of approved make   shade on any surface as per details in drawing and Over 12 mm thk bed of cement mortar 1 3 (cement   fine sand ) with thick grey cement slurry.The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</si>
  <si>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r</t>
  </si>
  <si>
    <t>Providing and fixing in position dado tile (White Tile )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(Size - 200x250mm)</t>
  </si>
  <si>
    <t>s</t>
  </si>
  <si>
    <t>Providing and Fixing 19mm thick, upto 6  wide granite door frames with 6mm champhered edges machine polished edges externally and internally. Rate to include cutting moulding polishing Transport etc. Complete as specified in the drawing   to the satisfaction of the Architect   Site-in-charge. (required mortar bed is 25mm to 50mm thk)</t>
  </si>
  <si>
    <t>RFt</t>
  </si>
  <si>
    <t>t</t>
  </si>
  <si>
    <t>Providing   Fixing 6  -8  wide band of granite of approved shade   sample. It shall be fixed along the doors. (it shall be flushed with finished edge of the wall) with 1 3 cement mortar as per detailed design   shall be flushed with adjoining flooring, etc. Minimum 15 mm</t>
  </si>
  <si>
    <t>u</t>
  </si>
  <si>
    <t xml:space="preserve">Providing and Fixing 19mm thick black granite on floor. Rate to include cutting moulding polishing Installation Transport etc. Complete as specified in the drawing   to the satisfaction of the Architect   Site-in-charge.(required mortar bed is 25mm thk) </t>
  </si>
  <si>
    <t>sq ft</t>
  </si>
  <si>
    <t xml:space="preserve">Providing and fixing in position Glazed Vitrified Tile Dado on Makeline   POS counter as per detail in drawing. Over 12 mm thk bed of cement mortar 1 4 (cement   fine sand ) with thick grey cement slurry, with hairline joints.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</si>
  <si>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Interior Head</t>
  </si>
  <si>
    <t>False Ceiling</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</si>
  <si>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 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</si>
  <si>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Providing and Fixing in position suspended type 12 mm  Bison Board False Ceiling with required M.S frame (50x50 mm ,18 gauge with 1 coat of primer   2 or more coat of paint until achieved smooth finish as per drawing) work  fixing arrangement of 2 x2  c c and accessories, including groove joint filler, tapes, cut out for lights,   fixing for cove  pelmet   box of approved size with necessary M.S. brackets   supports for light fittings   A.C. grills   Blinds, cleaning etc. complete as per detail drawing, as specified and as directed by Site Engineer.</t>
  </si>
  <si>
    <t>sqft</t>
  </si>
  <si>
    <t>Providing and Fixing in position suspended type 4mm thk ACP  False Ceiling with required M.S frame 50x50 mm ,18 Gauge and work  fixing arrangement of 2 x2  c c and accessories, including groove joint filler, tapes, cut out for lights,   fixing for cove  pelmet   box of approved size with necessary M.S. brackets   supports for light fittings   Blinds, cleaning etc. complete as per detail drawing, as specified and as directed by Site Engineer.</t>
  </si>
  <si>
    <t>Ceiling Elements</t>
  </si>
  <si>
    <t>Providing and Fixing in position Ceiling Suspended Metal Grid frame (1500 x 900 ) made out of 25x25mm m.s. hollow box pipe finished with approved shade  of .5 micron  powder coat . Also to have 10 mm dia m.s. rods placed on every 110 mm c c horizontaly   verticaly, finish with approved shade of powder coat. Necessary suspension arrangement to be done with m.s. string to fix with m.s. plate   anchor fasteners to the RCC slab. Complete as per detail drawing, as specified and as directed by SIte Engineer.</t>
  </si>
  <si>
    <t>Providing and Fixing  125mmX25mm thick wood finish with natural clear polish make suspended from ceiling. Complete as specified in the drawing   to the satisfaction of the Architect   Site-in-charge.</t>
  </si>
  <si>
    <t>R.ft</t>
  </si>
  <si>
    <t>Wall Claddings   Wall Partitions  Claddings</t>
  </si>
  <si>
    <t>a.(i)</t>
  </si>
  <si>
    <t xml:space="preserve">Providing and fixing in position Bison Board Partition made out of 12mm thk. Bison Board both sides with necessary aluminum M.S sections ( 40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</si>
  <si>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 xml:space="preserve">Framing-Cutting of section   Providing and fixing M.S frame work in built up tubular section (square hollow tubes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</si>
  <si>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 xml:space="preserve">Providing   Fixing 8 mm thk Bison board with above mentioned  framing details - a.(i) (Rate will be include the cost of framing) </t>
  </si>
  <si>
    <t>Providing   Fixing 10 mm thk Bison board with above mention framing deatails - a.(i) (Rate will be include the cost of framing)</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</si>
  <si>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</si>
  <si>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c.(i)</t>
  </si>
  <si>
    <t>Providing and fixing in position Panelling made out of 12 mm thk. Bison Board of approved make on one side with necessary  aluminum M.S sections, framing details as mentioned below - c.(i).  (Surface area of single side will be consider for billing)</t>
  </si>
  <si>
    <t xml:space="preserve">Framing-Cutting of section   Providing and fixing M.S frame work in built up tubular section (square hollow tubes  25 mm x 35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</si>
  <si>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d.1</t>
  </si>
  <si>
    <t>Providing   Fixing 12 mm Marine Ply on Existing Provided Surface. Rate will exclude cost of framing</t>
  </si>
  <si>
    <t>Sqft</t>
  </si>
  <si>
    <t>d.2</t>
  </si>
  <si>
    <t>Providing   Fixing 19 mm Marine Ply on Existing Provided Surface. Rate will exclude cost of framing</t>
  </si>
  <si>
    <t>Providing   Fixing 19 mm marine ply to be fixed with wooden gitty and the wall undulation to be covered by cement plaster</t>
  </si>
  <si>
    <t>Providing and fixing in position Panelling made out of 6 mm thk. Bison Board of approved make on one side with necessary aluminum  M.S sections ( 25 mm x 35 mm  x 1.5 mm ) framework at 600mm c c both ways bison joints to have 6x6mm groove . Complete as per decoration plan and as specified   directed by Site Engineer. (Surface Area of the partition shall be measured for billing)</t>
  </si>
  <si>
    <t>Providing and fixing in position Panelling made out of  12mm thk. Prelam Board on one side with necessary aluminum  M.S sections ( 25 mm x 35 mm  x 1.5 mm ) framework at 600mm c c both ways. Wood work to be treated with anti termite treatment.and edges to be finish with matching PVC Tape . Complete as per decoration plan and as specified   directed by Site Engineer. (Surface Area of the partition shall be measured for billing)</t>
  </si>
  <si>
    <t>Providing and fixing in position Panelling made out of  12mm thk. Prelam Board on Existing Provided Surface. edges to be finish with matching PVC Tape . Complete as per decoration plan and as specified   directed by Site Engineer. (Surface Area of the partition shall be measured for billing)   (Rate will exclude the cost of framing)</t>
  </si>
  <si>
    <t>h.1</t>
  </si>
  <si>
    <t>Providing and fixing in position Panelling made out of  8mm thk. WPC on one side with necessary Aluminium  M.S sections ( 25 mm x 35 mm  x 1.5 mm ) framework at 600mm c c both ways. Complete as per decoration plan and as specified   directed by Site Engineer. (Surface Area of the partition shall be measured for billing)</t>
  </si>
  <si>
    <t>Sft</t>
  </si>
  <si>
    <t>Providing and fixing in position Panelling made out of  8mm thk. WPC on Existing Surface. Complete as per decoration plan and as specified   directed by Site Engineer. (Surface Area of the partition shall be measured for billing).Rate  will exclude cost of framing</t>
  </si>
  <si>
    <t>Providing and fixing in position Panelling made out of 12mm thk. Marine ply on one side with necessary aluminum  M.S sections  ( 25 mm x 35 mm  x 1.5 mm )framework at 600mm c c both ways. Wood work to be treated with anti termite treatment. Complete as per decoration plan and as specified   directed by Site Engineer. (Surface Area of the partition shall be measured for billing)</t>
  </si>
  <si>
    <t xml:space="preserve">Providing and fixing in position 1 mm Thk. Laminate door matching with sheehham roosewood with 2 mm groove (NOVA TEAM 10091-MARINOLAM)) of merinolam make. Complete as per details in drawing and as specified   directed by Site Engineer.
(surface area shall be measured for billing) on Columns upto 2500 mm    Booth seating cladding  upto 900 mm of customer area </t>
  </si>
  <si>
    <t xml:space="preserve">Providing and fixing in position 1mm Thk. Laminate (21141 Snow White) of Merinolam make. Complete as per details in drawing and as specified   directed by Site Engineer.
(surface area shall be measured for billing) </t>
  </si>
  <si>
    <t>Providing   fixing 15mmX15mm anodized Aluminium  finish corner guard in approved shade powder coat matching to tile color above skirting level upto 2500 mm.</t>
  </si>
  <si>
    <t>R. Ft</t>
  </si>
  <si>
    <t>Providing   fixing MS Tube 25mmX25mm finish in black Powder coat (0.5 micron) for Booth area articlad wall till skirting level as drawing.</t>
  </si>
  <si>
    <t>o op1</t>
  </si>
  <si>
    <t>Providing   fixing 15mm wide  T  shape anodized Aluminium Transition strip</t>
  </si>
  <si>
    <t>o op2</t>
  </si>
  <si>
    <t>Providing and fixing in position Brick   Brick finish dado tile as per drawing . Its shall be fixed with chemical (Laticrete L335)    grout -Roff Rainbow -khaki  of  approved make   shade directly on wall. Complete as specified in the drawing   to the satisfaction of the Architect   Site-in-charge.(Cost will include of Articlad directly on wall, Moratar Mixture Average thich 12-15mm , 1 4)</t>
  </si>
  <si>
    <t>o op3</t>
  </si>
  <si>
    <t>Providing and fixing in position Brick   Brick finish dado tile with grout -Roff Rainbow -khaki  of approved make of approved make   shade on Existing provided surface as per details in drawing and as specified   directed by Site Engineer.  (Cost will include of Articlad   Moratar Mixture Average thich 12-15mm , 1 4)</t>
  </si>
  <si>
    <t>o op4</t>
  </si>
  <si>
    <t>Providing and fixing in Unistone Wall Cladding Tile as per drawing . Its shall be fixed with chemical (Laticrete L335)    matching grout  of  approved make   shade on brick wall surface and as specified   directed by Site Engineer.( Moratar Mixture Average thich 12-15mm , 1 4)</t>
  </si>
  <si>
    <t>p op1</t>
  </si>
  <si>
    <t>Providing and fixing in position Brick   Brick finish dado Clay tile as per drawings . Its shall be fixed  with chemical (Laticrete L335)   matching grout of approved make   shade on brick Wall Surface details as mentioned above on any surface as per details in drawing and as specified   directed by Site Engineer.((Cost will include of tiles cladding, Mortar Mixture Thick 12-15 mm, 1 4)</t>
  </si>
  <si>
    <t>p op2</t>
  </si>
  <si>
    <t>Providing and fixing in position Brick   Brick finish dado tile coated with exterior grade sealer with 8mmX4mm . Its shall be fixed with chemical (Laticrete L335)   grout- Roff Snow White on brick wall surface. Complete as specified in the drawing   to the satisfaction of the Architect   Site-in-charge.(Cost will include of Articlad. Mortar Mixture Thick 12-15 mm, 1 4)</t>
  </si>
  <si>
    <t>p op3</t>
  </si>
  <si>
    <t>Providing and fixing in position Brick   Brick finish dado clay tile on brick wall surface  Complete as specified in the drawing   to the satisfaction of the Architect   Site-in-charge.(Cost will include Mortar Mixture Thick 12-15 mm, 1 4)</t>
  </si>
  <si>
    <t>Providing and fixing in position Brick   Brick finish dado clay tile on direcet brick wall surface  Complete as specified in the drawing   to the satisfaction of the Architect   Site-in-charge. (Cost will include Mortar Mixture Thick 12-15 mm, 1 4)</t>
  </si>
  <si>
    <t xml:space="preserve">Providing and fixing 10 mm shera board with MS section of 25 mm * 25mm *1.5 mm(18 guage) as per drawings . </t>
  </si>
  <si>
    <t>sq.ft</t>
  </si>
  <si>
    <t xml:space="preserve">Providing and applying textured Paint on wall including 10-12 mm groove (as per drawing) of two coats of approved make   shade .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</si>
  <si>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Doors   Windows</t>
  </si>
  <si>
    <t>Providing and Fixing in position Main Entry Door as per details in drawings including outer MS sections  40 mm x 45 mm and  10 mm toughened glass to be sandwiched with pivot and hardware including S.S  Brush Finish Handle 1500 mm ht (square one) with inbuilt locking   Floor Spring (Ozone  FS-9400  STD ) provision in the floor as mentoned in the hyper linked drawing.and M.S Frame to be finish in Armada Blue Duco Paint or colour matching to Pantone shade PMS 2965 C (Cost will include all hardwares including Floor Spring ,Handle , Brush seal etc)</t>
  </si>
  <si>
    <t>Providing and fixing 12 mm toufghed glass door with patch fitting ,Pivot , lock and floor spring (Ozone FS-9400 STD), SS Handle H Type Ozone Equivalent 12 Inches ,Collar seal.</t>
  </si>
  <si>
    <t>Providing and Fixing in position 35 mm Thk. wooden flush door including Vision Panel size of ( 300 x 500 mm )   section on Teak Wood Door Frame of specified size, section well notched   screwed with cutting of grooves, edges, mouldings over rough ground including necessary hardware, fittings, fixtures, conch bolt, 150 mm high, 2mm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engineer-in-charge.(Cost will include all the hardwares mentioned above including brush seal)</t>
  </si>
  <si>
    <t>c.2</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</si>
  <si>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and brush seal) </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</si>
  <si>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engineer-in-charge.(Cost will include all the hardwares mentioned above)  size as per site </t>
  </si>
  <si>
    <t xml:space="preserve">Providing and Fixing in position 35 mm Thk. wooden flush door   section on Teak Wood Door Frame of specified size, section well notched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Horizontal grain Laminate on the panel from both sides of approved make   shade, etc. complete as per detail drawing, as specified and as directed by engineer-in-charge. (Cost will include all the hardwares mentioned above)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</si>
  <si>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Horizontal grain Laminate on the panel from both sides of approved make   shade, etc. complete as per detail drawing, as specified and as directed by engineer-in-charge. (Cost will include all the hardwares mentioned above, including brush seal) </t>
  </si>
  <si>
    <t xml:space="preserve">Providing and Fixing Wooden Swing door in position 35 mm Thk. wooden flush door including Vision Panel size of (300 x 500 )  section on Teak Wood Door Frame of specified size, section well notched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  (Cost will include all the hardwares mentioned above) </t>
  </si>
  <si>
    <t>Metal fire door 2 hr fire rating  with 35-40 mm thickness , vision panel (300*300) mm with push type panic bar, powder coated (Off white)As specified by project incharge(Navair Shakti Radiant)(FRG Glass- Saint Gobain Asahi Equivalent)</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</si>
  <si>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t>
  </si>
  <si>
    <t xml:space="preserve">19 MM Thk Solid Core Counter Swing Door with double side Piano S.S hinge 2 nos as mention in the detail drawing and as directed by Site Engineer .Door Front finish to be done with as   Approved Tile  with 38 mm corian Profile  in all the sides of tile and top of Swing Door and Door inside finish with Approved Laminate. 19 MM thick patti on all the edges on all three sides  (Cost will include all the hardwares mentioned above) </t>
  </si>
  <si>
    <t>P.O.P Painting</t>
  </si>
  <si>
    <t>Providing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</si>
  <si>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Providing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</si>
  <si>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 xml:space="preserve">Providing and applying Lustre Paint on wall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</si>
  <si>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Providing and applying textured Paint on wall of two coates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</si>
  <si>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Providing and applying Plastic Emulsion Paint on Ceiling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</si>
  <si>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Providing and Applying synthetic enamel paint (Armada Blue) of approved make   Shade on Metal surfaces.to be prepared by rubbing with coarser sand paper suitable for painting by filling all dents and crack   two coat of primer .The rate includes scrapping ,Filling with Putty etc complete. - Colour and pattern to be specified at site by site supervisor.Approved make - Asain paint</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</si>
  <si>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</si>
  <si>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Exterior Head</t>
  </si>
  <si>
    <t>Façade Work</t>
  </si>
  <si>
    <t xml:space="preserve">Providing and fixing in position GI sheet made out of 22 gauage GI-V shape round banding sheet    finished with powder coating (Armada Blue) to be fixed on 100x50x60 mm Aluminium MS frameWORK with 2mm thk   50x50 mm aluminium MS angle to be painted with anti- corrosion paint on all side and powder coated aluminium rectangular tube border size 100x25x1.5 to be fixed all round the signage. Complete as per store front details and specified in drawing.  </t>
  </si>
  <si>
    <t>Providing and fixing in position Shera Board Panelling made out 8 mm thk. Shera board with 25mm x 50mm aluminum sections M.S framework at 600mm x 1200 mm c c with two coat of primer . Complete as per decoration plan and as specified   directed by Site Engineer. (Surface area of the partition shall be measured for billing)</t>
  </si>
  <si>
    <t>Providing and fixing in position screen module as per details in drawing . Provision for Glass panel shutter made up from 19 mm Marine PLY frame   10 mm toughened Glass and Ply framing boxing to be made with necessary locking arrangement, Hinges,150x 150 mm ,fastener   Dorma Patch Fitting for Shutter .Complete as per detail drawing and as specified   directed by Site Engineer. 
(Length   width of the partition shall be measured for billing.)</t>
  </si>
  <si>
    <t>Nos</t>
  </si>
  <si>
    <t xml:space="preserve">Proving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</si>
  <si>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Providing and fixing in position fixed 10 mm Toughened glass partition with As 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</si>
  <si>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Providing and fixing in position fixed 10 mm Toughened glass partition with As 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</si>
  <si>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Providing and fixing in position metal section of 25 x 25 x1.5 mm Duco Painted in matt finish blue  Paint.</t>
  </si>
  <si>
    <t xml:space="preserve">Providing and fixing in position Trap door for rolling shutter made out of 8mm thk bison board  finished with approved paint, shade to match white brick cladding. complete as per details in drawing and as specified   directed by Site Engineer. </t>
  </si>
  <si>
    <t>Wood Work</t>
  </si>
  <si>
    <t>Furniture  WOOD Work</t>
  </si>
  <si>
    <t xml:space="preserve">Providing and fixing in position Order counter   Counter top finished in 6mm thick Acrylic Solid Surface LG Hausys-HI-MACS G109 Beige Island over 19 mm thick WPC 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lift etc. -Counter Height-3 6 </t>
  </si>
  <si>
    <t>RFT</t>
  </si>
  <si>
    <t xml:space="preserve">Providing and fixing in position Order counter   Counter top finished in 6mm thick Acrylic Solid Surface LG Hausys-HI-MACS G109 Beige Island over 19 mm thick WPC 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lift etc. Counter Height-3 6 </t>
  </si>
  <si>
    <t xml:space="preserve">Providing and fixing in position Makeline   Counter top finished in 6mm thick Acrylic Solid Surface LG Hausys-HI-MACS G109 Beige Island over 19 mm thick Marine Ply   WPC and Ledge having LED cove  strip as per detail drawing Complete in all respect. Duco Paint M.S framework  with 10 mm toughened Glass as per detail drawing above counter Cost to include all materials, labours and necessary leads   lift etc. </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</si>
  <si>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PVC leveller etc. complete in all respect as per detailed drawing and size to be considered in Width x Height for Billing Depth 500 mm</t>
  </si>
  <si>
    <t>Providing and Fixing in position softboard as specified size. complete in all respect as per detailed drawing. Panel Size   1200 x 900</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</si>
  <si>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 x1 6 , width can be adjusted as per site. Fixing of table to be kept 3  from thr floor.</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</si>
  <si>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</si>
  <si>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 xml:space="preserve">Providing and fixing in position S. S. Railing made out of  ss grade 304 hollow section for vertical sections and midrails and S.S Hollow handrail . Cost to include all hardware and fasteners etc. complete in all respect as per detailed drawing. </t>
  </si>
  <si>
    <t xml:space="preserve">Removing and re-fixing in position existig S. S. Railing M.S Railing with glass panels for installation of finishing material of tread   riser. Cost to include all hardware, fasteners, and rubber   PVC leveller etc. complete in all respect as per detailed drawing. </t>
  </si>
  <si>
    <t>LS</t>
  </si>
  <si>
    <t>Providing and placing in position 6mm thk extra clear mirror of size 450mm x 1200 mm with 12mm thk marine ply at back to be fixed over ss stud on wall. Cost to include all hardware, fasteners, and rubber   PVC leveller etc. complete in all respect as per detailed drawing.</t>
  </si>
  <si>
    <t>No.</t>
  </si>
  <si>
    <t>Providing and fixing in place Hood Graphic Panel made out of approved shade powder coated sheet metal Complete as per details in drawing
Reference Drawing No. 960</t>
  </si>
  <si>
    <t>Providing and fixing ceiling mounted ,Metal fabricated Computer Holder for Thin clients above Dough Tray   Router. Complete in all respect as per detailed drawing.</t>
  </si>
  <si>
    <t>Providing and fixing Wall mounted ,Metal fabricated Computer Holder for Thin clients above Dough Tray   Router. Complete in all respect as per detailed drawing.</t>
  </si>
  <si>
    <t>Providing   fixing in position Corian foldable ledge to be made up of 6mm corian with necessary angle   bracket support required to fix on m.s frame. It shall be fixed with Chemical Adhesive . The job including cutting of corian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</si>
  <si>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rft</t>
  </si>
  <si>
    <t>Providing and placing in position Take away table made out of 19mm thk. Marine ply  finished with appd. Laminate  (Outside Laminate- 1mm THK. 14554 RH HOOKED ACACIA LAMINATE, MERINO WITH 2mm THK. REHAU MAKE MATCHING EDGE BAND   Inisde laminate Merino Lam 21141 snow white ) and table top to be finish with 6 mm thk LG Hausys -109 Hi Macs over marine Ply with necessary support framework as approved, Cost to include all hardware, fasteners, and rubber   PVC leveller etc..Cost to inlude of making 1 drawer and shelve ,as per shared detailed drawing
and  Size 900 x 550 x 975 mm ht</t>
  </si>
  <si>
    <t>Target Rate</t>
  </si>
  <si>
    <t>Target Amount</t>
  </si>
  <si>
    <t xml:space="preserve">Walls of 24" to be measured seperately </t>
  </si>
  <si>
    <t xml:space="preserve">Basic rate @ Rs.45 psr sft </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</si>
</sst>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Calibri"/>
    </font>
    <font>
      <sz val="11"/>
      <name val="Cambria"/>
    </font>
    <font>
      <b/>
      <sz val="11"/>
      <name val="Cambria"/>
    </font>
    <font>
      <b/>
      <sz val="11"/>
      <color rgb="FF000000"/>
      <name val="Cambria"/>
    </font>
  </fonts>
  <fills count="6">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theme="0"/>
        <bgColor indexed="64"/>
      </patternFill>
    </fill>
  </fills>
  <borders count="5">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1" fillId="0" borderId="4" xfId="0" applyFont="1" applyBorder="1"/>
    <xf numFmtId="0" fontId="1" fillId="0" borderId="0" xfId="0" applyFont="1" applyAlignment="1">
      <alignment wrapText="1"/>
    </xf>
    <xf numFmtId="0" fontId="1" fillId="0" borderId="4" xfId="0" applyFont="1" applyBorder="1" applyAlignment="1">
      <alignment wrapText="1"/>
    </xf>
    <xf numFmtId="0" fontId="2" fillId="2" borderId="4" xfId="0" applyFont="1" applyFill="1" applyBorder="1"/>
    <xf numFmtId="0" fontId="1" fillId="3" borderId="4" xfId="0" applyFont="1" applyFill="1" applyBorder="1"/>
    <xf numFmtId="0" fontId="2" fillId="2" borderId="4" xfId="0" applyFont="1" applyFill="1" applyBorder="1" applyAlignment="1">
      <alignment wrapText="1"/>
    </xf>
    <xf numFmtId="0" fontId="1" fillId="3" borderId="4" xfId="0" applyFont="1" applyFill="1" applyBorder="1" applyAlignment="1">
      <alignment wrapText="1"/>
    </xf>
    <xf numFmtId="4" fontId="1" fillId="0" borderId="4" xfId="0" applyNumberFormat="1" applyFont="1" applyBorder="1" applyAlignment="1">
      <alignment wrapText="1"/>
    </xf>
    <xf numFmtId="0" fontId="1" fillId="0" borderId="0" xfId="0" applyFont="1" applyAlignment="1">
      <alignment horizontal="center" vertical="center"/>
    </xf>
    <xf numFmtId="0" fontId="1" fillId="4" borderId="0" xfId="0" applyFont="1" applyFill="1" applyAlignment="1">
      <alignment horizontal="center" vertical="center"/>
    </xf>
    <xf numFmtId="4" fontId="1" fillId="3" borderId="4" xfId="0" applyNumberFormat="1" applyFont="1" applyFill="1" applyBorder="1"/>
    <xf numFmtId="0" fontId="1" fillId="5" borderId="0" xfId="0" applyFont="1" applyFill="1" applyAlignment="1">
      <alignment horizontal="center" vertical="center"/>
    </xf>
    <xf numFmtId="0" fontId="1" fillId="4" borderId="0" xfId="0" applyFont="1" applyFill="1"/>
    <xf numFmtId="0" fontId="1" fillId="0" borderId="0" xfId="0" applyFont="1"/>
    <xf numFmtId="0" fontId="3" fillId="2" borderId="1" xfId="0" applyFont="1" applyFill="1" applyBorder="1" applyAlignment="1">
      <alignment vertical="center"/>
    </xf>
    <xf numFmtId="0" fontId="1" fillId="0" borderId="2" xfId="0" applyFont="1" applyBorder="1"/>
    <xf numFmtId="0" fontId="1" fillId="0" borderId="4" xfId="0" applyFont="1" applyBorder="1"/>
    <xf numFmtId="0" fontId="1" fillId="0" borderId="3" xfId="0" applyFont="1" applyBorder="1"/>
    <xf numFmtId="0" fontId="1" fillId="0" borderId="3"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52500" cy="714375"/>
    <xdr:pic>
      <xdr:nvPicPr>
        <xdr:cNvPr id="3" name="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4"/>
  <sheetViews>
    <sheetView tabSelected="1" zoomScaleNormal="100" workbookViewId="0">
      <pane ySplit="11" topLeftCell="A44" activePane="bottomLeft" state="frozen"/>
      <selection pane="bottomLeft" activeCell="J45" sqref="J45"/>
    </sheetView>
  </sheetViews>
  <sheetFormatPr defaultColWidth="9.140625" defaultRowHeight="14.25"/>
  <cols>
    <col min="1" max="1" width="6.42578125" style="1" bestFit="1" customWidth="1"/>
    <col min="2" max="2" width="10.42578125" style="1" bestFit="1" customWidth="1"/>
    <col min="3" max="3" width="52.140625" style="3" customWidth="1"/>
    <col min="4" max="4" width="20.7109375" style="1" hidden="1" customWidth="1"/>
    <col min="5" max="6" width="9.140625" style="1" customWidth="1"/>
    <col min="7" max="7" width="14.140625" style="1" bestFit="1" customWidth="1"/>
    <col min="8" max="8" width="18" style="1" bestFit="1" customWidth="1"/>
    <col min="9" max="9" width="9.140625" style="10"/>
    <col min="10" max="10" width="10" style="10" bestFit="1" customWidth="1"/>
    <col min="11" max="11" width="17.28515625" style="1" customWidth="1"/>
    <col min="12" max="16384" width="9.140625" style="1"/>
  </cols>
  <sheetData>
    <row r="1" spans="1:10">
      <c r="A1" s="15"/>
      <c r="B1" s="15"/>
      <c r="C1" s="16" t="s">
        <v>0</v>
      </c>
      <c r="D1" s="16" t="s">
        <v>0</v>
      </c>
      <c r="E1" s="17" t="s">
        <v>1</v>
      </c>
      <c r="F1" s="17" t="s">
        <v>1</v>
      </c>
      <c r="G1" s="17"/>
      <c r="H1" s="17" t="s">
        <v>1</v>
      </c>
    </row>
    <row r="2" spans="1:10">
      <c r="A2" s="15"/>
      <c r="B2" s="15"/>
      <c r="C2" s="16" t="s">
        <v>0</v>
      </c>
      <c r="D2" s="16" t="s">
        <v>0</v>
      </c>
      <c r="E2" s="17" t="s">
        <v>2</v>
      </c>
      <c r="F2" s="17" t="s">
        <v>2</v>
      </c>
      <c r="G2" s="17"/>
      <c r="H2" s="17" t="s">
        <v>2</v>
      </c>
    </row>
    <row r="3" spans="1:10">
      <c r="A3" s="15"/>
      <c r="B3" s="15"/>
      <c r="C3" s="16" t="s">
        <v>0</v>
      </c>
      <c r="D3" s="16" t="s">
        <v>0</v>
      </c>
      <c r="E3" s="17" t="s">
        <v>3</v>
      </c>
      <c r="F3" s="17" t="s">
        <v>3</v>
      </c>
      <c r="G3" s="17"/>
      <c r="H3" s="17" t="s">
        <v>3</v>
      </c>
    </row>
    <row r="4" spans="1:10">
      <c r="A4" s="15"/>
      <c r="B4" s="15"/>
      <c r="C4" s="16" t="s">
        <v>0</v>
      </c>
      <c r="D4" s="16" t="s">
        <v>0</v>
      </c>
      <c r="E4" s="17" t="s">
        <v>4</v>
      </c>
      <c r="F4" s="17" t="s">
        <v>4</v>
      </c>
      <c r="G4" s="17"/>
      <c r="H4" s="17" t="s">
        <v>4</v>
      </c>
    </row>
    <row r="5" spans="1:10" ht="15" thickBot="1">
      <c r="A5" s="15"/>
      <c r="B5" s="15"/>
      <c r="C5" s="16" t="s">
        <v>0</v>
      </c>
      <c r="D5" s="16" t="s">
        <v>0</v>
      </c>
      <c r="E5" s="15"/>
      <c r="F5" s="15"/>
      <c r="G5" s="15"/>
      <c r="H5" s="15"/>
    </row>
    <row r="6" spans="1:10" ht="15" thickBot="1">
      <c r="A6" s="18" t="s">
        <v>5</v>
      </c>
      <c r="B6" s="18" t="s">
        <v>5</v>
      </c>
      <c r="C6" s="18" t="s">
        <v>5</v>
      </c>
      <c r="D6" s="18" t="s">
        <v>5</v>
      </c>
      <c r="E6" s="18" t="s">
        <v>5</v>
      </c>
      <c r="F6" s="18" t="s">
        <v>5</v>
      </c>
      <c r="G6" s="18"/>
      <c r="H6" s="18" t="s">
        <v>5</v>
      </c>
    </row>
    <row r="7" spans="1:10" ht="15" thickBot="1">
      <c r="A7" s="19" t="s">
        <v>6</v>
      </c>
      <c r="B7" s="19" t="s">
        <v>6</v>
      </c>
      <c r="C7" s="19" t="s">
        <v>6</v>
      </c>
      <c r="D7" s="19" t="s">
        <v>6</v>
      </c>
      <c r="E7" s="19" t="s">
        <v>6</v>
      </c>
      <c r="F7" s="19" t="s">
        <v>6</v>
      </c>
      <c r="G7" s="19"/>
      <c r="H7" s="19" t="s">
        <v>6</v>
      </c>
    </row>
    <row r="8" spans="1:10" ht="15" thickBot="1">
      <c r="A8" s="19" t="s">
        <v>16</v>
      </c>
      <c r="B8" s="19" t="s">
        <v>16</v>
      </c>
      <c r="C8" s="19" t="s">
        <v>16</v>
      </c>
      <c r="D8" s="19" t="s">
        <v>16</v>
      </c>
      <c r="E8" s="19" t="s">
        <v>16</v>
      </c>
      <c r="F8" s="19" t="s">
        <v>16</v>
      </c>
      <c r="G8" s="19"/>
      <c r="H8" s="19" t="s">
        <v>16</v>
      </c>
    </row>
    <row r="9" spans="1:10" ht="15" thickBot="1">
      <c r="A9" s="20" t="s">
        <v>7</v>
      </c>
      <c r="B9" s="20" t="s">
        <v>7</v>
      </c>
      <c r="C9" s="20" t="s">
        <v>7</v>
      </c>
      <c r="D9" s="20" t="s">
        <v>7</v>
      </c>
      <c r="E9" s="19" t="s">
        <v>8</v>
      </c>
      <c r="F9" s="19" t="s">
        <v>8</v>
      </c>
      <c r="G9" s="19"/>
      <c r="H9" s="19" t="s">
        <v>8</v>
      </c>
    </row>
    <row r="10" spans="1:10" ht="15" thickBot="1">
      <c r="A10" s="20" t="s">
        <v>7</v>
      </c>
      <c r="B10" s="20" t="s">
        <v>7</v>
      </c>
      <c r="C10" s="20" t="s">
        <v>7</v>
      </c>
      <c r="D10" s="20" t="s">
        <v>7</v>
      </c>
      <c r="E10" s="19" t="s">
        <v>17</v>
      </c>
      <c r="F10" s="19" t="s">
        <v>17</v>
      </c>
      <c r="G10" s="19"/>
      <c r="H10" s="19" t="s">
        <v>17</v>
      </c>
    </row>
    <row r="11" spans="1:10" ht="15" thickBot="1">
      <c r="A11" s="5" t="s">
        <v>15</v>
      </c>
      <c r="B11" s="5" t="s">
        <v>9</v>
      </c>
      <c r="C11" s="7" t="s">
        <v>18</v>
      </c>
      <c r="D11" s="5" t="s">
        <v>10</v>
      </c>
      <c r="E11" s="5" t="s">
        <v>19</v>
      </c>
      <c r="F11" s="5" t="s">
        <v>11</v>
      </c>
      <c r="G11" s="5" t="s">
        <v>238</v>
      </c>
      <c r="H11" s="5" t="s">
        <v>239</v>
      </c>
    </row>
    <row r="12" spans="1:10" ht="15" thickBot="1">
      <c r="A12" s="6">
        <v>1</v>
      </c>
      <c r="B12" s="6" t="s">
        <v>12</v>
      </c>
      <c r="C12" s="8" t="s">
        <v>13</v>
      </c>
      <c r="D12" s="6" t="s">
        <v>13</v>
      </c>
      <c r="E12" s="6" t="s">
        <v>14</v>
      </c>
      <c r="F12" s="6">
        <v>1</v>
      </c>
      <c r="G12" s="6"/>
      <c r="H12" s="12">
        <f>SUM(H15:H163)</f>
        <v>1306415.75</v>
      </c>
    </row>
    <row r="13" spans="1:10" ht="15" thickBot="1">
      <c r="A13" s="2">
        <v>1</v>
      </c>
      <c r="B13" s="2" t="s">
        <v>20</v>
      </c>
      <c r="C13" s="4" t="s">
        <v>21</v>
      </c>
      <c r="D13" s="2" t="s">
        <v>21</v>
      </c>
      <c r="E13" s="2" t="s">
        <v>12</v>
      </c>
      <c r="F13" s="2" t="s">
        <v>12</v>
      </c>
      <c r="G13" s="2"/>
      <c r="H13" s="2"/>
    </row>
    <row r="14" spans="1:10" ht="86.25" thickBot="1">
      <c r="A14" s="2">
        <v>2</v>
      </c>
      <c r="B14" s="2" t="s">
        <v>22</v>
      </c>
      <c r="C14" s="4" t="s">
        <v>23</v>
      </c>
      <c r="D14" s="2" t="s">
        <v>23</v>
      </c>
      <c r="E14" s="2" t="s">
        <v>12</v>
      </c>
      <c r="F14" s="2" t="s">
        <v>12</v>
      </c>
      <c r="G14" s="2"/>
      <c r="H14" s="2"/>
    </row>
    <row r="15" spans="1:10" ht="57.75" thickBot="1">
      <c r="A15" s="2">
        <v>3</v>
      </c>
      <c r="B15" s="2" t="s">
        <v>24</v>
      </c>
      <c r="C15" s="4" t="s">
        <v>25</v>
      </c>
      <c r="D15" s="2" t="s">
        <v>25</v>
      </c>
      <c r="E15" s="2" t="s">
        <v>26</v>
      </c>
      <c r="F15" s="2">
        <v>378.75</v>
      </c>
      <c r="G15" s="2">
        <v>55</v>
      </c>
      <c r="H15" s="9">
        <f>G15*F15</f>
        <v>20831.25</v>
      </c>
      <c r="I15" s="10">
        <v>55</v>
      </c>
      <c r="J15" s="10">
        <f>F15*I15</f>
        <v>20831.25</v>
      </c>
    </row>
    <row r="16" spans="1:10" ht="15" thickBot="1">
      <c r="A16" s="2">
        <v>4</v>
      </c>
      <c r="B16" s="2" t="s">
        <v>27</v>
      </c>
      <c r="C16" s="4" t="s">
        <v>28</v>
      </c>
      <c r="D16" s="2" t="s">
        <v>28</v>
      </c>
      <c r="E16" s="2" t="s">
        <v>26</v>
      </c>
      <c r="F16" s="2">
        <v>0</v>
      </c>
      <c r="G16" s="2"/>
      <c r="H16" s="9">
        <f t="shared" ref="H16:H77" si="0">G16*F16</f>
        <v>0</v>
      </c>
    </row>
    <row r="17" spans="1:10" ht="29.25" thickBot="1">
      <c r="A17" s="2">
        <v>5</v>
      </c>
      <c r="B17" s="2" t="s">
        <v>29</v>
      </c>
      <c r="C17" s="4" t="s">
        <v>30</v>
      </c>
      <c r="D17" s="2" t="s">
        <v>30</v>
      </c>
      <c r="E17" s="2" t="s">
        <v>26</v>
      </c>
      <c r="F17" s="2">
        <v>0</v>
      </c>
      <c r="G17" s="2"/>
      <c r="H17" s="9">
        <f t="shared" si="0"/>
        <v>0</v>
      </c>
      <c r="J17" s="10">
        <f t="shared" ref="J17:J77" si="1">F17*I17</f>
        <v>0</v>
      </c>
    </row>
    <row r="18" spans="1:10" ht="15" thickBot="1">
      <c r="A18" s="2">
        <v>6</v>
      </c>
      <c r="B18" s="2" t="s">
        <v>31</v>
      </c>
      <c r="C18" s="4" t="s">
        <v>32</v>
      </c>
      <c r="D18" s="2" t="s">
        <v>32</v>
      </c>
      <c r="E18" s="2" t="s">
        <v>26</v>
      </c>
      <c r="F18" s="2">
        <v>0</v>
      </c>
      <c r="G18" s="2"/>
      <c r="H18" s="9">
        <f t="shared" si="0"/>
        <v>0</v>
      </c>
      <c r="J18" s="10">
        <f t="shared" si="1"/>
        <v>0</v>
      </c>
    </row>
    <row r="19" spans="1:10" ht="29.25" thickBot="1">
      <c r="A19" s="2">
        <v>7</v>
      </c>
      <c r="B19" s="2" t="s">
        <v>33</v>
      </c>
      <c r="C19" s="4" t="s">
        <v>34</v>
      </c>
      <c r="D19" s="2" t="s">
        <v>34</v>
      </c>
      <c r="E19" s="2" t="s">
        <v>26</v>
      </c>
      <c r="F19" s="2">
        <v>0</v>
      </c>
      <c r="G19" s="2"/>
      <c r="H19" s="9">
        <f t="shared" si="0"/>
        <v>0</v>
      </c>
      <c r="J19" s="10">
        <f t="shared" si="1"/>
        <v>0</v>
      </c>
    </row>
    <row r="20" spans="1:10" ht="15" thickBot="1">
      <c r="A20" s="2">
        <v>8</v>
      </c>
      <c r="B20" s="2" t="s">
        <v>35</v>
      </c>
      <c r="C20" s="4" t="s">
        <v>36</v>
      </c>
      <c r="D20" s="2" t="s">
        <v>36</v>
      </c>
      <c r="E20" s="2" t="s">
        <v>26</v>
      </c>
      <c r="F20" s="2">
        <v>0</v>
      </c>
      <c r="G20" s="2"/>
      <c r="H20" s="9">
        <f t="shared" si="0"/>
        <v>0</v>
      </c>
      <c r="J20" s="10">
        <f t="shared" si="1"/>
        <v>0</v>
      </c>
    </row>
    <row r="21" spans="1:10" ht="29.25" thickBot="1">
      <c r="A21" s="2">
        <v>9</v>
      </c>
      <c r="B21" s="2" t="s">
        <v>37</v>
      </c>
      <c r="C21" s="4" t="s">
        <v>38</v>
      </c>
      <c r="D21" s="2" t="s">
        <v>38</v>
      </c>
      <c r="E21" s="2" t="s">
        <v>26</v>
      </c>
      <c r="F21" s="2">
        <v>0</v>
      </c>
      <c r="G21" s="2"/>
      <c r="H21" s="9">
        <f t="shared" si="0"/>
        <v>0</v>
      </c>
      <c r="J21" s="10">
        <f t="shared" si="1"/>
        <v>0</v>
      </c>
    </row>
    <row r="22" spans="1:10" ht="29.25" thickBot="1">
      <c r="A22" s="2">
        <v>10</v>
      </c>
      <c r="B22" s="2" t="s">
        <v>39</v>
      </c>
      <c r="C22" s="4" t="s">
        <v>40</v>
      </c>
      <c r="D22" s="2" t="s">
        <v>40</v>
      </c>
      <c r="E22" s="2" t="s">
        <v>12</v>
      </c>
      <c r="F22" s="2" t="s">
        <v>12</v>
      </c>
      <c r="G22" s="2"/>
      <c r="H22" s="9"/>
    </row>
    <row r="23" spans="1:10" ht="15" thickBot="1">
      <c r="A23" s="2">
        <v>11</v>
      </c>
      <c r="B23" s="2" t="s">
        <v>41</v>
      </c>
      <c r="C23" s="4" t="s">
        <v>42</v>
      </c>
      <c r="D23" s="2" t="s">
        <v>42</v>
      </c>
      <c r="E23" s="2" t="s">
        <v>43</v>
      </c>
      <c r="F23" s="2">
        <v>0</v>
      </c>
      <c r="G23" s="2"/>
      <c r="H23" s="9">
        <f t="shared" si="0"/>
        <v>0</v>
      </c>
      <c r="J23" s="10">
        <f t="shared" si="1"/>
        <v>0</v>
      </c>
    </row>
    <row r="24" spans="1:10" ht="15" thickBot="1">
      <c r="A24" s="2">
        <v>12</v>
      </c>
      <c r="B24" s="2" t="s">
        <v>44</v>
      </c>
      <c r="C24" s="4" t="s">
        <v>45</v>
      </c>
      <c r="D24" s="2" t="s">
        <v>45</v>
      </c>
      <c r="E24" s="2" t="s">
        <v>43</v>
      </c>
      <c r="F24" s="2">
        <v>0</v>
      </c>
      <c r="G24" s="2"/>
      <c r="H24" s="9">
        <f t="shared" si="0"/>
        <v>0</v>
      </c>
      <c r="J24" s="10">
        <f t="shared" si="1"/>
        <v>0</v>
      </c>
    </row>
    <row r="25" spans="1:10" ht="15" thickBot="1">
      <c r="A25" s="2">
        <v>13</v>
      </c>
      <c r="B25" s="2" t="s">
        <v>46</v>
      </c>
      <c r="C25" s="4" t="s">
        <v>47</v>
      </c>
      <c r="D25" s="2" t="s">
        <v>47</v>
      </c>
      <c r="E25" s="2" t="s">
        <v>43</v>
      </c>
      <c r="F25" s="2">
        <v>0</v>
      </c>
      <c r="G25" s="2"/>
      <c r="H25" s="9">
        <f t="shared" si="0"/>
        <v>0</v>
      </c>
      <c r="J25" s="10">
        <f t="shared" si="1"/>
        <v>0</v>
      </c>
    </row>
    <row r="26" spans="1:10" ht="15" thickBot="1">
      <c r="A26" s="2">
        <v>14</v>
      </c>
      <c r="B26" s="2" t="s">
        <v>48</v>
      </c>
      <c r="C26" s="4" t="s">
        <v>49</v>
      </c>
      <c r="D26" s="2" t="s">
        <v>49</v>
      </c>
      <c r="E26" s="2" t="s">
        <v>43</v>
      </c>
      <c r="F26" s="2">
        <v>0</v>
      </c>
      <c r="G26" s="2"/>
      <c r="H26" s="9">
        <f t="shared" si="0"/>
        <v>0</v>
      </c>
      <c r="J26" s="10">
        <f t="shared" si="1"/>
        <v>0</v>
      </c>
    </row>
    <row r="27" spans="1:10" ht="57.75" thickBot="1">
      <c r="A27" s="2">
        <v>15</v>
      </c>
      <c r="B27" s="2" t="s">
        <v>12</v>
      </c>
      <c r="C27" s="4" t="s">
        <v>50</v>
      </c>
      <c r="D27" s="2" t="s">
        <v>50</v>
      </c>
      <c r="E27" s="2" t="s">
        <v>43</v>
      </c>
      <c r="F27" s="2">
        <v>0</v>
      </c>
      <c r="G27" s="2"/>
      <c r="H27" s="9">
        <f t="shared" si="0"/>
        <v>0</v>
      </c>
      <c r="J27" s="10">
        <f t="shared" si="1"/>
        <v>0</v>
      </c>
    </row>
    <row r="28" spans="1:10" ht="15" thickBot="1">
      <c r="A28" s="2">
        <v>16</v>
      </c>
      <c r="B28" s="2" t="s">
        <v>20</v>
      </c>
      <c r="C28" s="4" t="s">
        <v>51</v>
      </c>
      <c r="D28" s="2" t="s">
        <v>51</v>
      </c>
      <c r="E28" s="2" t="s">
        <v>12</v>
      </c>
      <c r="F28" s="2" t="s">
        <v>12</v>
      </c>
      <c r="G28" s="2"/>
      <c r="H28" s="9"/>
    </row>
    <row r="29" spans="1:10" ht="57.75" thickBot="1">
      <c r="A29" s="2">
        <v>17</v>
      </c>
      <c r="B29" s="2" t="s">
        <v>37</v>
      </c>
      <c r="C29" s="4" t="s">
        <v>52</v>
      </c>
      <c r="D29" s="2" t="s">
        <v>52</v>
      </c>
      <c r="E29" s="2" t="s">
        <v>53</v>
      </c>
      <c r="F29" s="2">
        <v>238.52</v>
      </c>
      <c r="G29" s="2">
        <v>375</v>
      </c>
      <c r="H29" s="9">
        <f t="shared" si="0"/>
        <v>89445</v>
      </c>
      <c r="I29" s="10">
        <v>425</v>
      </c>
      <c r="J29" s="10">
        <f t="shared" si="1"/>
        <v>101371</v>
      </c>
    </row>
    <row r="30" spans="1:10" ht="72" thickBot="1">
      <c r="A30" s="2">
        <v>18</v>
      </c>
      <c r="B30" s="2" t="s">
        <v>39</v>
      </c>
      <c r="C30" s="4" t="s">
        <v>54</v>
      </c>
      <c r="D30" s="2" t="s">
        <v>54</v>
      </c>
      <c r="E30" s="2" t="s">
        <v>12</v>
      </c>
      <c r="F30" s="2" t="s">
        <v>12</v>
      </c>
      <c r="G30" s="2"/>
      <c r="H30" s="9"/>
    </row>
    <row r="31" spans="1:10" ht="43.5" thickBot="1">
      <c r="A31" s="2">
        <v>19</v>
      </c>
      <c r="B31" s="2" t="s">
        <v>12</v>
      </c>
      <c r="C31" s="4" t="s">
        <v>55</v>
      </c>
      <c r="D31" s="2" t="s">
        <v>55</v>
      </c>
      <c r="E31" s="2" t="s">
        <v>53</v>
      </c>
      <c r="F31" s="2">
        <v>0</v>
      </c>
      <c r="G31" s="2"/>
      <c r="H31" s="9">
        <f t="shared" si="0"/>
        <v>0</v>
      </c>
      <c r="J31" s="10">
        <f t="shared" si="1"/>
        <v>0</v>
      </c>
    </row>
    <row r="32" spans="1:10" ht="15" thickBot="1">
      <c r="A32" s="2">
        <v>20</v>
      </c>
      <c r="B32" s="2" t="s">
        <v>20</v>
      </c>
      <c r="C32" s="4" t="s">
        <v>56</v>
      </c>
      <c r="D32" s="2" t="s">
        <v>56</v>
      </c>
      <c r="E32" s="2" t="s">
        <v>12</v>
      </c>
      <c r="F32" s="2" t="s">
        <v>12</v>
      </c>
      <c r="G32" s="2"/>
      <c r="H32" s="9"/>
    </row>
    <row r="33" spans="1:11" ht="15" thickBot="1">
      <c r="A33" s="2">
        <v>21</v>
      </c>
      <c r="B33" s="2" t="s">
        <v>22</v>
      </c>
      <c r="C33" s="4" t="s">
        <v>57</v>
      </c>
      <c r="D33" s="2" t="s">
        <v>57</v>
      </c>
      <c r="E33" s="2" t="s">
        <v>12</v>
      </c>
      <c r="F33" s="2" t="s">
        <v>12</v>
      </c>
      <c r="G33" s="2"/>
      <c r="H33" s="9"/>
    </row>
    <row r="34" spans="1:11" ht="86.25" thickBot="1">
      <c r="A34" s="2">
        <v>22</v>
      </c>
      <c r="B34" s="2" t="s">
        <v>24</v>
      </c>
      <c r="C34" s="4" t="s">
        <v>58</v>
      </c>
      <c r="D34" s="2" t="s">
        <v>58</v>
      </c>
      <c r="E34" s="2" t="s">
        <v>59</v>
      </c>
      <c r="F34" s="2">
        <v>0</v>
      </c>
      <c r="G34" s="2"/>
      <c r="H34" s="9">
        <f t="shared" si="0"/>
        <v>0</v>
      </c>
      <c r="J34" s="10">
        <f t="shared" si="1"/>
        <v>0</v>
      </c>
    </row>
    <row r="35" spans="1:11" ht="86.25" thickBot="1">
      <c r="A35" s="2">
        <v>23</v>
      </c>
      <c r="B35" s="2" t="s">
        <v>37</v>
      </c>
      <c r="C35" s="4" t="s">
        <v>60</v>
      </c>
      <c r="D35" s="2" t="s">
        <v>60</v>
      </c>
      <c r="E35" s="2" t="s">
        <v>59</v>
      </c>
      <c r="F35" s="2">
        <v>0</v>
      </c>
      <c r="G35" s="2"/>
      <c r="H35" s="9">
        <f t="shared" si="0"/>
        <v>0</v>
      </c>
      <c r="J35" s="10">
        <f t="shared" si="1"/>
        <v>0</v>
      </c>
    </row>
    <row r="36" spans="1:11" ht="15" thickBot="1">
      <c r="A36" s="2">
        <v>24</v>
      </c>
      <c r="B36" s="2" t="s">
        <v>39</v>
      </c>
      <c r="C36" s="4" t="s">
        <v>61</v>
      </c>
      <c r="D36" s="2" t="s">
        <v>61</v>
      </c>
      <c r="E36" s="2" t="s">
        <v>12</v>
      </c>
      <c r="F36" s="2" t="s">
        <v>12</v>
      </c>
      <c r="G36" s="2"/>
      <c r="H36" s="9"/>
    </row>
    <row r="37" spans="1:11" ht="129" thickBot="1">
      <c r="A37" s="2">
        <v>25</v>
      </c>
      <c r="B37" s="2" t="s">
        <v>41</v>
      </c>
      <c r="C37" s="4" t="s">
        <v>62</v>
      </c>
      <c r="D37" s="2" t="s">
        <v>62</v>
      </c>
      <c r="E37" s="2" t="s">
        <v>59</v>
      </c>
      <c r="F37" s="2">
        <v>980</v>
      </c>
      <c r="G37" s="2">
        <v>135</v>
      </c>
      <c r="H37" s="9">
        <f t="shared" si="0"/>
        <v>132300</v>
      </c>
      <c r="I37" s="10">
        <v>175</v>
      </c>
      <c r="J37" s="10">
        <f t="shared" si="1"/>
        <v>171500</v>
      </c>
    </row>
    <row r="38" spans="1:11" ht="143.25" thickBot="1">
      <c r="A38" s="2">
        <v>26</v>
      </c>
      <c r="B38" s="2" t="s">
        <v>48</v>
      </c>
      <c r="C38" s="4" t="s">
        <v>63</v>
      </c>
      <c r="D38" s="2" t="s">
        <v>63</v>
      </c>
      <c r="E38" s="2" t="s">
        <v>53</v>
      </c>
      <c r="F38" s="2">
        <v>7</v>
      </c>
      <c r="G38" s="2">
        <v>350</v>
      </c>
      <c r="H38" s="9">
        <f t="shared" si="0"/>
        <v>2450</v>
      </c>
      <c r="I38" s="10">
        <v>350</v>
      </c>
      <c r="J38" s="10">
        <f t="shared" si="1"/>
        <v>2450</v>
      </c>
    </row>
    <row r="39" spans="1:11" ht="15" thickBot="1">
      <c r="A39" s="2">
        <v>27</v>
      </c>
      <c r="B39" s="2" t="s">
        <v>64</v>
      </c>
      <c r="C39" s="4" t="s">
        <v>65</v>
      </c>
      <c r="D39" s="2" t="s">
        <v>65</v>
      </c>
      <c r="E39" s="2" t="s">
        <v>12</v>
      </c>
      <c r="F39" s="2" t="s">
        <v>12</v>
      </c>
      <c r="G39" s="2"/>
      <c r="H39" s="9"/>
    </row>
    <row r="40" spans="1:11" ht="72" thickBot="1">
      <c r="A40" s="2">
        <v>28</v>
      </c>
      <c r="B40" s="2" t="s">
        <v>12</v>
      </c>
      <c r="C40" s="4" t="s">
        <v>66</v>
      </c>
      <c r="D40" s="2" t="s">
        <v>66</v>
      </c>
      <c r="E40" s="2" t="s">
        <v>59</v>
      </c>
      <c r="F40" s="2">
        <v>750</v>
      </c>
      <c r="G40" s="2">
        <v>55</v>
      </c>
      <c r="H40" s="9">
        <f t="shared" si="0"/>
        <v>41250</v>
      </c>
      <c r="I40" s="10">
        <v>55</v>
      </c>
      <c r="J40" s="10">
        <f t="shared" si="1"/>
        <v>41250</v>
      </c>
    </row>
    <row r="41" spans="1:11" ht="15" thickBot="1">
      <c r="A41" s="2">
        <v>29</v>
      </c>
      <c r="B41" s="2" t="s">
        <v>20</v>
      </c>
      <c r="C41" s="4" t="s">
        <v>67</v>
      </c>
      <c r="D41" s="2" t="s">
        <v>67</v>
      </c>
      <c r="E41" s="2" t="s">
        <v>12</v>
      </c>
      <c r="F41" s="2" t="s">
        <v>12</v>
      </c>
      <c r="G41" s="2"/>
      <c r="H41" s="9"/>
    </row>
    <row r="42" spans="1:11" ht="200.25" thickBot="1">
      <c r="A42" s="2">
        <v>30</v>
      </c>
      <c r="B42" s="2" t="s">
        <v>37</v>
      </c>
      <c r="C42" s="4" t="s">
        <v>68</v>
      </c>
      <c r="D42" s="2" t="s">
        <v>68</v>
      </c>
      <c r="E42" s="2" t="s">
        <v>53</v>
      </c>
      <c r="F42" s="2">
        <v>0</v>
      </c>
      <c r="G42" s="2"/>
      <c r="H42" s="9">
        <f t="shared" si="0"/>
        <v>0</v>
      </c>
      <c r="J42" s="10">
        <f t="shared" si="1"/>
        <v>0</v>
      </c>
    </row>
    <row r="43" spans="1:11" ht="200.25" thickBot="1">
      <c r="A43" s="2">
        <v>31</v>
      </c>
      <c r="B43" s="2" t="s">
        <v>48</v>
      </c>
      <c r="C43" s="4" t="s">
        <v>69</v>
      </c>
      <c r="D43" s="2" t="s">
        <v>69</v>
      </c>
      <c r="E43" s="2" t="s">
        <v>53</v>
      </c>
      <c r="F43" s="2">
        <v>0</v>
      </c>
      <c r="G43" s="2"/>
      <c r="H43" s="9">
        <f t="shared" si="0"/>
        <v>0</v>
      </c>
      <c r="J43" s="10">
        <f t="shared" si="1"/>
        <v>0</v>
      </c>
    </row>
    <row r="44" spans="1:11" ht="100.5" thickBot="1">
      <c r="A44" s="2">
        <v>32</v>
      </c>
      <c r="B44" s="2" t="s">
        <v>70</v>
      </c>
      <c r="C44" s="4" t="s">
        <v>71</v>
      </c>
      <c r="D44" s="2" t="s">
        <v>71</v>
      </c>
      <c r="E44" s="2" t="s">
        <v>72</v>
      </c>
      <c r="F44" s="2">
        <v>0</v>
      </c>
      <c r="G44" s="2"/>
      <c r="H44" s="9">
        <f t="shared" si="0"/>
        <v>0</v>
      </c>
      <c r="J44" s="10">
        <f t="shared" si="1"/>
        <v>0</v>
      </c>
    </row>
    <row r="45" spans="1:11" ht="157.5" thickBot="1">
      <c r="A45" s="2">
        <v>33</v>
      </c>
      <c r="B45" s="2" t="s">
        <v>73</v>
      </c>
      <c r="C45" s="4" t="s">
        <v>74</v>
      </c>
      <c r="D45" s="2" t="s">
        <v>74</v>
      </c>
      <c r="E45" s="2" t="s">
        <v>72</v>
      </c>
      <c r="F45" s="2">
        <v>850</v>
      </c>
      <c r="G45" s="2">
        <v>175</v>
      </c>
      <c r="H45" s="9">
        <f t="shared" si="0"/>
        <v>148750</v>
      </c>
      <c r="I45" s="11">
        <v>205</v>
      </c>
      <c r="J45" s="10">
        <f t="shared" si="1"/>
        <v>174250</v>
      </c>
      <c r="K45" s="14" t="s">
        <v>240</v>
      </c>
    </row>
    <row r="46" spans="1:11" ht="157.5" thickBot="1">
      <c r="A46" s="2">
        <v>34</v>
      </c>
      <c r="B46" s="2" t="s">
        <v>12</v>
      </c>
      <c r="C46" s="4" t="s">
        <v>75</v>
      </c>
      <c r="D46" s="2" t="s">
        <v>75</v>
      </c>
      <c r="E46" s="2" t="s">
        <v>72</v>
      </c>
      <c r="F46" s="2">
        <v>0</v>
      </c>
      <c r="G46" s="2"/>
      <c r="H46" s="9">
        <f t="shared" si="0"/>
        <v>0</v>
      </c>
      <c r="J46" s="10">
        <f t="shared" si="1"/>
        <v>0</v>
      </c>
    </row>
    <row r="47" spans="1:11" ht="15" thickBot="1">
      <c r="A47" s="2">
        <v>35</v>
      </c>
      <c r="B47" s="2" t="s">
        <v>20</v>
      </c>
      <c r="C47" s="4" t="s">
        <v>76</v>
      </c>
      <c r="D47" s="2" t="s">
        <v>76</v>
      </c>
      <c r="E47" s="2" t="s">
        <v>12</v>
      </c>
      <c r="F47" s="2" t="s">
        <v>12</v>
      </c>
      <c r="G47" s="2"/>
      <c r="H47" s="9"/>
    </row>
    <row r="48" spans="1:11" ht="114.75" thickBot="1">
      <c r="A48" s="2">
        <v>36</v>
      </c>
      <c r="B48" s="2" t="s">
        <v>37</v>
      </c>
      <c r="C48" s="4" t="s">
        <v>77</v>
      </c>
      <c r="D48" s="2" t="s">
        <v>77</v>
      </c>
      <c r="E48" s="2" t="s">
        <v>72</v>
      </c>
      <c r="F48" s="2">
        <v>0</v>
      </c>
      <c r="G48" s="2"/>
      <c r="H48" s="9">
        <f t="shared" si="0"/>
        <v>0</v>
      </c>
      <c r="J48" s="10">
        <f t="shared" si="1"/>
        <v>0</v>
      </c>
    </row>
    <row r="49" spans="1:10" ht="100.5" thickBot="1">
      <c r="A49" s="2">
        <v>37</v>
      </c>
      <c r="B49" s="2" t="s">
        <v>48</v>
      </c>
      <c r="C49" s="4" t="s">
        <v>78</v>
      </c>
      <c r="D49" s="2" t="s">
        <v>78</v>
      </c>
      <c r="E49" s="2" t="s">
        <v>72</v>
      </c>
      <c r="F49" s="2">
        <v>0</v>
      </c>
      <c r="G49" s="2"/>
      <c r="H49" s="9">
        <f t="shared" si="0"/>
        <v>0</v>
      </c>
      <c r="J49" s="10">
        <f t="shared" si="1"/>
        <v>0</v>
      </c>
    </row>
    <row r="50" spans="1:10" ht="100.5" thickBot="1">
      <c r="A50" s="2">
        <v>38</v>
      </c>
      <c r="B50" s="2" t="s">
        <v>70</v>
      </c>
      <c r="C50" s="4" t="s">
        <v>79</v>
      </c>
      <c r="D50" s="2" t="s">
        <v>79</v>
      </c>
      <c r="E50" s="2" t="s">
        <v>80</v>
      </c>
      <c r="F50" s="2">
        <v>371.38</v>
      </c>
      <c r="G50" s="2">
        <v>165</v>
      </c>
      <c r="H50" s="9">
        <f t="shared" si="0"/>
        <v>61277.7</v>
      </c>
      <c r="I50" s="10">
        <v>165</v>
      </c>
      <c r="J50" s="10">
        <f t="shared" si="1"/>
        <v>61277.7</v>
      </c>
    </row>
    <row r="51" spans="1:10" ht="29.25" thickBot="1">
      <c r="A51" s="2">
        <v>39</v>
      </c>
      <c r="B51" s="2" t="s">
        <v>73</v>
      </c>
      <c r="C51" s="4" t="s">
        <v>81</v>
      </c>
      <c r="D51" s="2" t="s">
        <v>81</v>
      </c>
      <c r="E51" s="2" t="s">
        <v>80</v>
      </c>
      <c r="F51" s="2">
        <v>0</v>
      </c>
      <c r="G51" s="2"/>
      <c r="H51" s="9">
        <f t="shared" si="0"/>
        <v>0</v>
      </c>
      <c r="J51" s="10">
        <f t="shared" si="1"/>
        <v>0</v>
      </c>
    </row>
    <row r="52" spans="1:10" ht="43.5" thickBot="1">
      <c r="A52" s="2">
        <v>40</v>
      </c>
      <c r="B52" s="2" t="s">
        <v>82</v>
      </c>
      <c r="C52" s="4" t="s">
        <v>83</v>
      </c>
      <c r="D52" s="2" t="s">
        <v>83</v>
      </c>
      <c r="E52" s="2" t="s">
        <v>80</v>
      </c>
      <c r="F52" s="2">
        <v>0</v>
      </c>
      <c r="G52" s="2"/>
      <c r="H52" s="9">
        <f t="shared" si="0"/>
        <v>0</v>
      </c>
      <c r="J52" s="10">
        <f t="shared" si="1"/>
        <v>0</v>
      </c>
    </row>
    <row r="53" spans="1:10" ht="100.5" thickBot="1">
      <c r="A53" s="2">
        <v>41</v>
      </c>
      <c r="B53" s="2" t="s">
        <v>12</v>
      </c>
      <c r="C53" s="4" t="s">
        <v>84</v>
      </c>
      <c r="D53" s="2" t="s">
        <v>84</v>
      </c>
      <c r="E53" s="2" t="s">
        <v>72</v>
      </c>
      <c r="F53" s="2">
        <v>0</v>
      </c>
      <c r="G53" s="2"/>
      <c r="H53" s="9">
        <f t="shared" si="0"/>
        <v>0</v>
      </c>
      <c r="J53" s="10">
        <f t="shared" si="1"/>
        <v>0</v>
      </c>
    </row>
    <row r="54" spans="1:10" ht="15" thickBot="1">
      <c r="A54" s="2">
        <v>42</v>
      </c>
      <c r="B54" s="2" t="s">
        <v>20</v>
      </c>
      <c r="C54" s="4" t="s">
        <v>85</v>
      </c>
      <c r="D54" s="2" t="s">
        <v>85</v>
      </c>
      <c r="E54" s="2" t="s">
        <v>12</v>
      </c>
      <c r="F54" s="2" t="s">
        <v>12</v>
      </c>
      <c r="G54" s="2"/>
      <c r="H54" s="9"/>
    </row>
    <row r="55" spans="1:10" ht="186" thickBot="1">
      <c r="A55" s="2">
        <v>43</v>
      </c>
      <c r="B55" s="2" t="s">
        <v>37</v>
      </c>
      <c r="C55" s="4" t="s">
        <v>86</v>
      </c>
      <c r="D55" s="2" t="s">
        <v>86</v>
      </c>
      <c r="E55" s="2" t="s">
        <v>72</v>
      </c>
      <c r="F55" s="2">
        <v>0</v>
      </c>
      <c r="G55" s="2"/>
      <c r="H55" s="9">
        <f t="shared" si="0"/>
        <v>0</v>
      </c>
      <c r="J55" s="10">
        <f t="shared" si="1"/>
        <v>0</v>
      </c>
    </row>
    <row r="56" spans="1:10" ht="200.25" thickBot="1">
      <c r="A56" s="2">
        <v>44</v>
      </c>
      <c r="B56" s="2" t="s">
        <v>48</v>
      </c>
      <c r="C56" s="4" t="s">
        <v>87</v>
      </c>
      <c r="D56" s="2" t="s">
        <v>87</v>
      </c>
      <c r="E56" s="2" t="s">
        <v>72</v>
      </c>
      <c r="F56" s="2">
        <v>0</v>
      </c>
      <c r="G56" s="2"/>
      <c r="H56" s="9">
        <f t="shared" si="0"/>
        <v>0</v>
      </c>
      <c r="J56" s="10">
        <f t="shared" si="1"/>
        <v>0</v>
      </c>
    </row>
    <row r="57" spans="1:10" ht="200.25" thickBot="1">
      <c r="A57" s="2">
        <v>45</v>
      </c>
      <c r="B57" s="2" t="s">
        <v>70</v>
      </c>
      <c r="C57" s="4" t="s">
        <v>88</v>
      </c>
      <c r="D57" s="2" t="s">
        <v>88</v>
      </c>
      <c r="E57" s="2" t="s">
        <v>72</v>
      </c>
      <c r="F57" s="2">
        <v>0</v>
      </c>
      <c r="G57" s="2"/>
      <c r="H57" s="9">
        <f t="shared" si="0"/>
        <v>0</v>
      </c>
      <c r="J57" s="10">
        <f t="shared" si="1"/>
        <v>0</v>
      </c>
    </row>
    <row r="58" spans="1:10" ht="186" thickBot="1">
      <c r="A58" s="2">
        <v>46</v>
      </c>
      <c r="B58" s="2" t="s">
        <v>89</v>
      </c>
      <c r="C58" s="4" t="s">
        <v>90</v>
      </c>
      <c r="D58" s="2" t="s">
        <v>90</v>
      </c>
      <c r="E58" s="2" t="s">
        <v>72</v>
      </c>
      <c r="F58" s="2">
        <v>0</v>
      </c>
      <c r="G58" s="2"/>
      <c r="H58" s="9">
        <f t="shared" si="0"/>
        <v>0</v>
      </c>
      <c r="J58" s="10">
        <f t="shared" si="1"/>
        <v>0</v>
      </c>
    </row>
    <row r="59" spans="1:10" ht="186" thickBot="1">
      <c r="A59" s="2">
        <v>47</v>
      </c>
      <c r="B59" s="2" t="s">
        <v>73</v>
      </c>
      <c r="C59" s="4" t="s">
        <v>91</v>
      </c>
      <c r="D59" s="2" t="s">
        <v>91</v>
      </c>
      <c r="E59" s="2" t="s">
        <v>72</v>
      </c>
      <c r="F59" s="2">
        <v>700</v>
      </c>
      <c r="G59" s="2">
        <v>250</v>
      </c>
      <c r="H59" s="9">
        <f t="shared" si="0"/>
        <v>175000</v>
      </c>
      <c r="I59" s="10">
        <v>250</v>
      </c>
      <c r="J59" s="10">
        <f t="shared" si="1"/>
        <v>175000</v>
      </c>
    </row>
    <row r="60" spans="1:10" ht="200.25" thickBot="1">
      <c r="A60" s="2">
        <v>48</v>
      </c>
      <c r="B60" s="2" t="s">
        <v>82</v>
      </c>
      <c r="C60" s="4" t="s">
        <v>92</v>
      </c>
      <c r="D60" s="2" t="s">
        <v>92</v>
      </c>
      <c r="E60" s="2" t="s">
        <v>72</v>
      </c>
      <c r="F60" s="2">
        <v>0</v>
      </c>
      <c r="G60" s="2"/>
      <c r="H60" s="9">
        <f t="shared" si="0"/>
        <v>0</v>
      </c>
      <c r="J60" s="10">
        <f t="shared" si="1"/>
        <v>0</v>
      </c>
    </row>
    <row r="61" spans="1:10" ht="186" thickBot="1">
      <c r="A61" s="2">
        <v>49</v>
      </c>
      <c r="B61" s="2" t="s">
        <v>93</v>
      </c>
      <c r="C61" s="4" t="s">
        <v>94</v>
      </c>
      <c r="D61" s="2" t="s">
        <v>94</v>
      </c>
      <c r="E61" s="2" t="s">
        <v>72</v>
      </c>
      <c r="F61" s="2">
        <v>0</v>
      </c>
      <c r="G61" s="2"/>
      <c r="H61" s="9">
        <f t="shared" si="0"/>
        <v>0</v>
      </c>
      <c r="J61" s="10">
        <f t="shared" si="1"/>
        <v>0</v>
      </c>
    </row>
    <row r="62" spans="1:10" ht="171.75" thickBot="1">
      <c r="A62" s="2">
        <v>50</v>
      </c>
      <c r="B62" s="2" t="s">
        <v>95</v>
      </c>
      <c r="C62" s="4" t="s">
        <v>96</v>
      </c>
      <c r="D62" s="2" t="s">
        <v>96</v>
      </c>
      <c r="E62" s="2" t="s">
        <v>72</v>
      </c>
      <c r="F62" s="2">
        <v>0</v>
      </c>
      <c r="G62" s="2"/>
      <c r="H62" s="9">
        <f t="shared" si="0"/>
        <v>0</v>
      </c>
      <c r="J62" s="10">
        <f t="shared" si="1"/>
        <v>0</v>
      </c>
    </row>
    <row r="63" spans="1:10" ht="157.5" thickBot="1">
      <c r="A63" s="2">
        <v>51</v>
      </c>
      <c r="B63" s="2" t="s">
        <v>97</v>
      </c>
      <c r="C63" s="4" t="s">
        <v>98</v>
      </c>
      <c r="D63" s="2" t="s">
        <v>98</v>
      </c>
      <c r="E63" s="2" t="s">
        <v>99</v>
      </c>
      <c r="F63" s="2">
        <v>0</v>
      </c>
      <c r="G63" s="2"/>
      <c r="H63" s="9">
        <f t="shared" si="0"/>
        <v>0</v>
      </c>
      <c r="J63" s="10">
        <f t="shared" si="1"/>
        <v>0</v>
      </c>
    </row>
    <row r="64" spans="1:10" ht="171.75" thickBot="1">
      <c r="A64" s="2">
        <v>52</v>
      </c>
      <c r="B64" s="2" t="s">
        <v>100</v>
      </c>
      <c r="C64" s="4" t="s">
        <v>101</v>
      </c>
      <c r="D64" s="2" t="s">
        <v>101</v>
      </c>
      <c r="E64" s="2" t="s">
        <v>99</v>
      </c>
      <c r="F64" s="2">
        <v>0</v>
      </c>
      <c r="G64" s="2"/>
      <c r="H64" s="9">
        <f t="shared" si="0"/>
        <v>0</v>
      </c>
      <c r="J64" s="10">
        <f t="shared" si="1"/>
        <v>0</v>
      </c>
    </row>
    <row r="65" spans="1:11" ht="171.75" thickBot="1">
      <c r="A65" s="2">
        <v>53</v>
      </c>
      <c r="B65" s="2" t="s">
        <v>102</v>
      </c>
      <c r="C65" s="4" t="s">
        <v>103</v>
      </c>
      <c r="D65" s="2" t="s">
        <v>103</v>
      </c>
      <c r="E65" s="2" t="s">
        <v>99</v>
      </c>
      <c r="F65" s="2">
        <v>0</v>
      </c>
      <c r="G65" s="2"/>
      <c r="H65" s="9">
        <f t="shared" si="0"/>
        <v>0</v>
      </c>
      <c r="J65" s="10">
        <f t="shared" si="1"/>
        <v>0</v>
      </c>
    </row>
    <row r="66" spans="1:11" ht="171.75" thickBot="1">
      <c r="A66" s="2">
        <v>54</v>
      </c>
      <c r="B66" s="2" t="s">
        <v>104</v>
      </c>
      <c r="C66" s="4" t="s">
        <v>103</v>
      </c>
      <c r="D66" s="2" t="s">
        <v>103</v>
      </c>
      <c r="E66" s="2" t="s">
        <v>99</v>
      </c>
      <c r="F66" s="2">
        <v>110</v>
      </c>
      <c r="G66" s="2">
        <v>120</v>
      </c>
      <c r="H66" s="9">
        <f t="shared" si="0"/>
        <v>13200</v>
      </c>
      <c r="I66" s="10">
        <v>120</v>
      </c>
      <c r="J66" s="10">
        <f t="shared" si="1"/>
        <v>13200</v>
      </c>
    </row>
    <row r="67" spans="1:11" ht="171.75" thickBot="1">
      <c r="A67" s="2">
        <v>55</v>
      </c>
      <c r="B67" s="2" t="s">
        <v>105</v>
      </c>
      <c r="C67" s="4" t="s">
        <v>106</v>
      </c>
      <c r="D67" s="2" t="s">
        <v>106</v>
      </c>
      <c r="E67" s="2" t="s">
        <v>99</v>
      </c>
      <c r="F67" s="2">
        <v>0</v>
      </c>
      <c r="G67" s="2"/>
      <c r="H67" s="9">
        <f t="shared" si="0"/>
        <v>0</v>
      </c>
      <c r="J67" s="10">
        <f t="shared" si="1"/>
        <v>0</v>
      </c>
    </row>
    <row r="68" spans="1:11" ht="171.75" thickBot="1">
      <c r="A68" s="2">
        <v>56</v>
      </c>
      <c r="B68" s="2" t="s">
        <v>107</v>
      </c>
      <c r="C68" s="4" t="s">
        <v>108</v>
      </c>
      <c r="D68" s="2" t="s">
        <v>108</v>
      </c>
      <c r="E68" s="2" t="s">
        <v>72</v>
      </c>
      <c r="F68" s="2">
        <v>980</v>
      </c>
      <c r="G68" s="2">
        <v>165</v>
      </c>
      <c r="H68" s="9">
        <f t="shared" si="0"/>
        <v>161700</v>
      </c>
      <c r="I68" s="11">
        <v>180</v>
      </c>
      <c r="J68" s="10">
        <f>F68*I68</f>
        <v>176400</v>
      </c>
      <c r="K68" s="14" t="s">
        <v>241</v>
      </c>
    </row>
    <row r="69" spans="1:11" ht="157.5" thickBot="1">
      <c r="A69" s="2">
        <v>57</v>
      </c>
      <c r="B69" s="2" t="s">
        <v>109</v>
      </c>
      <c r="C69" s="4" t="s">
        <v>110</v>
      </c>
      <c r="D69" s="2" t="s">
        <v>110</v>
      </c>
      <c r="E69" s="2" t="s">
        <v>72</v>
      </c>
      <c r="F69" s="2">
        <v>0</v>
      </c>
      <c r="G69" s="2"/>
      <c r="H69" s="9">
        <f t="shared" si="0"/>
        <v>0</v>
      </c>
      <c r="J69" s="10">
        <f t="shared" si="1"/>
        <v>0</v>
      </c>
    </row>
    <row r="70" spans="1:11" ht="157.5" thickBot="1">
      <c r="A70" s="2">
        <v>58</v>
      </c>
      <c r="B70" s="2" t="s">
        <v>111</v>
      </c>
      <c r="C70" s="4" t="s">
        <v>112</v>
      </c>
      <c r="D70" s="2" t="s">
        <v>112</v>
      </c>
      <c r="E70" s="2" t="s">
        <v>72</v>
      </c>
      <c r="F70" s="2">
        <v>0</v>
      </c>
      <c r="G70" s="2"/>
      <c r="H70" s="9">
        <f t="shared" si="0"/>
        <v>0</v>
      </c>
      <c r="J70" s="10">
        <f t="shared" si="1"/>
        <v>0</v>
      </c>
    </row>
    <row r="71" spans="1:11" ht="157.5" thickBot="1">
      <c r="A71" s="2">
        <v>59</v>
      </c>
      <c r="B71" s="2" t="s">
        <v>113</v>
      </c>
      <c r="C71" s="4" t="s">
        <v>114</v>
      </c>
      <c r="D71" s="2" t="s">
        <v>114</v>
      </c>
      <c r="E71" s="2" t="s">
        <v>72</v>
      </c>
      <c r="F71" s="2">
        <v>0</v>
      </c>
      <c r="G71" s="2"/>
      <c r="H71" s="9">
        <f t="shared" si="0"/>
        <v>0</v>
      </c>
      <c r="J71" s="10">
        <f t="shared" si="1"/>
        <v>0</v>
      </c>
    </row>
    <row r="72" spans="1:11" ht="143.25" thickBot="1">
      <c r="A72" s="2">
        <v>60</v>
      </c>
      <c r="B72" s="2" t="s">
        <v>115</v>
      </c>
      <c r="C72" s="4" t="s">
        <v>116</v>
      </c>
      <c r="D72" s="2" t="s">
        <v>116</v>
      </c>
      <c r="E72" s="2" t="s">
        <v>72</v>
      </c>
      <c r="F72" s="2">
        <v>0</v>
      </c>
      <c r="G72" s="2"/>
      <c r="H72" s="9">
        <f t="shared" si="0"/>
        <v>0</v>
      </c>
      <c r="J72" s="10">
        <f t="shared" si="1"/>
        <v>0</v>
      </c>
    </row>
    <row r="73" spans="1:11" ht="157.5" thickBot="1">
      <c r="A73" s="2">
        <v>61</v>
      </c>
      <c r="B73" s="2" t="s">
        <v>117</v>
      </c>
      <c r="C73" s="4" t="s">
        <v>118</v>
      </c>
      <c r="D73" s="2" t="s">
        <v>118</v>
      </c>
      <c r="E73" s="2" t="s">
        <v>72</v>
      </c>
      <c r="F73" s="2">
        <v>0</v>
      </c>
      <c r="G73" s="2"/>
      <c r="H73" s="9">
        <f t="shared" si="0"/>
        <v>0</v>
      </c>
      <c r="J73" s="10">
        <f t="shared" si="1"/>
        <v>0</v>
      </c>
    </row>
    <row r="74" spans="1:11" ht="100.5" thickBot="1">
      <c r="A74" s="2">
        <v>62</v>
      </c>
      <c r="B74" s="2" t="s">
        <v>119</v>
      </c>
      <c r="C74" s="4" t="s">
        <v>120</v>
      </c>
      <c r="D74" s="2" t="s">
        <v>120</v>
      </c>
      <c r="E74" s="2" t="s">
        <v>121</v>
      </c>
      <c r="F74" s="2">
        <v>0</v>
      </c>
      <c r="G74" s="2"/>
      <c r="H74" s="9">
        <f t="shared" si="0"/>
        <v>0</v>
      </c>
      <c r="J74" s="10">
        <f t="shared" si="1"/>
        <v>0</v>
      </c>
    </row>
    <row r="75" spans="1:11" ht="72" thickBot="1">
      <c r="A75" s="2">
        <v>63</v>
      </c>
      <c r="B75" s="2" t="s">
        <v>122</v>
      </c>
      <c r="C75" s="4" t="s">
        <v>123</v>
      </c>
      <c r="D75" s="2" t="s">
        <v>123</v>
      </c>
      <c r="E75" s="2" t="s">
        <v>121</v>
      </c>
      <c r="F75" s="2">
        <v>0</v>
      </c>
      <c r="G75" s="2"/>
      <c r="H75" s="9">
        <f t="shared" si="0"/>
        <v>0</v>
      </c>
      <c r="J75" s="10">
        <f t="shared" si="1"/>
        <v>0</v>
      </c>
    </row>
    <row r="76" spans="1:11" ht="72" thickBot="1">
      <c r="A76" s="2">
        <v>64</v>
      </c>
      <c r="B76" s="2" t="s">
        <v>124</v>
      </c>
      <c r="C76" s="4" t="s">
        <v>125</v>
      </c>
      <c r="D76" s="2" t="s">
        <v>125</v>
      </c>
      <c r="E76" s="2" t="s">
        <v>126</v>
      </c>
      <c r="F76" s="2">
        <v>0</v>
      </c>
      <c r="G76" s="2"/>
      <c r="H76" s="9">
        <f t="shared" si="0"/>
        <v>0</v>
      </c>
      <c r="J76" s="10">
        <f t="shared" si="1"/>
        <v>0</v>
      </c>
    </row>
    <row r="77" spans="1:11" ht="171.75" thickBot="1">
      <c r="A77" s="2">
        <v>65</v>
      </c>
      <c r="B77" s="2" t="s">
        <v>12</v>
      </c>
      <c r="C77" s="4" t="s">
        <v>127</v>
      </c>
      <c r="D77" s="2" t="s">
        <v>127</v>
      </c>
      <c r="E77" s="2" t="s">
        <v>72</v>
      </c>
      <c r="F77" s="2">
        <v>75</v>
      </c>
      <c r="G77" s="2">
        <v>320</v>
      </c>
      <c r="H77" s="9">
        <f t="shared" si="0"/>
        <v>24000</v>
      </c>
      <c r="I77" s="10">
        <v>320</v>
      </c>
      <c r="J77" s="10">
        <f t="shared" si="1"/>
        <v>24000</v>
      </c>
    </row>
    <row r="78" spans="1:11" ht="15" thickBot="1">
      <c r="A78" s="2">
        <v>66</v>
      </c>
      <c r="B78" s="2" t="s">
        <v>12</v>
      </c>
      <c r="C78" s="4" t="s">
        <v>128</v>
      </c>
      <c r="D78" s="2" t="s">
        <v>128</v>
      </c>
      <c r="E78" s="2" t="s">
        <v>12</v>
      </c>
      <c r="F78" s="2" t="s">
        <v>12</v>
      </c>
      <c r="G78" s="2"/>
      <c r="H78" s="9"/>
    </row>
    <row r="79" spans="1:11" ht="15" thickBot="1">
      <c r="A79" s="2">
        <v>67</v>
      </c>
      <c r="B79" s="2" t="s">
        <v>20</v>
      </c>
      <c r="C79" s="4" t="s">
        <v>129</v>
      </c>
      <c r="D79" s="2" t="s">
        <v>129</v>
      </c>
      <c r="E79" s="2" t="s">
        <v>12</v>
      </c>
      <c r="F79" s="2" t="s">
        <v>12</v>
      </c>
      <c r="G79" s="2"/>
      <c r="H79" s="9"/>
    </row>
    <row r="80" spans="1:11" ht="186" thickBot="1">
      <c r="A80" s="2">
        <v>68</v>
      </c>
      <c r="B80" s="2" t="s">
        <v>37</v>
      </c>
      <c r="C80" s="4" t="s">
        <v>130</v>
      </c>
      <c r="D80" s="2" t="s">
        <v>130</v>
      </c>
      <c r="E80" s="2" t="s">
        <v>72</v>
      </c>
      <c r="F80" s="2">
        <v>0</v>
      </c>
      <c r="G80" s="2"/>
      <c r="H80" s="9">
        <f t="shared" ref="H80:H143" si="2">G80*F80</f>
        <v>0</v>
      </c>
      <c r="J80" s="10">
        <f t="shared" ref="J80:J143" si="3">F80*I80</f>
        <v>0</v>
      </c>
    </row>
    <row r="81" spans="1:10" ht="143.25" thickBot="1">
      <c r="A81" s="2">
        <v>69</v>
      </c>
      <c r="B81" s="2" t="s">
        <v>48</v>
      </c>
      <c r="C81" s="4" t="s">
        <v>131</v>
      </c>
      <c r="D81" s="2" t="s">
        <v>131</v>
      </c>
      <c r="E81" s="2" t="s">
        <v>132</v>
      </c>
      <c r="F81" s="2">
        <v>0</v>
      </c>
      <c r="G81" s="2"/>
      <c r="H81" s="9">
        <f t="shared" si="2"/>
        <v>0</v>
      </c>
      <c r="J81" s="10">
        <f t="shared" si="3"/>
        <v>0</v>
      </c>
    </row>
    <row r="82" spans="1:10" ht="114.75" thickBot="1">
      <c r="A82" s="2">
        <v>70</v>
      </c>
      <c r="B82" s="2" t="s">
        <v>12</v>
      </c>
      <c r="C82" s="4" t="s">
        <v>133</v>
      </c>
      <c r="D82" s="2" t="s">
        <v>133</v>
      </c>
      <c r="E82" s="2" t="s">
        <v>132</v>
      </c>
      <c r="F82" s="2">
        <v>0</v>
      </c>
      <c r="G82" s="2"/>
      <c r="H82" s="9">
        <f t="shared" si="2"/>
        <v>0</v>
      </c>
      <c r="J82" s="10">
        <f t="shared" si="3"/>
        <v>0</v>
      </c>
    </row>
    <row r="83" spans="1:10" ht="15" thickBot="1">
      <c r="A83" s="2">
        <v>71</v>
      </c>
      <c r="B83" s="2" t="s">
        <v>20</v>
      </c>
      <c r="C83" s="4" t="s">
        <v>134</v>
      </c>
      <c r="D83" s="2" t="s">
        <v>134</v>
      </c>
      <c r="E83" s="2" t="s">
        <v>12</v>
      </c>
      <c r="F83" s="2" t="s">
        <v>12</v>
      </c>
      <c r="G83" s="2"/>
      <c r="H83" s="9"/>
    </row>
    <row r="84" spans="1:10" ht="143.25" thickBot="1">
      <c r="A84" s="2">
        <v>72</v>
      </c>
      <c r="B84" s="2" t="s">
        <v>37</v>
      </c>
      <c r="C84" s="4" t="s">
        <v>135</v>
      </c>
      <c r="D84" s="2" t="s">
        <v>135</v>
      </c>
      <c r="E84" s="2" t="s">
        <v>72</v>
      </c>
      <c r="F84" s="2">
        <v>0</v>
      </c>
      <c r="G84" s="2"/>
      <c r="H84" s="9">
        <f t="shared" si="2"/>
        <v>0</v>
      </c>
      <c r="J84" s="10">
        <f t="shared" si="3"/>
        <v>0</v>
      </c>
    </row>
    <row r="85" spans="1:10" ht="57.75" thickBot="1">
      <c r="A85" s="2">
        <v>73</v>
      </c>
      <c r="B85" s="2" t="s">
        <v>12</v>
      </c>
      <c r="C85" s="4" t="s">
        <v>136</v>
      </c>
      <c r="D85" s="2" t="s">
        <v>136</v>
      </c>
      <c r="E85" s="2" t="s">
        <v>137</v>
      </c>
      <c r="F85" s="2">
        <v>0</v>
      </c>
      <c r="G85" s="2"/>
      <c r="H85" s="9">
        <f t="shared" si="2"/>
        <v>0</v>
      </c>
      <c r="J85" s="10">
        <f t="shared" si="3"/>
        <v>0</v>
      </c>
    </row>
    <row r="86" spans="1:10" ht="15" thickBot="1">
      <c r="A86" s="2">
        <v>74</v>
      </c>
      <c r="B86" s="2" t="s">
        <v>20</v>
      </c>
      <c r="C86" s="4" t="s">
        <v>138</v>
      </c>
      <c r="D86" s="2" t="s">
        <v>138</v>
      </c>
      <c r="E86" s="2" t="s">
        <v>12</v>
      </c>
      <c r="F86" s="2" t="s">
        <v>12</v>
      </c>
      <c r="G86" s="2"/>
      <c r="H86" s="9"/>
    </row>
    <row r="87" spans="1:10" ht="129" thickBot="1">
      <c r="A87" s="2">
        <v>75</v>
      </c>
      <c r="B87" s="2" t="s">
        <v>139</v>
      </c>
      <c r="C87" s="4" t="s">
        <v>140</v>
      </c>
      <c r="D87" s="2" t="s">
        <v>140</v>
      </c>
      <c r="E87" s="2" t="s">
        <v>72</v>
      </c>
      <c r="F87" s="2">
        <v>0</v>
      </c>
      <c r="G87" s="2"/>
      <c r="H87" s="9">
        <f t="shared" si="2"/>
        <v>0</v>
      </c>
      <c r="J87" s="10">
        <f t="shared" si="3"/>
        <v>0</v>
      </c>
    </row>
    <row r="88" spans="1:10" ht="129" thickBot="1">
      <c r="A88" s="2">
        <v>76</v>
      </c>
      <c r="B88" s="2" t="s">
        <v>22</v>
      </c>
      <c r="C88" s="4" t="s">
        <v>141</v>
      </c>
      <c r="D88" s="2" t="s">
        <v>141</v>
      </c>
      <c r="E88" s="2" t="s">
        <v>12</v>
      </c>
      <c r="F88" s="2" t="s">
        <v>12</v>
      </c>
      <c r="G88" s="2"/>
      <c r="H88" s="9"/>
    </row>
    <row r="89" spans="1:10" ht="43.5" thickBot="1">
      <c r="A89" s="2">
        <v>77</v>
      </c>
      <c r="B89" s="2" t="s">
        <v>24</v>
      </c>
      <c r="C89" s="4" t="s">
        <v>142</v>
      </c>
      <c r="D89" s="2" t="s">
        <v>142</v>
      </c>
      <c r="E89" s="2" t="s">
        <v>72</v>
      </c>
      <c r="F89" s="2">
        <v>0</v>
      </c>
      <c r="G89" s="2"/>
      <c r="H89" s="9">
        <f t="shared" si="2"/>
        <v>0</v>
      </c>
      <c r="J89" s="10">
        <f t="shared" si="3"/>
        <v>0</v>
      </c>
    </row>
    <row r="90" spans="1:10" ht="43.5" thickBot="1">
      <c r="A90" s="2">
        <v>78</v>
      </c>
      <c r="B90" s="2" t="s">
        <v>37</v>
      </c>
      <c r="C90" s="4" t="s">
        <v>143</v>
      </c>
      <c r="D90" s="2" t="s">
        <v>143</v>
      </c>
      <c r="E90" s="2" t="s">
        <v>72</v>
      </c>
      <c r="F90" s="2">
        <v>0</v>
      </c>
      <c r="G90" s="2"/>
      <c r="H90" s="9">
        <f t="shared" si="2"/>
        <v>0</v>
      </c>
      <c r="J90" s="10">
        <f t="shared" si="3"/>
        <v>0</v>
      </c>
    </row>
    <row r="91" spans="1:10" ht="129" thickBot="1">
      <c r="A91" s="2">
        <v>79</v>
      </c>
      <c r="B91" s="2" t="s">
        <v>48</v>
      </c>
      <c r="C91" s="4" t="s">
        <v>144</v>
      </c>
      <c r="D91" s="2" t="s">
        <v>144</v>
      </c>
      <c r="E91" s="2" t="s">
        <v>72</v>
      </c>
      <c r="F91" s="2">
        <v>0</v>
      </c>
      <c r="G91" s="2"/>
      <c r="H91" s="9">
        <f t="shared" si="2"/>
        <v>0</v>
      </c>
      <c r="J91" s="10">
        <f t="shared" si="3"/>
        <v>0</v>
      </c>
    </row>
    <row r="92" spans="1:10" ht="72" thickBot="1">
      <c r="A92" s="2">
        <v>80</v>
      </c>
      <c r="B92" s="2" t="s">
        <v>145</v>
      </c>
      <c r="C92" s="4" t="s">
        <v>146</v>
      </c>
      <c r="D92" s="2" t="s">
        <v>146</v>
      </c>
      <c r="E92" s="2" t="s">
        <v>72</v>
      </c>
      <c r="F92" s="2">
        <v>0</v>
      </c>
      <c r="G92" s="2"/>
      <c r="H92" s="9">
        <f t="shared" si="2"/>
        <v>0</v>
      </c>
      <c r="J92" s="10">
        <f t="shared" si="3"/>
        <v>0</v>
      </c>
    </row>
    <row r="93" spans="1:10" ht="129" thickBot="1">
      <c r="A93" s="2">
        <v>81</v>
      </c>
      <c r="B93" s="2" t="s">
        <v>70</v>
      </c>
      <c r="C93" s="4" t="s">
        <v>147</v>
      </c>
      <c r="D93" s="2" t="s">
        <v>147</v>
      </c>
      <c r="E93" s="2" t="s">
        <v>12</v>
      </c>
      <c r="F93" s="2" t="s">
        <v>12</v>
      </c>
      <c r="G93" s="2"/>
      <c r="H93" s="9"/>
    </row>
    <row r="94" spans="1:10" ht="29.25" thickBot="1">
      <c r="A94" s="2">
        <v>82</v>
      </c>
      <c r="B94" s="2" t="s">
        <v>148</v>
      </c>
      <c r="C94" s="4" t="s">
        <v>149</v>
      </c>
      <c r="D94" s="2" t="s">
        <v>149</v>
      </c>
      <c r="E94" s="2" t="s">
        <v>150</v>
      </c>
      <c r="F94" s="2">
        <v>0</v>
      </c>
      <c r="G94" s="2"/>
      <c r="H94" s="9">
        <f t="shared" si="2"/>
        <v>0</v>
      </c>
      <c r="J94" s="10">
        <f t="shared" si="3"/>
        <v>0</v>
      </c>
    </row>
    <row r="95" spans="1:10" ht="29.25" thickBot="1">
      <c r="A95" s="2">
        <v>83</v>
      </c>
      <c r="B95" s="2" t="s">
        <v>151</v>
      </c>
      <c r="C95" s="4" t="s">
        <v>152</v>
      </c>
      <c r="D95" s="2" t="s">
        <v>152</v>
      </c>
      <c r="E95" s="2" t="s">
        <v>26</v>
      </c>
      <c r="F95" s="2">
        <v>0</v>
      </c>
      <c r="G95" s="2"/>
      <c r="H95" s="9">
        <f t="shared" si="2"/>
        <v>0</v>
      </c>
      <c r="J95" s="10">
        <f t="shared" si="3"/>
        <v>0</v>
      </c>
    </row>
    <row r="96" spans="1:10" ht="43.5" thickBot="1">
      <c r="A96" s="2">
        <v>84</v>
      </c>
      <c r="B96" s="2" t="s">
        <v>73</v>
      </c>
      <c r="C96" s="4" t="s">
        <v>153</v>
      </c>
      <c r="D96" s="2" t="s">
        <v>153</v>
      </c>
      <c r="E96" s="2" t="s">
        <v>150</v>
      </c>
      <c r="F96" s="2">
        <v>0</v>
      </c>
      <c r="G96" s="2"/>
      <c r="H96" s="9">
        <f t="shared" si="2"/>
        <v>0</v>
      </c>
      <c r="J96" s="10">
        <f t="shared" si="3"/>
        <v>0</v>
      </c>
    </row>
    <row r="97" spans="1:10" ht="114.75" thickBot="1">
      <c r="A97" s="2">
        <v>85</v>
      </c>
      <c r="B97" s="2" t="s">
        <v>82</v>
      </c>
      <c r="C97" s="4" t="s">
        <v>154</v>
      </c>
      <c r="D97" s="2" t="s">
        <v>154</v>
      </c>
      <c r="E97" s="2" t="s">
        <v>72</v>
      </c>
      <c r="F97" s="2">
        <v>0</v>
      </c>
      <c r="G97" s="2"/>
      <c r="H97" s="9">
        <f t="shared" si="2"/>
        <v>0</v>
      </c>
      <c r="J97" s="10">
        <f t="shared" si="3"/>
        <v>0</v>
      </c>
    </row>
    <row r="98" spans="1:10" ht="129" thickBot="1">
      <c r="A98" s="2">
        <v>86</v>
      </c>
      <c r="B98" s="2" t="s">
        <v>93</v>
      </c>
      <c r="C98" s="4" t="s">
        <v>155</v>
      </c>
      <c r="D98" s="2" t="s">
        <v>155</v>
      </c>
      <c r="E98" s="2" t="s">
        <v>72</v>
      </c>
      <c r="F98" s="2">
        <v>0</v>
      </c>
      <c r="G98" s="2"/>
      <c r="H98" s="9">
        <f t="shared" si="2"/>
        <v>0</v>
      </c>
      <c r="J98" s="10">
        <f t="shared" si="3"/>
        <v>0</v>
      </c>
    </row>
    <row r="99" spans="1:10" ht="100.5" thickBot="1">
      <c r="A99" s="2">
        <v>87</v>
      </c>
      <c r="B99" s="2" t="s">
        <v>95</v>
      </c>
      <c r="C99" s="4" t="s">
        <v>156</v>
      </c>
      <c r="D99" s="2" t="s">
        <v>156</v>
      </c>
      <c r="E99" s="2" t="s">
        <v>72</v>
      </c>
      <c r="F99" s="2">
        <v>0</v>
      </c>
      <c r="G99" s="2"/>
      <c r="H99" s="9">
        <f t="shared" si="2"/>
        <v>0</v>
      </c>
      <c r="J99" s="10">
        <f t="shared" si="3"/>
        <v>0</v>
      </c>
    </row>
    <row r="100" spans="1:10" ht="86.25" thickBot="1">
      <c r="A100" s="2">
        <v>88</v>
      </c>
      <c r="B100" s="2" t="s">
        <v>157</v>
      </c>
      <c r="C100" s="4" t="s">
        <v>158</v>
      </c>
      <c r="D100" s="2" t="s">
        <v>158</v>
      </c>
      <c r="E100" s="2" t="s">
        <v>159</v>
      </c>
      <c r="F100" s="2">
        <v>0</v>
      </c>
      <c r="G100" s="2"/>
      <c r="H100" s="9">
        <f t="shared" si="2"/>
        <v>0</v>
      </c>
      <c r="J100" s="10">
        <f t="shared" si="3"/>
        <v>0</v>
      </c>
    </row>
    <row r="101" spans="1:10" ht="72" thickBot="1">
      <c r="A101" s="2">
        <v>89</v>
      </c>
      <c r="B101" s="2" t="s">
        <v>97</v>
      </c>
      <c r="C101" s="4" t="s">
        <v>160</v>
      </c>
      <c r="D101" s="2" t="s">
        <v>160</v>
      </c>
      <c r="E101" s="2" t="s">
        <v>159</v>
      </c>
      <c r="F101" s="2">
        <v>0</v>
      </c>
      <c r="G101" s="2"/>
      <c r="H101" s="9">
        <f t="shared" si="2"/>
        <v>0</v>
      </c>
      <c r="J101" s="10">
        <f t="shared" si="3"/>
        <v>0</v>
      </c>
    </row>
    <row r="102" spans="1:10" ht="114.75" thickBot="1">
      <c r="A102" s="2">
        <v>90</v>
      </c>
      <c r="B102" s="2" t="s">
        <v>100</v>
      </c>
      <c r="C102" s="4" t="s">
        <v>161</v>
      </c>
      <c r="D102" s="2" t="s">
        <v>161</v>
      </c>
      <c r="E102" s="2" t="s">
        <v>72</v>
      </c>
      <c r="F102" s="2">
        <v>0</v>
      </c>
      <c r="G102" s="2"/>
      <c r="H102" s="9">
        <f t="shared" si="2"/>
        <v>0</v>
      </c>
      <c r="J102" s="10">
        <f t="shared" si="3"/>
        <v>0</v>
      </c>
    </row>
    <row r="103" spans="1:10" ht="114.75" thickBot="1">
      <c r="A103" s="2">
        <v>91</v>
      </c>
      <c r="B103" s="2" t="s">
        <v>104</v>
      </c>
      <c r="C103" s="4" t="s">
        <v>162</v>
      </c>
      <c r="D103" s="2" t="s">
        <v>162</v>
      </c>
      <c r="E103" s="2" t="s">
        <v>72</v>
      </c>
      <c r="F103" s="2">
        <v>21</v>
      </c>
      <c r="G103" s="2">
        <v>150</v>
      </c>
      <c r="H103" s="9">
        <f t="shared" si="2"/>
        <v>3150</v>
      </c>
      <c r="I103" s="10">
        <v>550</v>
      </c>
      <c r="J103" s="10">
        <f>F103*I103</f>
        <v>11550</v>
      </c>
    </row>
    <row r="104" spans="1:10" ht="72" thickBot="1">
      <c r="A104" s="2">
        <v>92</v>
      </c>
      <c r="B104" s="2" t="s">
        <v>105</v>
      </c>
      <c r="C104" s="4" t="s">
        <v>163</v>
      </c>
      <c r="D104" s="2" t="s">
        <v>163</v>
      </c>
      <c r="E104" s="2" t="s">
        <v>72</v>
      </c>
      <c r="F104" s="2">
        <v>0</v>
      </c>
      <c r="G104" s="2"/>
      <c r="H104" s="9">
        <f t="shared" si="2"/>
        <v>0</v>
      </c>
      <c r="J104" s="10">
        <f t="shared" si="3"/>
        <v>0</v>
      </c>
    </row>
    <row r="105" spans="1:10" ht="57.75" thickBot="1">
      <c r="A105" s="2">
        <v>93</v>
      </c>
      <c r="B105" s="2" t="s">
        <v>107</v>
      </c>
      <c r="C105" s="4" t="s">
        <v>164</v>
      </c>
      <c r="D105" s="2" t="s">
        <v>164</v>
      </c>
      <c r="E105" s="2" t="s">
        <v>165</v>
      </c>
      <c r="F105" s="2">
        <v>65</v>
      </c>
      <c r="G105" s="2">
        <v>220</v>
      </c>
      <c r="H105" s="9">
        <f t="shared" si="2"/>
        <v>14300</v>
      </c>
      <c r="I105" s="10">
        <v>275</v>
      </c>
      <c r="J105" s="10">
        <f t="shared" si="3"/>
        <v>17875</v>
      </c>
    </row>
    <row r="106" spans="1:10" ht="43.5" thickBot="1">
      <c r="A106" s="2">
        <v>94</v>
      </c>
      <c r="B106" s="2" t="s">
        <v>109</v>
      </c>
      <c r="C106" s="4" t="s">
        <v>166</v>
      </c>
      <c r="D106" s="2" t="s">
        <v>166</v>
      </c>
      <c r="E106" s="2" t="s">
        <v>165</v>
      </c>
      <c r="F106" s="2">
        <v>54</v>
      </c>
      <c r="G106" s="2">
        <v>200</v>
      </c>
      <c r="H106" s="9">
        <f t="shared" si="2"/>
        <v>10800</v>
      </c>
      <c r="I106" s="10">
        <v>200</v>
      </c>
      <c r="J106" s="10">
        <f t="shared" si="3"/>
        <v>10800</v>
      </c>
    </row>
    <row r="107" spans="1:10" ht="29.25" thickBot="1">
      <c r="A107" s="2">
        <v>95</v>
      </c>
      <c r="B107" s="2" t="s">
        <v>167</v>
      </c>
      <c r="C107" s="4" t="s">
        <v>168</v>
      </c>
      <c r="D107" s="2" t="s">
        <v>168</v>
      </c>
      <c r="E107" s="2" t="s">
        <v>165</v>
      </c>
      <c r="F107" s="2">
        <v>27</v>
      </c>
      <c r="G107" s="2">
        <v>250</v>
      </c>
      <c r="H107" s="9">
        <f t="shared" si="2"/>
        <v>6750</v>
      </c>
      <c r="I107" s="10">
        <v>250</v>
      </c>
      <c r="J107" s="10">
        <f t="shared" si="3"/>
        <v>6750</v>
      </c>
    </row>
    <row r="108" spans="1:10" ht="114.75" thickBot="1">
      <c r="A108" s="2">
        <v>96</v>
      </c>
      <c r="B108" s="2" t="s">
        <v>169</v>
      </c>
      <c r="C108" s="4" t="s">
        <v>170</v>
      </c>
      <c r="D108" s="2" t="s">
        <v>170</v>
      </c>
      <c r="E108" s="2" t="s">
        <v>72</v>
      </c>
      <c r="F108" s="2">
        <v>0</v>
      </c>
      <c r="G108" s="2"/>
      <c r="H108" s="9">
        <f t="shared" si="2"/>
        <v>0</v>
      </c>
      <c r="J108" s="10">
        <f t="shared" si="3"/>
        <v>0</v>
      </c>
    </row>
    <row r="109" spans="1:10" ht="86.25" thickBot="1">
      <c r="A109" s="2">
        <v>97</v>
      </c>
      <c r="B109" s="2" t="s">
        <v>171</v>
      </c>
      <c r="C109" s="4" t="s">
        <v>172</v>
      </c>
      <c r="D109" s="2" t="s">
        <v>172</v>
      </c>
      <c r="E109" s="2" t="s">
        <v>72</v>
      </c>
      <c r="F109" s="2">
        <v>0</v>
      </c>
      <c r="G109" s="2"/>
      <c r="H109" s="9">
        <f t="shared" si="2"/>
        <v>0</v>
      </c>
      <c r="J109" s="10">
        <f t="shared" si="3"/>
        <v>0</v>
      </c>
    </row>
    <row r="110" spans="1:10" ht="86.25" thickBot="1">
      <c r="A110" s="2">
        <v>98</v>
      </c>
      <c r="B110" s="2" t="s">
        <v>173</v>
      </c>
      <c r="C110" s="4" t="s">
        <v>174</v>
      </c>
      <c r="D110" s="2" t="s">
        <v>174</v>
      </c>
      <c r="E110" s="2" t="s">
        <v>72</v>
      </c>
      <c r="F110" s="2">
        <v>0</v>
      </c>
      <c r="G110" s="2"/>
      <c r="H110" s="9">
        <f t="shared" si="2"/>
        <v>0</v>
      </c>
      <c r="J110" s="10">
        <f t="shared" si="3"/>
        <v>0</v>
      </c>
    </row>
    <row r="111" spans="1:10" ht="100.5" thickBot="1">
      <c r="A111" s="2">
        <v>99</v>
      </c>
      <c r="B111" s="2" t="s">
        <v>175</v>
      </c>
      <c r="C111" s="4" t="s">
        <v>176</v>
      </c>
      <c r="D111" s="2" t="s">
        <v>176</v>
      </c>
      <c r="E111" s="2" t="s">
        <v>72</v>
      </c>
      <c r="F111" s="2">
        <v>0</v>
      </c>
      <c r="G111" s="2"/>
      <c r="H111" s="9">
        <f t="shared" si="2"/>
        <v>0</v>
      </c>
      <c r="J111" s="10">
        <f t="shared" si="3"/>
        <v>0</v>
      </c>
    </row>
    <row r="112" spans="1:10" ht="100.5" thickBot="1">
      <c r="A112" s="2">
        <v>100</v>
      </c>
      <c r="B112" s="2" t="s">
        <v>177</v>
      </c>
      <c r="C112" s="4" t="s">
        <v>178</v>
      </c>
      <c r="D112" s="2" t="s">
        <v>178</v>
      </c>
      <c r="E112" s="2" t="s">
        <v>72</v>
      </c>
      <c r="F112" s="2">
        <v>0</v>
      </c>
      <c r="G112" s="2"/>
      <c r="H112" s="9">
        <f t="shared" si="2"/>
        <v>0</v>
      </c>
      <c r="J112" s="10">
        <f t="shared" si="3"/>
        <v>0</v>
      </c>
    </row>
    <row r="113" spans="1:10" ht="72" thickBot="1">
      <c r="A113" s="2">
        <v>101</v>
      </c>
      <c r="B113" s="2" t="s">
        <v>179</v>
      </c>
      <c r="C113" s="4" t="s">
        <v>180</v>
      </c>
      <c r="D113" s="2" t="s">
        <v>180</v>
      </c>
      <c r="E113" s="2" t="s">
        <v>72</v>
      </c>
      <c r="F113" s="2">
        <v>0</v>
      </c>
      <c r="G113" s="2"/>
      <c r="H113" s="9">
        <f t="shared" si="2"/>
        <v>0</v>
      </c>
      <c r="J113" s="10">
        <f t="shared" si="3"/>
        <v>0</v>
      </c>
    </row>
    <row r="114" spans="1:10" ht="72" thickBot="1">
      <c r="A114" s="2">
        <v>102</v>
      </c>
      <c r="B114" s="2" t="s">
        <v>115</v>
      </c>
      <c r="C114" s="4" t="s">
        <v>181</v>
      </c>
      <c r="D114" s="2" t="s">
        <v>181</v>
      </c>
      <c r="E114" s="2" t="s">
        <v>72</v>
      </c>
      <c r="F114" s="2">
        <v>0</v>
      </c>
      <c r="G114" s="2"/>
      <c r="H114" s="9">
        <f t="shared" si="2"/>
        <v>0</v>
      </c>
      <c r="J114" s="10">
        <f t="shared" si="3"/>
        <v>0</v>
      </c>
    </row>
    <row r="115" spans="1:10" ht="43.5" thickBot="1">
      <c r="A115" s="2">
        <v>103</v>
      </c>
      <c r="B115" s="2" t="s">
        <v>117</v>
      </c>
      <c r="C115" s="4" t="s">
        <v>182</v>
      </c>
      <c r="D115" s="2" t="s">
        <v>182</v>
      </c>
      <c r="E115" s="2" t="s">
        <v>183</v>
      </c>
      <c r="F115" s="2">
        <v>0</v>
      </c>
      <c r="G115" s="2"/>
      <c r="H115" s="9">
        <f t="shared" si="2"/>
        <v>0</v>
      </c>
      <c r="J115" s="10">
        <f t="shared" si="3"/>
        <v>0</v>
      </c>
    </row>
    <row r="116" spans="1:10" ht="157.5" thickBot="1">
      <c r="A116" s="2">
        <v>104</v>
      </c>
      <c r="B116" s="2" t="s">
        <v>12</v>
      </c>
      <c r="C116" s="4" t="s">
        <v>184</v>
      </c>
      <c r="D116" s="2" t="s">
        <v>184</v>
      </c>
      <c r="E116" s="2" t="s">
        <v>72</v>
      </c>
      <c r="F116" s="2">
        <v>0</v>
      </c>
      <c r="G116" s="2"/>
      <c r="H116" s="9">
        <f t="shared" si="2"/>
        <v>0</v>
      </c>
      <c r="J116" s="10">
        <f t="shared" si="3"/>
        <v>0</v>
      </c>
    </row>
    <row r="117" spans="1:10" ht="15" thickBot="1">
      <c r="A117" s="2">
        <v>105</v>
      </c>
      <c r="B117" s="2" t="s">
        <v>20</v>
      </c>
      <c r="C117" s="4" t="s">
        <v>185</v>
      </c>
      <c r="D117" s="2" t="s">
        <v>185</v>
      </c>
      <c r="E117" s="2" t="s">
        <v>12</v>
      </c>
      <c r="F117" s="2" t="s">
        <v>12</v>
      </c>
      <c r="G117" s="2"/>
      <c r="H117" s="9"/>
    </row>
    <row r="118" spans="1:10" ht="157.5" thickBot="1">
      <c r="A118" s="2">
        <v>106</v>
      </c>
      <c r="B118" s="2" t="s">
        <v>37</v>
      </c>
      <c r="C118" s="4" t="s">
        <v>186</v>
      </c>
      <c r="D118" s="2" t="s">
        <v>186</v>
      </c>
      <c r="E118" s="2" t="s">
        <v>26</v>
      </c>
      <c r="F118" s="2">
        <v>0</v>
      </c>
      <c r="G118" s="2"/>
      <c r="H118" s="9">
        <f t="shared" si="2"/>
        <v>0</v>
      </c>
      <c r="J118" s="10">
        <f t="shared" si="3"/>
        <v>0</v>
      </c>
    </row>
    <row r="119" spans="1:10" ht="57.75" thickBot="1">
      <c r="A119" s="2">
        <v>107</v>
      </c>
      <c r="B119" s="2" t="s">
        <v>48</v>
      </c>
      <c r="C119" s="4" t="s">
        <v>187</v>
      </c>
      <c r="D119" s="2" t="s">
        <v>187</v>
      </c>
      <c r="E119" s="2" t="s">
        <v>26</v>
      </c>
      <c r="F119" s="2">
        <v>0</v>
      </c>
      <c r="G119" s="2"/>
      <c r="H119" s="9">
        <f t="shared" si="2"/>
        <v>0</v>
      </c>
      <c r="J119" s="10">
        <f t="shared" si="3"/>
        <v>0</v>
      </c>
    </row>
    <row r="120" spans="1:10" ht="200.25" thickBot="1">
      <c r="A120" s="2">
        <v>108</v>
      </c>
      <c r="B120" s="2" t="s">
        <v>64</v>
      </c>
      <c r="C120" s="4" t="s">
        <v>188</v>
      </c>
      <c r="D120" s="2" t="s">
        <v>188</v>
      </c>
      <c r="E120" s="2" t="s">
        <v>26</v>
      </c>
      <c r="F120" s="2">
        <v>0</v>
      </c>
      <c r="G120" s="2"/>
      <c r="H120" s="9">
        <f t="shared" si="2"/>
        <v>0</v>
      </c>
      <c r="J120" s="10">
        <f t="shared" si="3"/>
        <v>0</v>
      </c>
    </row>
    <row r="121" spans="1:10" ht="171.75" thickBot="1">
      <c r="A121" s="2">
        <v>109</v>
      </c>
      <c r="B121" s="2" t="s">
        <v>189</v>
      </c>
      <c r="C121" s="4" t="s">
        <v>190</v>
      </c>
      <c r="D121" s="2" t="s">
        <v>190</v>
      </c>
      <c r="E121" s="2" t="s">
        <v>26</v>
      </c>
      <c r="F121" s="2">
        <v>0</v>
      </c>
      <c r="G121" s="2"/>
      <c r="H121" s="9">
        <f t="shared" si="2"/>
        <v>0</v>
      </c>
      <c r="J121" s="10">
        <f t="shared" si="3"/>
        <v>0</v>
      </c>
    </row>
    <row r="122" spans="1:10" ht="157.5" thickBot="1">
      <c r="A122" s="2">
        <v>110</v>
      </c>
      <c r="B122" s="2" t="s">
        <v>70</v>
      </c>
      <c r="C122" s="4" t="s">
        <v>191</v>
      </c>
      <c r="D122" s="2" t="s">
        <v>191</v>
      </c>
      <c r="E122" s="2" t="s">
        <v>26</v>
      </c>
      <c r="F122" s="2">
        <v>0</v>
      </c>
      <c r="G122" s="2"/>
      <c r="H122" s="9">
        <f t="shared" si="2"/>
        <v>0</v>
      </c>
      <c r="J122" s="10">
        <f t="shared" si="3"/>
        <v>0</v>
      </c>
    </row>
    <row r="123" spans="1:10" ht="186" thickBot="1">
      <c r="A123" s="2">
        <v>111</v>
      </c>
      <c r="B123" s="2" t="s">
        <v>148</v>
      </c>
      <c r="C123" s="4" t="s">
        <v>192</v>
      </c>
      <c r="D123" s="2" t="s">
        <v>192</v>
      </c>
      <c r="E123" s="2" t="s">
        <v>26</v>
      </c>
      <c r="F123" s="2">
        <v>0</v>
      </c>
      <c r="G123" s="2"/>
      <c r="H123" s="9">
        <f t="shared" si="2"/>
        <v>0</v>
      </c>
      <c r="J123" s="10">
        <f t="shared" si="3"/>
        <v>0</v>
      </c>
    </row>
    <row r="124" spans="1:10" ht="157.5" thickBot="1">
      <c r="A124" s="2">
        <v>112</v>
      </c>
      <c r="B124" s="2" t="s">
        <v>73</v>
      </c>
      <c r="C124" s="4" t="s">
        <v>193</v>
      </c>
      <c r="D124" s="2" t="s">
        <v>193</v>
      </c>
      <c r="E124" s="2" t="s">
        <v>26</v>
      </c>
      <c r="F124" s="2">
        <v>0</v>
      </c>
      <c r="G124" s="2"/>
      <c r="H124" s="9">
        <f t="shared" si="2"/>
        <v>0</v>
      </c>
      <c r="J124" s="10">
        <f t="shared" si="3"/>
        <v>0</v>
      </c>
    </row>
    <row r="125" spans="1:10" ht="214.5" thickBot="1">
      <c r="A125" s="2">
        <v>113</v>
      </c>
      <c r="B125" s="2" t="s">
        <v>82</v>
      </c>
      <c r="C125" s="4" t="s">
        <v>194</v>
      </c>
      <c r="D125" s="2" t="s">
        <v>194</v>
      </c>
      <c r="E125" s="2" t="s">
        <v>26</v>
      </c>
      <c r="F125" s="2">
        <v>21</v>
      </c>
      <c r="G125" s="2">
        <v>1550</v>
      </c>
      <c r="H125" s="9">
        <f t="shared" si="2"/>
        <v>32550</v>
      </c>
      <c r="I125" s="10">
        <v>1750</v>
      </c>
      <c r="J125" s="10">
        <f t="shared" si="3"/>
        <v>36750</v>
      </c>
    </row>
    <row r="126" spans="1:10" ht="72" thickBot="1">
      <c r="A126" s="2">
        <v>114</v>
      </c>
      <c r="B126" s="2" t="s">
        <v>93</v>
      </c>
      <c r="C126" s="4" t="s">
        <v>195</v>
      </c>
      <c r="D126" s="2" t="s">
        <v>195</v>
      </c>
      <c r="E126" s="2" t="s">
        <v>132</v>
      </c>
      <c r="F126" s="2">
        <v>0</v>
      </c>
      <c r="G126" s="2"/>
      <c r="H126" s="9">
        <f t="shared" si="2"/>
        <v>0</v>
      </c>
      <c r="J126" s="10">
        <f t="shared" si="3"/>
        <v>0</v>
      </c>
    </row>
    <row r="127" spans="1:10" ht="157.5" thickBot="1">
      <c r="A127" s="2">
        <v>115</v>
      </c>
      <c r="B127" s="2" t="s">
        <v>95</v>
      </c>
      <c r="C127" s="4" t="s">
        <v>196</v>
      </c>
      <c r="D127" s="2" t="s">
        <v>196</v>
      </c>
      <c r="E127" s="2" t="s">
        <v>26</v>
      </c>
      <c r="F127" s="2">
        <v>0</v>
      </c>
      <c r="G127" s="2"/>
      <c r="H127" s="9">
        <f t="shared" si="2"/>
        <v>0</v>
      </c>
      <c r="J127" s="10">
        <f t="shared" si="3"/>
        <v>0</v>
      </c>
    </row>
    <row r="128" spans="1:10" ht="114.75" thickBot="1">
      <c r="A128" s="2">
        <v>116</v>
      </c>
      <c r="B128" s="2" t="s">
        <v>12</v>
      </c>
      <c r="C128" s="4" t="s">
        <v>197</v>
      </c>
      <c r="D128" s="2" t="s">
        <v>197</v>
      </c>
      <c r="E128" s="2" t="s">
        <v>26</v>
      </c>
      <c r="F128" s="2">
        <v>11</v>
      </c>
      <c r="G128" s="2">
        <v>1000</v>
      </c>
      <c r="H128" s="9">
        <f t="shared" si="2"/>
        <v>11000</v>
      </c>
      <c r="I128" s="10">
        <v>1750</v>
      </c>
      <c r="J128" s="10">
        <f t="shared" si="3"/>
        <v>19250</v>
      </c>
    </row>
    <row r="129" spans="1:10" ht="15" thickBot="1">
      <c r="A129" s="2">
        <v>117</v>
      </c>
      <c r="B129" s="2" t="s">
        <v>20</v>
      </c>
      <c r="C129" s="4" t="s">
        <v>198</v>
      </c>
      <c r="D129" s="2" t="s">
        <v>198</v>
      </c>
      <c r="E129" s="2" t="s">
        <v>12</v>
      </c>
      <c r="F129" s="2" t="s">
        <v>12</v>
      </c>
      <c r="G129" s="2"/>
      <c r="H129" s="9"/>
    </row>
    <row r="130" spans="1:10" ht="186" thickBot="1">
      <c r="A130" s="2">
        <v>118</v>
      </c>
      <c r="B130" s="2" t="s">
        <v>22</v>
      </c>
      <c r="C130" s="4" t="s">
        <v>199</v>
      </c>
      <c r="D130" s="2" t="s">
        <v>199</v>
      </c>
      <c r="E130" s="2" t="s">
        <v>72</v>
      </c>
      <c r="F130" s="2">
        <v>483</v>
      </c>
      <c r="G130" s="2">
        <v>45</v>
      </c>
      <c r="H130" s="9">
        <f t="shared" si="2"/>
        <v>21735</v>
      </c>
      <c r="I130" s="10">
        <v>55</v>
      </c>
      <c r="J130" s="10">
        <f t="shared" si="3"/>
        <v>26565</v>
      </c>
    </row>
    <row r="131" spans="1:10" ht="186" thickBot="1">
      <c r="A131" s="2">
        <v>119</v>
      </c>
      <c r="B131" s="2" t="s">
        <v>37</v>
      </c>
      <c r="C131" s="4" t="s">
        <v>200</v>
      </c>
      <c r="D131" s="2" t="s">
        <v>200</v>
      </c>
      <c r="E131" s="2" t="s">
        <v>72</v>
      </c>
      <c r="F131" s="2">
        <v>0</v>
      </c>
      <c r="G131" s="2"/>
      <c r="H131" s="9">
        <f t="shared" si="2"/>
        <v>0</v>
      </c>
      <c r="J131" s="10">
        <f t="shared" si="3"/>
        <v>0</v>
      </c>
    </row>
    <row r="132" spans="1:10" ht="143.25" thickBot="1">
      <c r="A132" s="2">
        <v>120</v>
      </c>
      <c r="B132" s="2" t="s">
        <v>48</v>
      </c>
      <c r="C132" s="4" t="s">
        <v>201</v>
      </c>
      <c r="D132" s="2" t="s">
        <v>201</v>
      </c>
      <c r="E132" s="2" t="s">
        <v>72</v>
      </c>
      <c r="F132" s="2">
        <v>250</v>
      </c>
      <c r="G132" s="2">
        <v>50</v>
      </c>
      <c r="H132" s="9">
        <f t="shared" si="2"/>
        <v>12500</v>
      </c>
      <c r="I132" s="10">
        <v>50</v>
      </c>
      <c r="J132" s="10">
        <f t="shared" si="3"/>
        <v>12500</v>
      </c>
    </row>
    <row r="133" spans="1:10" ht="157.5" thickBot="1">
      <c r="A133" s="2">
        <v>121</v>
      </c>
      <c r="B133" s="2" t="s">
        <v>70</v>
      </c>
      <c r="C133" s="4" t="s">
        <v>202</v>
      </c>
      <c r="D133" s="2" t="s">
        <v>202</v>
      </c>
      <c r="E133" s="2" t="s">
        <v>72</v>
      </c>
      <c r="F133" s="2">
        <v>0</v>
      </c>
      <c r="G133" s="2"/>
      <c r="H133" s="9">
        <f t="shared" si="2"/>
        <v>0</v>
      </c>
      <c r="J133" s="10">
        <f t="shared" si="3"/>
        <v>0</v>
      </c>
    </row>
    <row r="134" spans="1:10" ht="157.5" thickBot="1">
      <c r="A134" s="2">
        <v>122</v>
      </c>
      <c r="B134" s="2" t="s">
        <v>73</v>
      </c>
      <c r="C134" s="4" t="s">
        <v>203</v>
      </c>
      <c r="D134" s="2" t="s">
        <v>203</v>
      </c>
      <c r="E134" s="2" t="s">
        <v>72</v>
      </c>
      <c r="F134" s="2">
        <v>670</v>
      </c>
      <c r="G134" s="2">
        <v>40</v>
      </c>
      <c r="H134" s="9">
        <f t="shared" si="2"/>
        <v>26800</v>
      </c>
      <c r="I134" s="10">
        <v>40</v>
      </c>
      <c r="J134" s="10">
        <f t="shared" si="3"/>
        <v>26800</v>
      </c>
    </row>
    <row r="135" spans="1:10" ht="114.75" thickBot="1">
      <c r="A135" s="2">
        <v>123</v>
      </c>
      <c r="B135" s="2" t="s">
        <v>82</v>
      </c>
      <c r="C135" s="4" t="s">
        <v>204</v>
      </c>
      <c r="D135" s="2" t="s">
        <v>204</v>
      </c>
      <c r="E135" s="2" t="s">
        <v>183</v>
      </c>
      <c r="F135" s="2">
        <v>330.04</v>
      </c>
      <c r="G135" s="2">
        <v>44.999999999999993</v>
      </c>
      <c r="H135" s="9">
        <f t="shared" si="2"/>
        <v>14851.8</v>
      </c>
      <c r="I135" s="10">
        <v>45</v>
      </c>
      <c r="J135" s="10">
        <f t="shared" si="3"/>
        <v>14851.800000000001</v>
      </c>
    </row>
    <row r="136" spans="1:10" ht="100.5" thickBot="1">
      <c r="A136" s="2">
        <v>124</v>
      </c>
      <c r="B136" s="2" t="s">
        <v>12</v>
      </c>
      <c r="C136" s="4" t="s">
        <v>205</v>
      </c>
      <c r="D136" s="2" t="s">
        <v>205</v>
      </c>
      <c r="E136" s="2" t="s">
        <v>183</v>
      </c>
      <c r="F136" s="2">
        <v>0</v>
      </c>
      <c r="G136" s="2"/>
      <c r="H136" s="9">
        <f t="shared" si="2"/>
        <v>0</v>
      </c>
      <c r="J136" s="10">
        <f t="shared" si="3"/>
        <v>0</v>
      </c>
    </row>
    <row r="137" spans="1:10" ht="15" thickBot="1">
      <c r="A137" s="2">
        <v>125</v>
      </c>
      <c r="B137" s="2" t="s">
        <v>12</v>
      </c>
      <c r="C137" s="4" t="s">
        <v>206</v>
      </c>
      <c r="D137" s="2" t="s">
        <v>206</v>
      </c>
      <c r="E137" s="2" t="s">
        <v>12</v>
      </c>
      <c r="F137" s="2" t="s">
        <v>12</v>
      </c>
      <c r="G137" s="2"/>
      <c r="H137" s="9"/>
    </row>
    <row r="138" spans="1:10" ht="15" thickBot="1">
      <c r="A138" s="2">
        <v>126</v>
      </c>
      <c r="B138" s="2" t="s">
        <v>20</v>
      </c>
      <c r="C138" s="4" t="s">
        <v>207</v>
      </c>
      <c r="D138" s="2" t="s">
        <v>207</v>
      </c>
      <c r="E138" s="2" t="s">
        <v>12</v>
      </c>
      <c r="F138" s="2" t="s">
        <v>12</v>
      </c>
      <c r="G138" s="2"/>
      <c r="H138" s="9"/>
    </row>
    <row r="139" spans="1:10" ht="129" thickBot="1">
      <c r="A139" s="2">
        <v>127</v>
      </c>
      <c r="B139" s="2" t="s">
        <v>37</v>
      </c>
      <c r="C139" s="4" t="s">
        <v>208</v>
      </c>
      <c r="D139" s="2" t="s">
        <v>208</v>
      </c>
      <c r="E139" s="2" t="s">
        <v>72</v>
      </c>
      <c r="F139" s="2">
        <v>75</v>
      </c>
      <c r="G139" s="2">
        <v>345</v>
      </c>
      <c r="H139" s="9">
        <f t="shared" si="2"/>
        <v>25875</v>
      </c>
      <c r="I139" s="10">
        <v>550</v>
      </c>
      <c r="J139" s="10">
        <f>F139*I139</f>
        <v>41250</v>
      </c>
    </row>
    <row r="140" spans="1:10" ht="100.5" thickBot="1">
      <c r="A140" s="2">
        <v>128</v>
      </c>
      <c r="B140" s="2" t="s">
        <v>48</v>
      </c>
      <c r="C140" s="4" t="s">
        <v>209</v>
      </c>
      <c r="D140" s="2" t="s">
        <v>209</v>
      </c>
      <c r="E140" s="2" t="s">
        <v>72</v>
      </c>
      <c r="F140" s="2">
        <v>0</v>
      </c>
      <c r="G140" s="2"/>
      <c r="H140" s="9">
        <f t="shared" si="2"/>
        <v>0</v>
      </c>
      <c r="J140" s="10">
        <f t="shared" si="3"/>
        <v>0</v>
      </c>
    </row>
    <row r="141" spans="1:10" ht="143.25" thickBot="1">
      <c r="A141" s="2">
        <v>129</v>
      </c>
      <c r="B141" s="2" t="s">
        <v>70</v>
      </c>
      <c r="C141" s="4" t="s">
        <v>210</v>
      </c>
      <c r="D141" s="2" t="s">
        <v>210</v>
      </c>
      <c r="E141" s="2" t="s">
        <v>211</v>
      </c>
      <c r="F141" s="2">
        <v>0</v>
      </c>
      <c r="G141" s="2"/>
      <c r="H141" s="9">
        <f t="shared" si="2"/>
        <v>0</v>
      </c>
      <c r="J141" s="10">
        <f t="shared" si="3"/>
        <v>0</v>
      </c>
    </row>
    <row r="142" spans="1:10" ht="129" thickBot="1">
      <c r="A142" s="2">
        <v>130</v>
      </c>
      <c r="B142" s="2" t="s">
        <v>73</v>
      </c>
      <c r="C142" s="4" t="s">
        <v>212</v>
      </c>
      <c r="D142" s="2" t="s">
        <v>212</v>
      </c>
      <c r="E142" s="2" t="s">
        <v>211</v>
      </c>
      <c r="F142" s="2">
        <v>0</v>
      </c>
      <c r="G142" s="2"/>
      <c r="H142" s="9">
        <f t="shared" si="2"/>
        <v>0</v>
      </c>
      <c r="J142" s="10">
        <f t="shared" si="3"/>
        <v>0</v>
      </c>
    </row>
    <row r="143" spans="1:10" ht="129" thickBot="1">
      <c r="A143" s="2">
        <v>131</v>
      </c>
      <c r="B143" s="2" t="s">
        <v>82</v>
      </c>
      <c r="C143" s="4" t="s">
        <v>213</v>
      </c>
      <c r="D143" s="2" t="s">
        <v>213</v>
      </c>
      <c r="E143" s="2" t="s">
        <v>72</v>
      </c>
      <c r="F143" s="2">
        <v>0</v>
      </c>
      <c r="G143" s="2"/>
      <c r="H143" s="9">
        <f t="shared" si="2"/>
        <v>0</v>
      </c>
      <c r="J143" s="10">
        <f t="shared" si="3"/>
        <v>0</v>
      </c>
    </row>
    <row r="144" spans="1:10" ht="114.75" thickBot="1">
      <c r="A144" s="2">
        <v>132</v>
      </c>
      <c r="B144" s="2" t="s">
        <v>93</v>
      </c>
      <c r="C144" s="4" t="s">
        <v>214</v>
      </c>
      <c r="D144" s="2" t="s">
        <v>214</v>
      </c>
      <c r="E144" s="2" t="s">
        <v>72</v>
      </c>
      <c r="F144" s="2">
        <v>0</v>
      </c>
      <c r="G144" s="2"/>
      <c r="H144" s="9">
        <f t="shared" ref="H144:H163" si="4">G144*F144</f>
        <v>0</v>
      </c>
      <c r="J144" s="10">
        <f t="shared" ref="J144:J163" si="5">F144*I144</f>
        <v>0</v>
      </c>
    </row>
    <row r="145" spans="1:12" ht="29.25" thickBot="1">
      <c r="A145" s="2">
        <v>133</v>
      </c>
      <c r="B145" s="2" t="s">
        <v>95</v>
      </c>
      <c r="C145" s="4" t="s">
        <v>215</v>
      </c>
      <c r="D145" s="2" t="s">
        <v>215</v>
      </c>
      <c r="E145" s="2" t="s">
        <v>165</v>
      </c>
      <c r="F145" s="2">
        <v>0</v>
      </c>
      <c r="G145" s="2"/>
      <c r="H145" s="9">
        <f t="shared" si="4"/>
        <v>0</v>
      </c>
      <c r="J145" s="10">
        <f t="shared" si="5"/>
        <v>0</v>
      </c>
    </row>
    <row r="146" spans="1:12" ht="72" thickBot="1">
      <c r="A146" s="2">
        <v>134</v>
      </c>
      <c r="B146" s="2" t="s">
        <v>12</v>
      </c>
      <c r="C146" s="4" t="s">
        <v>216</v>
      </c>
      <c r="D146" s="2" t="s">
        <v>216</v>
      </c>
      <c r="E146" s="2" t="s">
        <v>72</v>
      </c>
      <c r="F146" s="2">
        <v>0</v>
      </c>
      <c r="G146" s="2"/>
      <c r="H146" s="9">
        <f t="shared" si="4"/>
        <v>0</v>
      </c>
      <c r="J146" s="10">
        <f t="shared" si="5"/>
        <v>0</v>
      </c>
    </row>
    <row r="147" spans="1:12" ht="15" thickBot="1">
      <c r="A147" s="2">
        <v>135</v>
      </c>
      <c r="B147" s="2" t="s">
        <v>12</v>
      </c>
      <c r="C147" s="4" t="s">
        <v>217</v>
      </c>
      <c r="D147" s="2" t="s">
        <v>217</v>
      </c>
      <c r="E147" s="2" t="s">
        <v>12</v>
      </c>
      <c r="F147" s="2" t="s">
        <v>12</v>
      </c>
      <c r="G147" s="2"/>
      <c r="H147" s="9"/>
    </row>
    <row r="148" spans="1:12" ht="15" thickBot="1">
      <c r="A148" s="2">
        <v>136</v>
      </c>
      <c r="B148" s="2" t="s">
        <v>20</v>
      </c>
      <c r="C148" s="4" t="s">
        <v>218</v>
      </c>
      <c r="D148" s="2" t="s">
        <v>218</v>
      </c>
      <c r="E148" s="2" t="s">
        <v>12</v>
      </c>
      <c r="F148" s="2" t="s">
        <v>12</v>
      </c>
      <c r="G148" s="2"/>
      <c r="H148" s="9"/>
    </row>
    <row r="149" spans="1:12" ht="186" thickBot="1">
      <c r="A149" s="2">
        <v>137</v>
      </c>
      <c r="B149" s="2" t="s">
        <v>22</v>
      </c>
      <c r="C149" s="4" t="s">
        <v>219</v>
      </c>
      <c r="D149" s="2" t="s">
        <v>219</v>
      </c>
      <c r="E149" s="2" t="s">
        <v>220</v>
      </c>
      <c r="F149" s="2">
        <v>7</v>
      </c>
      <c r="G149" s="2">
        <v>12800</v>
      </c>
      <c r="H149" s="9">
        <f t="shared" si="4"/>
        <v>89600</v>
      </c>
      <c r="I149" s="13">
        <v>14000</v>
      </c>
      <c r="J149" s="10">
        <f>F149*I149</f>
        <v>98000</v>
      </c>
    </row>
    <row r="150" spans="1:12" ht="200.25" thickBot="1">
      <c r="A150" s="2">
        <v>138</v>
      </c>
      <c r="B150" s="2" t="s">
        <v>37</v>
      </c>
      <c r="C150" s="4" t="s">
        <v>221</v>
      </c>
      <c r="D150" s="2" t="s">
        <v>221</v>
      </c>
      <c r="E150" s="2" t="s">
        <v>220</v>
      </c>
      <c r="F150" s="2">
        <v>0</v>
      </c>
      <c r="G150" s="2"/>
      <c r="H150" s="9">
        <f t="shared" si="4"/>
        <v>0</v>
      </c>
      <c r="J150" s="10">
        <f t="shared" si="5"/>
        <v>0</v>
      </c>
    </row>
    <row r="151" spans="1:12" ht="114.75" thickBot="1">
      <c r="A151" s="2">
        <v>139</v>
      </c>
      <c r="B151" s="2" t="s">
        <v>48</v>
      </c>
      <c r="C151" s="4" t="s">
        <v>222</v>
      </c>
      <c r="D151" s="2" t="s">
        <v>222</v>
      </c>
      <c r="E151" s="2" t="s">
        <v>220</v>
      </c>
      <c r="F151" s="2">
        <v>14</v>
      </c>
      <c r="G151" s="2">
        <v>10500</v>
      </c>
      <c r="H151" s="9">
        <f t="shared" si="4"/>
        <v>147000</v>
      </c>
      <c r="I151" s="13">
        <v>14000</v>
      </c>
      <c r="J151" s="10">
        <f>F151*I151</f>
        <v>196000</v>
      </c>
      <c r="L151" s="1">
        <f>H151*F151</f>
        <v>2058000</v>
      </c>
    </row>
    <row r="152" spans="1:12" ht="114.75" thickBot="1">
      <c r="A152" s="2">
        <v>140</v>
      </c>
      <c r="B152" s="2" t="s">
        <v>70</v>
      </c>
      <c r="C152" s="4" t="s">
        <v>223</v>
      </c>
      <c r="D152" s="2" t="s">
        <v>223</v>
      </c>
      <c r="E152" s="2" t="s">
        <v>26</v>
      </c>
      <c r="F152" s="2">
        <v>0</v>
      </c>
      <c r="G152" s="2"/>
      <c r="H152" s="9">
        <f t="shared" si="4"/>
        <v>0</v>
      </c>
      <c r="J152" s="10">
        <f t="shared" si="5"/>
        <v>0</v>
      </c>
    </row>
    <row r="153" spans="1:12" ht="43.5" thickBot="1">
      <c r="A153" s="2">
        <v>141</v>
      </c>
      <c r="B153" s="2" t="s">
        <v>73</v>
      </c>
      <c r="C153" s="4" t="s">
        <v>224</v>
      </c>
      <c r="D153" s="2" t="s">
        <v>224</v>
      </c>
      <c r="E153" s="2" t="s">
        <v>43</v>
      </c>
      <c r="F153" s="2">
        <v>1</v>
      </c>
      <c r="G153" s="2">
        <v>2500</v>
      </c>
      <c r="H153" s="9">
        <f t="shared" si="4"/>
        <v>2500</v>
      </c>
      <c r="I153" s="10">
        <v>2500</v>
      </c>
      <c r="J153" s="10">
        <f t="shared" si="5"/>
        <v>2500</v>
      </c>
    </row>
    <row r="154" spans="1:12" ht="114.75" thickBot="1">
      <c r="A154" s="2">
        <v>142</v>
      </c>
      <c r="B154" s="2" t="s">
        <v>82</v>
      </c>
      <c r="C154" s="4" t="s">
        <v>225</v>
      </c>
      <c r="D154" s="2" t="s">
        <v>225</v>
      </c>
      <c r="E154" s="2" t="s">
        <v>26</v>
      </c>
      <c r="F154" s="2">
        <v>5.8</v>
      </c>
      <c r="G154" s="2">
        <v>1000</v>
      </c>
      <c r="H154" s="9">
        <f t="shared" si="4"/>
        <v>5800</v>
      </c>
      <c r="I154" s="10">
        <v>1000</v>
      </c>
      <c r="J154" s="10">
        <f t="shared" si="5"/>
        <v>5800</v>
      </c>
    </row>
    <row r="155" spans="1:12" ht="129" thickBot="1">
      <c r="A155" s="2">
        <v>143</v>
      </c>
      <c r="B155" s="2" t="s">
        <v>93</v>
      </c>
      <c r="C155" s="4" t="s">
        <v>226</v>
      </c>
      <c r="D155" s="2" t="s">
        <v>226</v>
      </c>
      <c r="E155" s="2" t="s">
        <v>165</v>
      </c>
      <c r="F155" s="2">
        <v>0</v>
      </c>
      <c r="G155" s="2"/>
      <c r="H155" s="9">
        <f t="shared" si="4"/>
        <v>0</v>
      </c>
      <c r="J155" s="10">
        <f t="shared" si="5"/>
        <v>0</v>
      </c>
    </row>
    <row r="156" spans="1:12" ht="72" thickBot="1">
      <c r="A156" s="2">
        <v>144</v>
      </c>
      <c r="B156" s="2" t="s">
        <v>95</v>
      </c>
      <c r="C156" s="4" t="s">
        <v>227</v>
      </c>
      <c r="D156" s="2" t="s">
        <v>227</v>
      </c>
      <c r="E156" s="2" t="s">
        <v>165</v>
      </c>
      <c r="F156" s="2">
        <v>0</v>
      </c>
      <c r="G156" s="2"/>
      <c r="H156" s="9">
        <f t="shared" si="4"/>
        <v>0</v>
      </c>
      <c r="J156" s="10">
        <f t="shared" si="5"/>
        <v>0</v>
      </c>
    </row>
    <row r="157" spans="1:12" ht="72" thickBot="1">
      <c r="A157" s="2">
        <v>145</v>
      </c>
      <c r="B157" s="2" t="s">
        <v>97</v>
      </c>
      <c r="C157" s="4" t="s">
        <v>228</v>
      </c>
      <c r="D157" s="2" t="s">
        <v>228</v>
      </c>
      <c r="E157" s="2" t="s">
        <v>229</v>
      </c>
      <c r="F157" s="2">
        <v>0</v>
      </c>
      <c r="G157" s="2"/>
      <c r="H157" s="9">
        <f t="shared" si="4"/>
        <v>0</v>
      </c>
      <c r="J157" s="10">
        <f t="shared" si="5"/>
        <v>0</v>
      </c>
    </row>
    <row r="158" spans="1:12" ht="86.25" thickBot="1">
      <c r="A158" s="2">
        <v>146</v>
      </c>
      <c r="B158" s="2" t="s">
        <v>100</v>
      </c>
      <c r="C158" s="4" t="s">
        <v>230</v>
      </c>
      <c r="D158" s="2" t="s">
        <v>230</v>
      </c>
      <c r="E158" s="2" t="s">
        <v>231</v>
      </c>
      <c r="F158" s="2">
        <v>0</v>
      </c>
      <c r="G158" s="2"/>
      <c r="H158" s="9">
        <f t="shared" si="4"/>
        <v>0</v>
      </c>
      <c r="J158" s="10">
        <f t="shared" si="5"/>
        <v>0</v>
      </c>
    </row>
    <row r="159" spans="1:12" ht="57.75" thickBot="1">
      <c r="A159" s="2">
        <v>147</v>
      </c>
      <c r="B159" s="2" t="s">
        <v>104</v>
      </c>
      <c r="C159" s="4" t="s">
        <v>232</v>
      </c>
      <c r="D159" s="2" t="s">
        <v>232</v>
      </c>
      <c r="E159" s="2" t="s">
        <v>126</v>
      </c>
      <c r="F159" s="2">
        <v>0</v>
      </c>
      <c r="G159" s="2"/>
      <c r="H159" s="9">
        <f t="shared" si="4"/>
        <v>0</v>
      </c>
      <c r="J159" s="10">
        <f t="shared" si="5"/>
        <v>0</v>
      </c>
    </row>
    <row r="160" spans="1:12" ht="43.5" thickBot="1">
      <c r="A160" s="2">
        <v>148</v>
      </c>
      <c r="B160" s="2" t="s">
        <v>105</v>
      </c>
      <c r="C160" s="4" t="s">
        <v>233</v>
      </c>
      <c r="D160" s="2" t="s">
        <v>233</v>
      </c>
      <c r="E160" s="2" t="s">
        <v>43</v>
      </c>
      <c r="F160" s="2">
        <v>1</v>
      </c>
      <c r="G160" s="2">
        <v>5500</v>
      </c>
      <c r="H160" s="9">
        <f t="shared" si="4"/>
        <v>5500</v>
      </c>
      <c r="I160" s="10">
        <v>5500</v>
      </c>
      <c r="J160" s="10">
        <f t="shared" si="5"/>
        <v>5500</v>
      </c>
    </row>
    <row r="161" spans="1:10" ht="43.5" thickBot="1">
      <c r="A161" s="2">
        <v>149</v>
      </c>
      <c r="B161" s="2" t="s">
        <v>107</v>
      </c>
      <c r="C161" s="4" t="s">
        <v>234</v>
      </c>
      <c r="D161" s="2" t="s">
        <v>234</v>
      </c>
      <c r="E161" s="2" t="s">
        <v>43</v>
      </c>
      <c r="F161" s="2">
        <v>1</v>
      </c>
      <c r="G161" s="2">
        <v>5500</v>
      </c>
      <c r="H161" s="9">
        <f t="shared" si="4"/>
        <v>5500</v>
      </c>
      <c r="I161" s="10">
        <v>5500</v>
      </c>
      <c r="J161" s="10">
        <f t="shared" si="5"/>
        <v>5500</v>
      </c>
    </row>
    <row r="162" spans="1:10" ht="157.5" thickBot="1">
      <c r="A162" s="2">
        <v>150</v>
      </c>
      <c r="B162" s="2" t="s">
        <v>109</v>
      </c>
      <c r="C162" s="4" t="s">
        <v>235</v>
      </c>
      <c r="D162" s="2" t="s">
        <v>235</v>
      </c>
      <c r="E162" s="2" t="s">
        <v>236</v>
      </c>
      <c r="F162" s="2">
        <v>0</v>
      </c>
      <c r="G162" s="2"/>
      <c r="H162" s="9">
        <f t="shared" si="4"/>
        <v>0</v>
      </c>
      <c r="J162" s="10">
        <f t="shared" si="5"/>
        <v>0</v>
      </c>
    </row>
    <row r="163" spans="1:10" ht="171.75" thickBot="1">
      <c r="A163" s="2">
        <v>151</v>
      </c>
      <c r="B163" s="2" t="s">
        <v>12</v>
      </c>
      <c r="C163" s="4" t="s">
        <v>237</v>
      </c>
      <c r="D163" s="2" t="s">
        <v>237</v>
      </c>
      <c r="E163" s="2" t="s">
        <v>236</v>
      </c>
      <c r="F163" s="2">
        <v>0</v>
      </c>
      <c r="G163" s="2"/>
      <c r="H163" s="9">
        <f t="shared" si="4"/>
        <v>0</v>
      </c>
      <c r="J163" s="10">
        <f t="shared" si="5"/>
        <v>0</v>
      </c>
    </row>
    <row r="164" spans="1:10" ht="15" thickBot="1">
      <c r="A164" s="2"/>
      <c r="B164" s="2"/>
      <c r="C164" s="4"/>
      <c r="D164" s="2"/>
      <c r="E164" s="2"/>
      <c r="F164" s="2"/>
      <c r="G164" s="2"/>
      <c r="H164" s="10">
        <f>SUM(H14:H163)</f>
        <v>1306415.75</v>
      </c>
      <c r="J164" s="10">
        <f>SUM(J14:J163)</f>
        <v>1499771.75</v>
      </c>
    </row>
  </sheetData>
  <autoFilter ref="A11:H163"/>
  <mergeCells count="13">
    <mergeCell ref="A6:H6"/>
    <mergeCell ref="A7:H7"/>
    <mergeCell ref="A8:H8"/>
    <mergeCell ref="A9:D10"/>
    <mergeCell ref="E9:H9"/>
    <mergeCell ref="E10:H10"/>
    <mergeCell ref="A1:B5"/>
    <mergeCell ref="C1:D5"/>
    <mergeCell ref="E1:H1"/>
    <mergeCell ref="E2:H2"/>
    <mergeCell ref="E3:H3"/>
    <mergeCell ref="E4:H4"/>
    <mergeCell ref="E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Price Bid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2024-04-04T10:50:22Z</dcterms:created>
  <dcterms:modified xsi:type="dcterms:W3CDTF">2024-04-04T11:53:57Z</dcterms:modified>
</cp:coreProperties>
</file>