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les\OneDrive\Desktop\Roshan\Decorative lights\TFS\"/>
    </mc:Choice>
  </mc:AlternateContent>
  <xr:revisionPtr revIDLastSave="0" documentId="13_ncr:1_{45AFAA79-582F-42EB-86CE-6A981363A5A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GHT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2" l="1"/>
  <c r="I13" i="2"/>
  <c r="I12" i="2"/>
  <c r="I5" i="2"/>
  <c r="I6" i="2"/>
  <c r="I7" i="2"/>
  <c r="I8" i="2"/>
  <c r="I9" i="2"/>
  <c r="I10" i="2"/>
  <c r="I11" i="2"/>
  <c r="I4" i="2"/>
</calcChain>
</file>

<file path=xl/sharedStrings.xml><?xml version="1.0" encoding="utf-8"?>
<sst xmlns="http://schemas.openxmlformats.org/spreadsheetml/2006/main" count="46" uniqueCount="42">
  <si>
    <t>CODE</t>
  </si>
  <si>
    <t>IMAGE</t>
  </si>
  <si>
    <t>REFERENCE/BRAND</t>
  </si>
  <si>
    <t>SL.NO</t>
  </si>
  <si>
    <t xml:space="preserve">DESCRIPTION </t>
  </si>
  <si>
    <t>QTY</t>
  </si>
  <si>
    <t>LT01</t>
  </si>
  <si>
    <t>LT02</t>
  </si>
  <si>
    <t>LT03</t>
  </si>
  <si>
    <t>https://havells.com/en/consumer/lighting/led%20strips/flexion-strip-light/flexion-led-strip-24-w-rgb.html</t>
  </si>
  <si>
    <t>LIGHT &amp; FIXTURES LEGEND</t>
  </si>
  <si>
    <t>LT05</t>
  </si>
  <si>
    <t>LT06</t>
  </si>
  <si>
    <t>LT04</t>
  </si>
  <si>
    <t>https://www.lighting.philips.co.in/prof/indoor-luminaires/downlights/greenperform-dn391-392-393-394-395-downlight/919515810478_EU/product</t>
  </si>
  <si>
    <t>https://www.lighting.philips.com/prof/indoor-luminaires/recessed/ledinaire-panel/911401850682_EU/product</t>
  </si>
  <si>
    <r>
      <rPr>
        <b/>
        <sz val="8"/>
        <color theme="1"/>
        <rFont val="Century Gothic"/>
        <family val="2"/>
      </rPr>
      <t>600X600MM LED PANEL LIGHT</t>
    </r>
    <r>
      <rPr>
        <sz val="8"/>
        <color theme="1"/>
        <rFont val="Century Gothic"/>
        <family val="2"/>
      </rPr>
      <t xml:space="preserve">
LEDINAIRE PANEL LIGHT
WALTTAGE:-34W
LIGHT TEMP:4000K</t>
    </r>
  </si>
  <si>
    <t>https://loopsdirect.com/products/hanging-ceiling-pendant-light-brass-ribbed-glass-round-lamp-shade-bulb-holder</t>
  </si>
  <si>
    <t>https://www.lowes.com/pd/Aiwen-Modern-1-Light-Pendant-Light-Hanging-Ceiling-Light-with-Globe-Glass-Lampshade/5014075899</t>
  </si>
  <si>
    <t>https://www.thelightkart.com/product/learc-led-lighting-led-track-light-b1202/</t>
  </si>
  <si>
    <t>https://www.hatcocorp.com/en/equipment/food-holding-serving-equipment/restaurant-lighting/decorative-lamp-dl-750</t>
  </si>
  <si>
    <r>
      <rPr>
        <b/>
        <sz val="8"/>
        <color theme="1"/>
        <rFont val="Century Gothic"/>
        <family val="2"/>
      </rPr>
      <t xml:space="preserve">HATCO HEAT LAMP WITH RIGID STEM
</t>
    </r>
    <r>
      <rPr>
        <sz val="8"/>
        <color theme="1"/>
        <rFont val="Century Gothic"/>
        <family val="2"/>
      </rPr>
      <t xml:space="preserve">MODEL-DL750
ANTIQUE COPPER FINISH
DIA - 241MM
</t>
    </r>
  </si>
  <si>
    <t>https://www.thelightkart.com/product/learc-aluminium-die-cast-powder-coated-black-gold-finish-ceiling-to-wall-focus-light-12-watt-with-bridgelux-led-and-high-quality-led-driver-tr1712/</t>
  </si>
  <si>
    <r>
      <t xml:space="preserve">RECESSED DOWN LIGHT
</t>
    </r>
    <r>
      <rPr>
        <sz val="8"/>
        <color theme="1"/>
        <rFont val="Century Gothic"/>
        <family val="2"/>
      </rPr>
      <t>DN 391B LED6S-6500 PSU WH
DIA:100MM
LIGHT TEMP:2700K</t>
    </r>
  </si>
  <si>
    <r>
      <rPr>
        <b/>
        <sz val="8"/>
        <color theme="1"/>
        <rFont val="Century Gothic"/>
        <family val="2"/>
      </rPr>
      <t>TRACK LIGHT</t>
    </r>
    <r>
      <rPr>
        <sz val="8"/>
        <color theme="1"/>
        <rFont val="Century Gothic"/>
        <family val="2"/>
      </rPr>
      <t xml:space="preserve">
TRACK - BLACK FINISH - 3200M LENGTH
LIGHT - BLACK BODY- 65MM DIA , 
157MM HIGH
LIGHT TEMP:2700K
</t>
    </r>
  </si>
  <si>
    <r>
      <rPr>
        <b/>
        <sz val="8"/>
        <color theme="1"/>
        <rFont val="Century Gothic"/>
        <family val="2"/>
      </rPr>
      <t>SURFACE MOUNT FOCAS LIGHT</t>
    </r>
    <r>
      <rPr>
        <sz val="8"/>
        <color theme="1"/>
        <rFont val="Century Gothic"/>
        <family val="2"/>
      </rPr>
      <t xml:space="preserve">
DIA:100MM
HEIGHT : 150MM MINIMUM
LIGHT TEMP:2700K
</t>
    </r>
  </si>
  <si>
    <r>
      <rPr>
        <b/>
        <sz val="8"/>
        <color theme="1"/>
        <rFont val="Century Gothic"/>
        <family val="2"/>
      </rPr>
      <t>PENDANT LIGHT-02</t>
    </r>
    <r>
      <rPr>
        <sz val="8"/>
        <color theme="1"/>
        <rFont val="Century Gothic"/>
        <family val="2"/>
      </rPr>
      <t xml:space="preserve">
METAL PENDANT FIXTURE WITH GLASS SHADE
DIA:350MM
LIGHT TEMP:2700K</t>
    </r>
  </si>
  <si>
    <r>
      <rPr>
        <b/>
        <sz val="8"/>
        <color theme="1"/>
        <rFont val="Century Gothic"/>
        <family val="2"/>
      </rPr>
      <t>PENDANT LIGHT-01</t>
    </r>
    <r>
      <rPr>
        <sz val="8"/>
        <color theme="1"/>
        <rFont val="Century Gothic"/>
        <family val="2"/>
      </rPr>
      <t xml:space="preserve">
RIBBED GLASS PENDANT
OPAL RIBBED GLASS WITH ANTIQUE BRASS TOP
DIA:250MM
LIGHT TEMP:2700K</t>
    </r>
  </si>
  <si>
    <t>Unit Price</t>
  </si>
  <si>
    <t>Amount</t>
  </si>
  <si>
    <t>Product Photo</t>
  </si>
  <si>
    <t>Lumilo Remarks</t>
  </si>
  <si>
    <r>
      <rPr>
        <b/>
        <sz val="8"/>
        <color theme="1"/>
        <rFont val="Century Gothic"/>
        <family val="2"/>
      </rPr>
      <t>LED SRTIP LIGHT</t>
    </r>
    <r>
      <rPr>
        <sz val="8"/>
        <color theme="1"/>
        <rFont val="Century Gothic"/>
        <family val="2"/>
      </rPr>
      <t xml:space="preserve">
LED SRTIP LIGHT WITH DIFFUSER
LIGHT TEMP:2700K  53.50 RMT</t>
    </r>
  </si>
  <si>
    <t>DIA: 120MM  Please mention the wattage 3000K</t>
  </si>
  <si>
    <t>Lumilo make 20W track light black body 3000K along with 2 Nos of 2Meter Power track black finish</t>
  </si>
  <si>
    <t xml:space="preserve">Lumilo Make 36W recessed 2X2 Panel light 4000K </t>
  </si>
  <si>
    <t>Price is per meter for 240Led strip light with 12MM-17MM Surface profile with diffuser along with 12.5AMP driver.</t>
  </si>
  <si>
    <t>Total</t>
  </si>
  <si>
    <t>GST 18%</t>
  </si>
  <si>
    <t>Total Amount</t>
  </si>
  <si>
    <t>As per the given details and the reference image.</t>
  </si>
  <si>
    <t>Lumilo Make 12W Rosegold/gold surface cylinder light 3000K Height: 165MM, DIA: 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</si>
</sst>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alibri"/>
      <family val="2"/>
      <scheme val="minor"/>
    </font>
    <font>
      <b/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/>
  </cellStyleXfs>
  <cellXfs count="35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6" fillId="0" borderId="1" xfId="1" applyFill="1" applyBorder="1" applyAlignment="1">
      <alignment horizontal="left" vertical="center" wrapText="1"/>
    </xf>
    <xf numFmtId="0" fontId="6" fillId="0" borderId="2" xfId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5" fillId="0" borderId="7" xfId="0" applyFont="1" applyBorder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FFFEB"/>
      <color rgb="FF663B1F"/>
      <color rgb="FFB04C35"/>
      <color rgb="FF1D3368"/>
      <color rgb="FF999999"/>
      <color rgb="FF3A3A3A"/>
      <color rgb="FF3F0F00"/>
      <color rgb="FFB66851"/>
      <color rgb="FF8E8E8E"/>
      <color rgb="FFDAD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</xdr:colOff>
      <xdr:row>10</xdr:row>
      <xdr:rowOff>30480</xdr:rowOff>
    </xdr:from>
    <xdr:ext cx="1089660" cy="1089660"/>
    <xdr:pic>
      <xdr:nvPicPr>
        <xdr:cNvPr id="13" name="Picture 12" descr="Corner Profile Square Diffuser | 16x16mm">
          <a:extLst>
            <a:ext uri="{FF2B5EF4-FFF2-40B4-BE49-F238E27FC236}">
              <a16:creationId xmlns:a16="http://schemas.microsoft.com/office/drawing/2014/main" id="{2D6C03DE-D60F-4F15-A08D-2DD8FF47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5295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38100</xdr:colOff>
      <xdr:row>9</xdr:row>
      <xdr:rowOff>304800</xdr:rowOff>
    </xdr:from>
    <xdr:to>
      <xdr:col>6</xdr:col>
      <xdr:colOff>1059180</xdr:colOff>
      <xdr:row>9</xdr:row>
      <xdr:rowOff>960120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E199EC-FEB8-4C7C-A293-EF7BED8D8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6" t="29598" r="10569" b="36113"/>
        <a:stretch/>
      </xdr:blipFill>
      <xdr:spPr bwMode="auto">
        <a:xfrm>
          <a:off x="6210300" y="5570220"/>
          <a:ext cx="102108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30480</xdr:colOff>
      <xdr:row>10</xdr:row>
      <xdr:rowOff>30480</xdr:rowOff>
    </xdr:from>
    <xdr:ext cx="1089660" cy="1089660"/>
    <xdr:pic>
      <xdr:nvPicPr>
        <xdr:cNvPr id="6" name="Picture 5" descr="Corner Profile Square Diffuser | 16x16mm">
          <a:extLst>
            <a:ext uri="{FF2B5EF4-FFF2-40B4-BE49-F238E27FC236}">
              <a16:creationId xmlns:a16="http://schemas.microsoft.com/office/drawing/2014/main" id="{817B32E1-A66C-49EB-9717-D920B1D0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2680" y="6438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121921</xdr:colOff>
      <xdr:row>4</xdr:row>
      <xdr:rowOff>449580</xdr:rowOff>
    </xdr:from>
    <xdr:to>
      <xdr:col>6</xdr:col>
      <xdr:colOff>980333</xdr:colOff>
      <xdr:row>4</xdr:row>
      <xdr:rowOff>899160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C582C8-8FA4-4EDA-A41A-92CB13AFE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77" t="8457" r="2244" b="9212"/>
        <a:stretch/>
      </xdr:blipFill>
      <xdr:spPr>
        <a:xfrm>
          <a:off x="6294121" y="2286000"/>
          <a:ext cx="858412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5</xdr:row>
      <xdr:rowOff>86900</xdr:rowOff>
    </xdr:from>
    <xdr:to>
      <xdr:col>6</xdr:col>
      <xdr:colOff>1005840</xdr:colOff>
      <xdr:row>5</xdr:row>
      <xdr:rowOff>1047076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40DE3-1CEE-6B0F-261D-0BAF1F23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65620" y="3759740"/>
          <a:ext cx="929640" cy="960176"/>
        </a:xfrm>
        <a:prstGeom prst="rect">
          <a:avLst/>
        </a:prstGeom>
      </xdr:spPr>
    </xdr:pic>
    <xdr:clientData/>
  </xdr:twoCellAnchor>
  <xdr:twoCellAnchor editAs="oneCell">
    <xdr:from>
      <xdr:col>6</xdr:col>
      <xdr:colOff>79008</xdr:colOff>
      <xdr:row>6</xdr:row>
      <xdr:rowOff>160020</xdr:rowOff>
    </xdr:from>
    <xdr:to>
      <xdr:col>6</xdr:col>
      <xdr:colOff>1098485</xdr:colOff>
      <xdr:row>6</xdr:row>
      <xdr:rowOff>1104900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F25A8-3E57-DA38-35AC-D71083D4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8428" y="4975860"/>
          <a:ext cx="1019477" cy="94488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</xdr:colOff>
      <xdr:row>8</xdr:row>
      <xdr:rowOff>167641</xdr:rowOff>
    </xdr:from>
    <xdr:to>
      <xdr:col>6</xdr:col>
      <xdr:colOff>1055609</xdr:colOff>
      <xdr:row>8</xdr:row>
      <xdr:rowOff>1051561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22BB107-778F-A638-A8F8-CDEB6984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2760" y="7269481"/>
          <a:ext cx="1002269" cy="883920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213361</xdr:colOff>
      <xdr:row>7</xdr:row>
      <xdr:rowOff>137160</xdr:rowOff>
    </xdr:from>
    <xdr:to>
      <xdr:col>6</xdr:col>
      <xdr:colOff>1051561</xdr:colOff>
      <xdr:row>7</xdr:row>
      <xdr:rowOff>1050798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51E9D-6074-E85F-37EB-AF63EC43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02781" y="6096000"/>
          <a:ext cx="838200" cy="913638"/>
        </a:xfrm>
        <a:prstGeom prst="rect">
          <a:avLst/>
        </a:prstGeom>
      </xdr:spPr>
    </xdr:pic>
    <xdr:clientData/>
  </xdr:twoCellAnchor>
  <xdr:twoCellAnchor editAs="oneCell">
    <xdr:from>
      <xdr:col>6</xdr:col>
      <xdr:colOff>74187</xdr:colOff>
      <xdr:row>3</xdr:row>
      <xdr:rowOff>281941</xdr:rowOff>
    </xdr:from>
    <xdr:to>
      <xdr:col>6</xdr:col>
      <xdr:colOff>1078894</xdr:colOff>
      <xdr:row>3</xdr:row>
      <xdr:rowOff>1295400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C3B6B4-2D1E-4395-AB9D-1733D2A6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63607" y="975361"/>
          <a:ext cx="1004707" cy="1013459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3</xdr:row>
      <xdr:rowOff>93132</xdr:rowOff>
    </xdr:from>
    <xdr:to>
      <xdr:col>9</xdr:col>
      <xdr:colOff>1078230</xdr:colOff>
      <xdr:row>3</xdr:row>
      <xdr:rowOff>1264919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147C59-3E22-071C-F571-F89656C0B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1780" y="786552"/>
          <a:ext cx="659130" cy="1171787"/>
        </a:xfrm>
        <a:prstGeom prst="rect">
          <a:avLst/>
        </a:prstGeom>
      </xdr:spPr>
    </xdr:pic>
    <xdr:clientData/>
  </xdr:twoCellAnchor>
  <xdr:twoCellAnchor editAs="oneCell">
    <xdr:from>
      <xdr:col>9</xdr:col>
      <xdr:colOff>464820</xdr:colOff>
      <xdr:row>8</xdr:row>
      <xdr:rowOff>1028700</xdr:rowOff>
    </xdr:from>
    <xdr:to>
      <xdr:col>9</xdr:col>
      <xdr:colOff>1272540</xdr:colOff>
      <xdr:row>8</xdr:row>
      <xdr:rowOff>1836420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4040DA-BB3D-7268-4BAB-F414174E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813054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8</xdr:row>
      <xdr:rowOff>251460</xdr:rowOff>
    </xdr:from>
    <xdr:to>
      <xdr:col>9</xdr:col>
      <xdr:colOff>1028700</xdr:colOff>
      <xdr:row>8</xdr:row>
      <xdr:rowOff>670560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85A5870-D00A-9297-6301-81D382FF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2280" y="73533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373380</xdr:colOff>
      <xdr:row>9</xdr:row>
      <xdr:rowOff>114300</xdr:rowOff>
    </xdr:from>
    <xdr:to>
      <xdr:col>9</xdr:col>
      <xdr:colOff>1335405</xdr:colOff>
      <xdr:row>9</xdr:row>
      <xdr:rowOff>1076325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4C57D6-4DEA-631D-92B4-B8DAB1F4B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060" y="906018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10</xdr:row>
      <xdr:rowOff>38100</xdr:rowOff>
    </xdr:from>
    <xdr:to>
      <xdr:col>9</xdr:col>
      <xdr:colOff>1245870</xdr:colOff>
      <xdr:row>10</xdr:row>
      <xdr:rowOff>1055370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EA86C18-D261-C097-C24F-6453BF27B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1280" y="10126980"/>
          <a:ext cx="1017270" cy="1017270"/>
        </a:xfrm>
        <a:prstGeom prst="rect">
          <a:avLst/>
        </a:prstGeom>
      </xdr:spPr>
    </xdr:pic>
    <xdr:clientData/>
  </xdr:twoCellAnchor>
  <xdr:twoCellAnchor editAs="oneCell">
    <xdr:from>
      <xdr:col>9</xdr:col>
      <xdr:colOff>434339</xdr:colOff>
      <xdr:row>4</xdr:row>
      <xdr:rowOff>214206</xdr:rowOff>
    </xdr:from>
    <xdr:to>
      <xdr:col>9</xdr:col>
      <xdr:colOff>998220</xdr:colOff>
      <xdr:row>4</xdr:row>
      <xdr:rowOff>1216661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0D23216-0003-E788-E507-BFFFB3A5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139" y="2347806"/>
          <a:ext cx="563881" cy="1002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helightkart.com/product/learc-led-lighting-led-track-light-b1202/" TargetMode="External"/><Relationship Id="rId3" Type="http://schemas.openxmlformats.org/officeDocument/2006/relationships/hyperlink" Target="https://www.lighting.philips.co.in/prof/indoor-luminaires/downlights/greenperform-dn391-392-393-394-395-downlight/919515810478_EU/product" TargetMode="External"/><Relationship Id="rId7" Type="http://schemas.openxmlformats.org/officeDocument/2006/relationships/hyperlink" Target="https://www.thelightkart.com/product/learc-aluminium-die-cast-powder-coated-black-gold-finish-ceiling-to-wall-focus-light-12-watt-with-bridgelux-led-and-high-quality-led-driver-tr1712/" TargetMode="External"/><Relationship Id="rId2" Type="http://schemas.openxmlformats.org/officeDocument/2006/relationships/hyperlink" Target="https://www.lighting.philips.com/prof/indoor-luminaires/recessed/ledinaire-panel/911401850682_EU/product" TargetMode="External"/><Relationship Id="rId1" Type="http://schemas.openxmlformats.org/officeDocument/2006/relationships/hyperlink" Target="https://havells.com/en/consumer/lighting/led%20strips/flexion-strip-light/flexion-led-strip-24-w-rgb.html" TargetMode="External"/><Relationship Id="rId6" Type="http://schemas.openxmlformats.org/officeDocument/2006/relationships/hyperlink" Target="https://www.lowes.com/pd/Aiwen-Modern-1-Light-Pendant-Light-Hanging-Ceiling-Light-with-Globe-Glass-Lampshade/5014075899" TargetMode="External"/><Relationship Id="rId5" Type="http://schemas.openxmlformats.org/officeDocument/2006/relationships/hyperlink" Target="https://www.hatcocorp.com/en/equipment/food-holding-serving-equipment/restaurant-lighting/decorative-lamp-dl-75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loopsdirect.com/products/hanging-ceiling-pendant-light-brass-ribbed-glass-round-lamp-shade-bulb-holder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14"/>
  <sheetViews>
    <sheetView tabSelected="1" topLeftCell="C1" zoomScaleNormal="100" workbookViewId="0">
      <selection activeCell="L4" sqref="L4"/>
    </sheetView>
  </sheetViews>
  <sheetFormatPr defaultRowHeight="14.4" x14ac:dyDescent="0.3"/>
  <cols>
    <col min="4" max="4" width="31.33203125" customWidth="1"/>
    <col min="5" max="5" width="11.21875" customWidth="1"/>
    <col min="6" max="6" width="29.77734375" style="11" customWidth="1"/>
    <col min="7" max="7" width="16.5546875" customWidth="1"/>
    <col min="8" max="8" width="21" customWidth="1"/>
    <col min="9" max="9" width="17.88671875" customWidth="1"/>
    <col min="10" max="10" width="23" customWidth="1"/>
    <col min="11" max="11" width="28.21875" style="19" customWidth="1"/>
    <col min="12" max="12" width="41" customWidth="1"/>
  </cols>
  <sheetData>
    <row r="1" spans="2:12" ht="15" thickBot="1" x14ac:dyDescent="0.35"/>
    <row r="2" spans="2:12" ht="22.05" customHeight="1" thickBot="1" x14ac:dyDescent="0.35">
      <c r="B2" s="32" t="s">
        <v>10</v>
      </c>
      <c r="C2" s="33"/>
      <c r="D2" s="33"/>
      <c r="E2" s="33"/>
      <c r="F2" s="33"/>
      <c r="G2" s="34"/>
      <c r="H2" s="24"/>
      <c r="I2" s="24"/>
      <c r="J2" s="24"/>
      <c r="K2" s="26"/>
    </row>
    <row r="3" spans="2:12" ht="18" customHeight="1" thickBot="1" x14ac:dyDescent="0.35">
      <c r="B3" s="12" t="s">
        <v>3</v>
      </c>
      <c r="C3" s="13" t="s">
        <v>0</v>
      </c>
      <c r="D3" s="13" t="s">
        <v>4</v>
      </c>
      <c r="E3" s="13" t="s">
        <v>5</v>
      </c>
      <c r="F3" s="14" t="s">
        <v>2</v>
      </c>
      <c r="G3" s="20" t="s">
        <v>1</v>
      </c>
      <c r="H3" s="25" t="s">
        <v>28</v>
      </c>
      <c r="I3" s="25" t="s">
        <v>29</v>
      </c>
      <c r="J3" s="25" t="s">
        <v>30</v>
      </c>
      <c r="K3" s="27" t="s">
        <v>31</v>
      </c>
    </row>
    <row r="4" spans="2:12" ht="113.4" customHeight="1" x14ac:dyDescent="0.3">
      <c r="B4" s="6">
        <v>1</v>
      </c>
      <c r="C4" s="1" t="s">
        <v>6</v>
      </c>
      <c r="D4" s="10" t="s">
        <v>25</v>
      </c>
      <c r="E4" s="5">
        <v>9</v>
      </c>
      <c r="F4" s="18" t="s">
        <v>22</v>
      </c>
      <c r="G4" s="21"/>
      <c r="H4" s="24">
        <v>1250</v>
      </c>
      <c r="I4" s="24">
        <f>E4*H4</f>
        <v>11250</v>
      </c>
      <c r="J4" s="24"/>
      <c r="K4" s="26" t="s">
        <v>41</v>
      </c>
    </row>
    <row r="5" spans="2:12" ht="121.2" customHeight="1" x14ac:dyDescent="0.3">
      <c r="B5" s="6">
        <v>2</v>
      </c>
      <c r="C5" s="1" t="s">
        <v>7</v>
      </c>
      <c r="D5" s="15" t="s">
        <v>23</v>
      </c>
      <c r="E5" s="3">
        <v>8</v>
      </c>
      <c r="F5" s="17" t="s">
        <v>14</v>
      </c>
      <c r="G5" s="21"/>
      <c r="H5" s="24">
        <v>850</v>
      </c>
      <c r="I5" s="24">
        <f t="shared" ref="I5:I11" si="0">E5*H5</f>
        <v>6800</v>
      </c>
      <c r="J5" s="24"/>
      <c r="K5" s="26" t="s">
        <v>33</v>
      </c>
    </row>
    <row r="6" spans="2:12" ht="90" customHeight="1" x14ac:dyDescent="0.3">
      <c r="B6" s="6">
        <v>3</v>
      </c>
      <c r="C6" s="1" t="s">
        <v>8</v>
      </c>
      <c r="D6" s="28" t="s">
        <v>27</v>
      </c>
      <c r="E6" s="5">
        <v>4</v>
      </c>
      <c r="F6" s="18" t="s">
        <v>17</v>
      </c>
      <c r="G6" s="21"/>
      <c r="H6" s="24">
        <v>2599</v>
      </c>
      <c r="I6" s="24">
        <f t="shared" si="0"/>
        <v>10396</v>
      </c>
      <c r="J6" s="24"/>
      <c r="K6" s="26" t="s">
        <v>40</v>
      </c>
    </row>
    <row r="7" spans="2:12" ht="90" customHeight="1" x14ac:dyDescent="0.3">
      <c r="B7" s="6">
        <v>4</v>
      </c>
      <c r="C7" s="1" t="s">
        <v>13</v>
      </c>
      <c r="D7" s="28" t="s">
        <v>26</v>
      </c>
      <c r="E7" s="5">
        <v>9</v>
      </c>
      <c r="F7" s="18" t="s">
        <v>18</v>
      </c>
      <c r="G7" s="21"/>
      <c r="H7" s="24">
        <v>3899</v>
      </c>
      <c r="I7" s="24">
        <f t="shared" si="0"/>
        <v>35091</v>
      </c>
      <c r="J7" s="24"/>
      <c r="K7" s="26" t="s">
        <v>40</v>
      </c>
    </row>
    <row r="8" spans="2:12" ht="90" customHeight="1" x14ac:dyDescent="0.3">
      <c r="B8" s="6">
        <v>5</v>
      </c>
      <c r="C8" s="1" t="s">
        <v>11</v>
      </c>
      <c r="D8" s="29" t="s">
        <v>21</v>
      </c>
      <c r="E8" s="3">
        <v>3</v>
      </c>
      <c r="F8" s="17" t="s">
        <v>20</v>
      </c>
      <c r="G8" s="22"/>
      <c r="H8" s="24">
        <v>4299</v>
      </c>
      <c r="I8" s="24">
        <f t="shared" si="0"/>
        <v>12897</v>
      </c>
      <c r="J8" s="24"/>
      <c r="K8" s="26" t="s">
        <v>40</v>
      </c>
      <c r="L8" s="19"/>
    </row>
    <row r="9" spans="2:12" ht="145.19999999999999" customHeight="1" x14ac:dyDescent="0.3">
      <c r="B9" s="6">
        <v>6</v>
      </c>
      <c r="C9" s="1" t="s">
        <v>11</v>
      </c>
      <c r="D9" s="2" t="s">
        <v>24</v>
      </c>
      <c r="E9" s="3">
        <v>4</v>
      </c>
      <c r="F9" s="17" t="s">
        <v>19</v>
      </c>
      <c r="G9" s="22"/>
      <c r="H9" s="24">
        <v>1675</v>
      </c>
      <c r="I9" s="24">
        <f t="shared" si="0"/>
        <v>6700</v>
      </c>
      <c r="J9" s="24"/>
      <c r="K9" s="26" t="s">
        <v>34</v>
      </c>
      <c r="L9" s="19"/>
    </row>
    <row r="10" spans="2:12" ht="90" customHeight="1" x14ac:dyDescent="0.3">
      <c r="B10" s="6">
        <v>7</v>
      </c>
      <c r="C10" s="1" t="s">
        <v>11</v>
      </c>
      <c r="D10" s="2" t="s">
        <v>16</v>
      </c>
      <c r="E10" s="3">
        <v>8</v>
      </c>
      <c r="F10" s="4" t="s">
        <v>15</v>
      </c>
      <c r="G10" s="22"/>
      <c r="H10" s="24">
        <v>1400</v>
      </c>
      <c r="I10" s="24">
        <f t="shared" si="0"/>
        <v>11200</v>
      </c>
      <c r="J10" s="24"/>
      <c r="K10" s="26" t="s">
        <v>35</v>
      </c>
    </row>
    <row r="11" spans="2:12" ht="90" customHeight="1" thickBot="1" x14ac:dyDescent="0.35">
      <c r="B11" s="6">
        <v>8</v>
      </c>
      <c r="C11" s="7" t="s">
        <v>12</v>
      </c>
      <c r="D11" s="8" t="s">
        <v>32</v>
      </c>
      <c r="E11" s="9">
        <v>55</v>
      </c>
      <c r="F11" s="16" t="s">
        <v>9</v>
      </c>
      <c r="G11" s="23"/>
      <c r="H11" s="24">
        <v>480</v>
      </c>
      <c r="I11" s="24">
        <f t="shared" si="0"/>
        <v>26400</v>
      </c>
      <c r="J11" s="24"/>
      <c r="K11" s="26" t="s">
        <v>36</v>
      </c>
      <c r="L11">
        <v>2475</v>
      </c>
    </row>
    <row r="12" spans="2:12" x14ac:dyDescent="0.3">
      <c r="H12" s="30" t="s">
        <v>37</v>
      </c>
      <c r="I12" s="30">
        <f>SUM(I4:I11)</f>
        <v>120734</v>
      </c>
      <c r="L12">
        <v>5225</v>
      </c>
    </row>
    <row r="13" spans="2:12" x14ac:dyDescent="0.3">
      <c r="H13" s="30" t="s">
        <v>38</v>
      </c>
      <c r="I13" s="30">
        <f>I12*0.18</f>
        <v>21732.12</v>
      </c>
      <c r="L13">
        <v>2400</v>
      </c>
    </row>
    <row r="14" spans="2:12" x14ac:dyDescent="0.3">
      <c r="H14" s="31" t="s">
        <v>39</v>
      </c>
      <c r="I14" s="31">
        <f>I12+I13</f>
        <v>142466.12</v>
      </c>
    </row>
  </sheetData>
  <mergeCells count="1">
    <mergeCell ref="B2:G2"/>
  </mergeCells>
  <phoneticPr fontId="4" type="noConversion"/>
  <hyperlinks>
    <hyperlink ref="F11" r:id="rId1" xr:uid="{00000000-0004-0000-0000-000000000000}"/>
    <hyperlink ref="F10" r:id="rId2" xr:uid="{00000000-0004-0000-0000-000001000000}"/>
    <hyperlink ref="F5" r:id="rId3" xr:uid="{00000000-0004-0000-0000-000002000000}"/>
    <hyperlink ref="F6" r:id="rId4" xr:uid="{00000000-0004-0000-0000-000003000000}"/>
    <hyperlink ref="F8" r:id="rId5" xr:uid="{00000000-0004-0000-0000-000004000000}"/>
    <hyperlink ref="F7" r:id="rId6" xr:uid="{0ED2B678-2D0D-4C18-AF87-B851DFB701F0}"/>
    <hyperlink ref="F4" r:id="rId7" xr:uid="{F1D75267-A3B6-4C56-BD25-B0572CB6661A}"/>
    <hyperlink ref="F9" r:id="rId8" xr:uid="{6CB6A5CA-D018-4274-BDFF-F471650B062A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Roshan Singh</cp:lastModifiedBy>
  <cp:lastPrinted>2022-09-17T05:54:54Z</cp:lastPrinted>
  <dcterms:created xsi:type="dcterms:W3CDTF">2022-04-07T11:31:50Z</dcterms:created>
  <dcterms:modified xsi:type="dcterms:W3CDTF">2024-06-24T11:43:14Z</dcterms:modified>
</cp:coreProperties>
</file>