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/>
  <mc:AlternateContent xmlns:mc="http://schemas.openxmlformats.org/markup-compatibility/2006">
    <mc:Choice Requires="x15">
      <x15ac:absPath xmlns:x15ac="http://schemas.microsoft.com/office/spreadsheetml/2010/11/ac" url="D:\new client\new client\Travel food service\2024\March\R0571\"/>
    </mc:Choice>
  </mc:AlternateContent>
  <xr:revisionPtr revIDLastSave="0" documentId="13_ncr:1_{26B8AF59-8194-4399-BB7D-4AD6464DEB2C}" xr6:coauthVersionLast="47" xr6:coauthVersionMax="47" xr10:uidLastSave="{00000000-0000-0000-0000-000000000000}"/>
  <bookViews>
    <workbookView xWindow="-93" yWindow="-93" windowWidth="21520" windowHeight="12800" tabRatio="831" xr2:uid="{00000000-000D-0000-FFFF-FFFF00000000}"/>
  </bookViews>
  <sheets>
    <sheet name="Furniture" sheetId="12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5" i="12" l="1"/>
  <c r="F10" i="12"/>
  <c r="F11" i="12" s="1"/>
  <c r="F5" i="12"/>
  <c r="F6" i="12"/>
  <c r="F7" i="12"/>
  <c r="F8" i="12"/>
  <c r="F4" i="12"/>
  <c r="F9" i="12" l="1"/>
</calcChain>
</file>

<file path=xl/sharedStrings.xml><?xml version="1.0" encoding="utf-8"?>
<sst xmlns="http://schemas.openxmlformats.org/spreadsheetml/2006/main" count="30" uniqueCount="22">
  <si>
    <t>ItemCode</t>
  </si>
  <si>
    <t>Item Name</t>
  </si>
  <si>
    <t>UOM</t>
  </si>
  <si>
    <t>Qty</t>
  </si>
  <si>
    <t>Unit Price</t>
  </si>
  <si>
    <t>Remarks</t>
  </si>
  <si>
    <t>Nos</t>
  </si>
  <si>
    <t>SECTION 5 - LOOSE FURNITURE</t>
  </si>
  <si>
    <t>Supply of Loose Furniture, all in accordance with the drawings and specifications
Dwg ref: 02GA-104</t>
  </si>
  <si>
    <t>HC1 - HIGH CHAIR-01
ROUND BAR STOOL FINISHED IN PASTEL TURQUOISE COLOUR METAL FRAME AND WHITE COLOUR LEATHERETTE CUSHION
STOOL DIA:400MM
SEAT HEIGHT:765MM</t>
  </si>
  <si>
    <t>CH1 - DINING CHAIR-01
ELBOW CHAIR
WHITE PAINTED METAL FRAME &amp;
SEAT UPHOLSTERED WITH PASTEL TURQUOISE COLOUR LEATHERETTE
CHAIR HEIGHT:775MM
CHAIR WIDTH:440MM
CHAIR LENGTH:420MM
SEAT HEIGHT:485MM</t>
  </si>
  <si>
    <t>CH2 - DINING CHAIR-02
ELBOW CHAIR
WHITE PAINTED METAL FRAME &amp;
SEAT UPHOLSTERED WITH HEATHER VIOLET COLOUR LEATHERETTE
CHAIR HEIGHT:775MM
CHAIR WIDTH:440MM
CHAIR LENGTH:420MM
SEAT HEIGHT:485MM</t>
  </si>
  <si>
    <t>HC2 - HIGH CHAIR-02
ROUND BAR STOOL FINISHED IN HEATHER VIOLET COLOUR METAL FRAME AND WHITE COLOUR LEATHERETTE CUSHION
STOOL DIA:400MM
SEAT HEIGHT:765MM</t>
  </si>
  <si>
    <t xml:space="preserve">TB - ROUND TABLE
HEIGHT: 750MM 
DIA:600MM
40MM THK WOODEN WHITE LAMINATED TABLE TOP AND CIRCULAR  HOLLOW METAL LEGS WITH  CIRCULAR METAL BASE PLATE
</t>
  </si>
  <si>
    <t xml:space="preserve">Amount </t>
  </si>
  <si>
    <t>fabric/leathrette upto 600/meter 
040 density sleepwell or equivalent foam</t>
  </si>
  <si>
    <t xml:space="preserve">CRC Pipe frame with Five tabk process powder coating 
laminate cost upto rs 1500/sheet </t>
  </si>
  <si>
    <t xml:space="preserve">Packing Charges </t>
  </si>
  <si>
    <t xml:space="preserve">Transportation charges </t>
  </si>
  <si>
    <t xml:space="preserve">installation charges </t>
  </si>
  <si>
    <t xml:space="preserve">Reference Image </t>
  </si>
  <si>
    <t>Discount price @ 10%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</si>
</sst>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_-;\-* #,##0.00_-;_-* &quot;-&quot;??_-;_-@_-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mbria"/>
      <family val="1"/>
    </font>
    <font>
      <b/>
      <sz val="11"/>
      <color rgb="FFFF0000"/>
      <name val="Cambria"/>
      <family val="1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name val="新細明體"/>
      <family val="1"/>
      <charset val="136"/>
    </font>
    <font>
      <sz val="10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4" fontId="3" fillId="0" borderId="0" applyFont="0" applyFill="0" applyBorder="0" applyAlignment="0" applyProtection="0"/>
    <xf numFmtId="0" fontId="6" fillId="0" borderId="0"/>
    <xf numFmtId="0" fontId="5" fillId="0" borderId="0" applyNumberFormat="0" applyFill="0" applyBorder="0" applyAlignment="0" applyProtection="0"/>
  </cellStyleXfs>
  <cellXfs count="20">
    <xf numFmtId="0" fontId="0" fillId="0" borderId="0" xfId="0"/>
    <xf numFmtId="0" fontId="0" fillId="0" borderId="0" xfId="0" applyAlignment="1">
      <alignment wrapText="1"/>
    </xf>
    <xf numFmtId="2" fontId="0" fillId="0" borderId="0" xfId="0" applyNumberFormat="1"/>
    <xf numFmtId="2" fontId="1" fillId="2" borderId="1" xfId="0" applyNumberFormat="1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2" fontId="0" fillId="0" borderId="1" xfId="0" applyNumberFormat="1" applyBorder="1" applyAlignment="1">
      <alignment horizontal="center"/>
    </xf>
    <xf numFmtId="0" fontId="4" fillId="0" borderId="1" xfId="0" applyFont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7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1" xfId="0" applyBorder="1" applyAlignment="1">
      <alignment horizontal="center" vertical="center" wrapText="1"/>
    </xf>
    <xf numFmtId="0" fontId="8" fillId="3" borderId="0" xfId="0" applyFont="1" applyFill="1" applyAlignment="1">
      <alignment horizontal="center"/>
    </xf>
    <xf numFmtId="0" fontId="0" fillId="0" borderId="0" xfId="0" applyAlignment="1">
      <alignment horizontal="center" vertical="center"/>
    </xf>
    <xf numFmtId="0" fontId="0" fillId="0" borderId="2" xfId="0" applyBorder="1" applyAlignment="1">
      <alignment horizontal="center" vertical="center"/>
    </xf>
    <xf numFmtId="2" fontId="4" fillId="0" borderId="1" xfId="0" applyNumberFormat="1" applyFont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</cellXfs>
  <cellStyles count="4">
    <cellStyle name="Comma 2" xfId="1" xr:uid="{00000000-0005-0000-0000-000000000000}"/>
    <cellStyle name="Hyperlink 2" xfId="3" xr:uid="{00000000-0005-0000-0000-000001000000}"/>
    <cellStyle name="Normal" xfId="0" builtinId="0"/>
    <cellStyle name="一般_Bill-1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203031</xdr:colOff>
      <xdr:row>3</xdr:row>
      <xdr:rowOff>347133</xdr:rowOff>
    </xdr:from>
    <xdr:to>
      <xdr:col>7</xdr:col>
      <xdr:colOff>808536</xdr:colOff>
      <xdr:row>3</xdr:row>
      <xdr:rowOff>1067133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817B0F-2BAD-30DF-1EF6-DA1C1C631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65564" y="1257300"/>
          <a:ext cx="605505" cy="720000"/>
        </a:xfrm>
        <a:prstGeom prst="rect">
          <a:avLst/>
        </a:prstGeom>
      </xdr:spPr>
    </xdr:pic>
    <xdr:clientData/>
  </xdr:twoCellAnchor>
  <xdr:twoCellAnchor editAs="oneCell">
    <xdr:from>
      <xdr:col>7</xdr:col>
      <xdr:colOff>300568</xdr:colOff>
      <xdr:row>4</xdr:row>
      <xdr:rowOff>335395</xdr:rowOff>
    </xdr:from>
    <xdr:to>
      <xdr:col>7</xdr:col>
      <xdr:colOff>863592</xdr:colOff>
      <xdr:row>4</xdr:row>
      <xdr:rowOff>1055395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10107C6-7CE3-B61D-ACD4-0699FB854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63101" y="2566362"/>
          <a:ext cx="563024" cy="720000"/>
        </a:xfrm>
        <a:prstGeom prst="rect">
          <a:avLst/>
        </a:prstGeom>
      </xdr:spPr>
    </xdr:pic>
    <xdr:clientData/>
  </xdr:twoCellAnchor>
  <xdr:twoCellAnchor editAs="oneCell">
    <xdr:from>
      <xdr:col>7</xdr:col>
      <xdr:colOff>379022</xdr:colOff>
      <xdr:row>5</xdr:row>
      <xdr:rowOff>79046</xdr:rowOff>
    </xdr:from>
    <xdr:to>
      <xdr:col>7</xdr:col>
      <xdr:colOff>816832</xdr:colOff>
      <xdr:row>5</xdr:row>
      <xdr:rowOff>799046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BCDBCDD-02FD-9124-24DC-F30D44AA1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640922" y="3631881"/>
          <a:ext cx="437810" cy="72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286501</xdr:colOff>
      <xdr:row>6</xdr:row>
      <xdr:rowOff>76197</xdr:rowOff>
    </xdr:from>
    <xdr:to>
      <xdr:col>7</xdr:col>
      <xdr:colOff>727027</xdr:colOff>
      <xdr:row>6</xdr:row>
      <xdr:rowOff>796197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828E002-3EE0-FAFD-CC82-D3AA09E3C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549034" y="4453464"/>
          <a:ext cx="440526" cy="720000"/>
        </a:xfrm>
        <a:prstGeom prst="rect">
          <a:avLst/>
        </a:prstGeom>
      </xdr:spPr>
    </xdr:pic>
    <xdr:clientData/>
  </xdr:twoCellAnchor>
  <xdr:twoCellAnchor editAs="oneCell">
    <xdr:from>
      <xdr:col>7</xdr:col>
      <xdr:colOff>183636</xdr:colOff>
      <xdr:row>7</xdr:row>
      <xdr:rowOff>159280</xdr:rowOff>
    </xdr:from>
    <xdr:to>
      <xdr:col>7</xdr:col>
      <xdr:colOff>799513</xdr:colOff>
      <xdr:row>7</xdr:row>
      <xdr:rowOff>879280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2D0F681-BF5F-550E-277F-F0BA1696A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445536" y="5365885"/>
          <a:ext cx="615877" cy="72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141111</xdr:colOff>
      <xdr:row>3</xdr:row>
      <xdr:rowOff>239889</xdr:rowOff>
    </xdr:from>
    <xdr:to>
      <xdr:col>11</xdr:col>
      <xdr:colOff>370999</xdr:colOff>
      <xdr:row>4</xdr:row>
      <xdr:rowOff>500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B12E575-4B30-5EAB-5A79-8C31E4F4D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015611" y="1153583"/>
          <a:ext cx="871944" cy="1080000"/>
        </a:xfrm>
        <a:prstGeom prst="rect">
          <a:avLst/>
        </a:prstGeom>
      </xdr:spPr>
    </xdr:pic>
    <xdr:clientData/>
  </xdr:twoCellAnchor>
  <xdr:twoCellAnchor editAs="oneCell">
    <xdr:from>
      <xdr:col>8</xdr:col>
      <xdr:colOff>40091</xdr:colOff>
      <xdr:row>3</xdr:row>
      <xdr:rowOff>250899</xdr:rowOff>
    </xdr:from>
    <xdr:to>
      <xdr:col>9</xdr:col>
      <xdr:colOff>40780</xdr:colOff>
      <xdr:row>4</xdr:row>
      <xdr:rowOff>11510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4F3D10E-D55E-67FC-0879-41AA1A59BF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630480" y="1164593"/>
          <a:ext cx="642744" cy="1080000"/>
        </a:xfrm>
        <a:prstGeom prst="rect">
          <a:avLst/>
        </a:prstGeom>
      </xdr:spPr>
    </xdr:pic>
    <xdr:clientData/>
  </xdr:twoCellAnchor>
  <xdr:twoCellAnchor editAs="oneCell">
    <xdr:from>
      <xdr:col>9</xdr:col>
      <xdr:colOff>88194</xdr:colOff>
      <xdr:row>3</xdr:row>
      <xdr:rowOff>250470</xdr:rowOff>
    </xdr:from>
    <xdr:to>
      <xdr:col>10</xdr:col>
      <xdr:colOff>88300</xdr:colOff>
      <xdr:row>4</xdr:row>
      <xdr:rowOff>11081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F660C79-6727-5F5A-FB45-378510A5C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320638" y="1164164"/>
          <a:ext cx="642162" cy="108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49546</xdr:colOff>
      <xdr:row>5</xdr:row>
      <xdr:rowOff>91159</xdr:rowOff>
    </xdr:from>
    <xdr:to>
      <xdr:col>9</xdr:col>
      <xdr:colOff>572112</xdr:colOff>
      <xdr:row>6</xdr:row>
      <xdr:rowOff>80993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A8F7C653-2822-2909-1A50-072C06FFE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281990" y="3643632"/>
          <a:ext cx="522566" cy="900000"/>
        </a:xfrm>
        <a:prstGeom prst="rect">
          <a:avLst/>
        </a:prstGeom>
      </xdr:spPr>
    </xdr:pic>
    <xdr:clientData/>
  </xdr:twoCellAnchor>
  <xdr:twoCellAnchor editAs="oneCell">
    <xdr:from>
      <xdr:col>8</xdr:col>
      <xdr:colOff>105117</xdr:colOff>
      <xdr:row>5</xdr:row>
      <xdr:rowOff>79219</xdr:rowOff>
    </xdr:from>
    <xdr:to>
      <xdr:col>9</xdr:col>
      <xdr:colOff>11400</xdr:colOff>
      <xdr:row>6</xdr:row>
      <xdr:rowOff>69053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530DD898-EBCD-606F-115F-C08F2466F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695506" y="3631692"/>
          <a:ext cx="548338" cy="90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138291</xdr:colOff>
      <xdr:row>4</xdr:row>
      <xdr:rowOff>60680</xdr:rowOff>
    </xdr:from>
    <xdr:to>
      <xdr:col>11</xdr:col>
      <xdr:colOff>368179</xdr:colOff>
      <xdr:row>4</xdr:row>
      <xdr:rowOff>1140680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F86DBDEE-9CBA-4B2C-B366-814022F86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012791" y="2293763"/>
          <a:ext cx="871944" cy="1080000"/>
        </a:xfrm>
        <a:prstGeom prst="rect">
          <a:avLst/>
        </a:prstGeom>
      </xdr:spPr>
    </xdr:pic>
    <xdr:clientData/>
  </xdr:twoCellAnchor>
  <xdr:twoCellAnchor editAs="oneCell">
    <xdr:from>
      <xdr:col>8</xdr:col>
      <xdr:colOff>37271</xdr:colOff>
      <xdr:row>4</xdr:row>
      <xdr:rowOff>71690</xdr:rowOff>
    </xdr:from>
    <xdr:to>
      <xdr:col>9</xdr:col>
      <xdr:colOff>37960</xdr:colOff>
      <xdr:row>4</xdr:row>
      <xdr:rowOff>1151690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3043A814-25A9-475E-BA62-A023817D1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627660" y="2304773"/>
          <a:ext cx="642744" cy="1080000"/>
        </a:xfrm>
        <a:prstGeom prst="rect">
          <a:avLst/>
        </a:prstGeom>
      </xdr:spPr>
    </xdr:pic>
    <xdr:clientData/>
  </xdr:twoCellAnchor>
  <xdr:twoCellAnchor editAs="oneCell">
    <xdr:from>
      <xdr:col>9</xdr:col>
      <xdr:colOff>85374</xdr:colOff>
      <xdr:row>4</xdr:row>
      <xdr:rowOff>71261</xdr:rowOff>
    </xdr:from>
    <xdr:to>
      <xdr:col>10</xdr:col>
      <xdr:colOff>85480</xdr:colOff>
      <xdr:row>4</xdr:row>
      <xdr:rowOff>1151261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30102A0E-7081-405B-BE59-F34AF4A9A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317818" y="2304344"/>
          <a:ext cx="642162" cy="1080000"/>
        </a:xfrm>
        <a:prstGeom prst="rect">
          <a:avLst/>
        </a:prstGeom>
      </xdr:spPr>
    </xdr:pic>
    <xdr:clientData/>
  </xdr:twoCellAnchor>
  <xdr:twoCellAnchor editAs="oneCell">
    <xdr:from>
      <xdr:col>9</xdr:col>
      <xdr:colOff>50252</xdr:colOff>
      <xdr:row>6</xdr:row>
      <xdr:rowOff>95393</xdr:rowOff>
    </xdr:from>
    <xdr:to>
      <xdr:col>9</xdr:col>
      <xdr:colOff>572818</xdr:colOff>
      <xdr:row>7</xdr:row>
      <xdr:rowOff>85226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7E21EC59-5684-4E43-B241-D6688D8CA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282696" y="4558032"/>
          <a:ext cx="522566" cy="900000"/>
        </a:xfrm>
        <a:prstGeom prst="rect">
          <a:avLst/>
        </a:prstGeom>
      </xdr:spPr>
    </xdr:pic>
    <xdr:clientData/>
  </xdr:twoCellAnchor>
  <xdr:twoCellAnchor editAs="oneCell">
    <xdr:from>
      <xdr:col>8</xdr:col>
      <xdr:colOff>105823</xdr:colOff>
      <xdr:row>6</xdr:row>
      <xdr:rowOff>83453</xdr:rowOff>
    </xdr:from>
    <xdr:to>
      <xdr:col>9</xdr:col>
      <xdr:colOff>12106</xdr:colOff>
      <xdr:row>7</xdr:row>
      <xdr:rowOff>73286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8A646668-09E6-4B65-92E1-F33EF2B40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696212" y="4546092"/>
          <a:ext cx="548338" cy="900000"/>
        </a:xfrm>
        <a:prstGeom prst="rect">
          <a:avLst/>
        </a:prstGeom>
      </xdr:spPr>
    </xdr:pic>
    <xdr:clientData/>
  </xdr:twoCellAnchor>
  <xdr:twoCellAnchor editAs="oneCell">
    <xdr:from>
      <xdr:col>8</xdr:col>
      <xdr:colOff>131277</xdr:colOff>
      <xdr:row>7</xdr:row>
      <xdr:rowOff>162276</xdr:rowOff>
    </xdr:from>
    <xdr:to>
      <xdr:col>9</xdr:col>
      <xdr:colOff>166576</xdr:colOff>
      <xdr:row>7</xdr:row>
      <xdr:rowOff>941201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B872EE3C-398A-717A-7DD3-0CB8D9E1F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721666" y="5535082"/>
          <a:ext cx="677354" cy="7789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5"/>
  <sheetViews>
    <sheetView tabSelected="1" topLeftCell="A6" zoomScale="97" zoomScaleNormal="100" workbookViewId="0">
      <selection activeCell="F9" sqref="F9"/>
    </sheetView>
  </sheetViews>
  <sheetFormatPr defaultRowHeight="14.35" x14ac:dyDescent="0.5"/>
  <cols>
    <col min="1" max="1" width="12.703125" style="2" customWidth="1"/>
    <col min="2" max="2" width="60" style="1" customWidth="1"/>
    <col min="3" max="4" width="8.9375" style="12"/>
    <col min="5" max="6" width="12.703125" style="12" customWidth="1"/>
    <col min="7" max="7" width="15.8203125" style="12" customWidth="1"/>
    <col min="8" max="8" width="15.41015625" customWidth="1"/>
  </cols>
  <sheetData>
    <row r="1" spans="1:12" x14ac:dyDescent="0.5">
      <c r="A1" s="3" t="s">
        <v>0</v>
      </c>
      <c r="B1" s="4" t="s">
        <v>1</v>
      </c>
      <c r="C1" s="5" t="s">
        <v>2</v>
      </c>
      <c r="D1" s="6" t="s">
        <v>3</v>
      </c>
      <c r="E1" s="6" t="s">
        <v>4</v>
      </c>
      <c r="F1" s="6" t="s">
        <v>14</v>
      </c>
      <c r="G1" s="6" t="s">
        <v>5</v>
      </c>
      <c r="I1" s="14" t="s">
        <v>20</v>
      </c>
      <c r="J1" s="14"/>
      <c r="K1" s="14"/>
      <c r="L1" s="14"/>
    </row>
    <row r="2" spans="1:12" x14ac:dyDescent="0.5">
      <c r="A2" s="7"/>
      <c r="B2" s="8" t="s">
        <v>7</v>
      </c>
      <c r="C2" s="11"/>
      <c r="D2" s="11"/>
      <c r="E2" s="11"/>
      <c r="F2" s="11"/>
      <c r="G2" s="11"/>
    </row>
    <row r="3" spans="1:12" ht="43" x14ac:dyDescent="0.5">
      <c r="A3" s="7"/>
      <c r="B3" s="9" t="s">
        <v>8</v>
      </c>
      <c r="C3" s="11"/>
      <c r="D3" s="11"/>
      <c r="E3" s="11"/>
      <c r="F3" s="11"/>
      <c r="G3" s="11"/>
    </row>
    <row r="4" spans="1:12" ht="104" x14ac:dyDescent="0.5">
      <c r="A4" s="7">
        <v>5.01</v>
      </c>
      <c r="B4" s="10" t="s">
        <v>10</v>
      </c>
      <c r="C4" s="11" t="s">
        <v>6</v>
      </c>
      <c r="D4" s="11">
        <v>8</v>
      </c>
      <c r="E4" s="11">
        <v>5200</v>
      </c>
      <c r="F4" s="11">
        <f>E4*D4</f>
        <v>41600</v>
      </c>
      <c r="G4" s="13" t="s">
        <v>15</v>
      </c>
    </row>
    <row r="5" spans="1:12" ht="104" x14ac:dyDescent="0.5">
      <c r="A5" s="7">
        <v>5.0199999999999996</v>
      </c>
      <c r="B5" s="10" t="s">
        <v>11</v>
      </c>
      <c r="C5" s="11" t="s">
        <v>6</v>
      </c>
      <c r="D5" s="11">
        <v>6</v>
      </c>
      <c r="E5" s="11">
        <v>5200</v>
      </c>
      <c r="F5" s="11">
        <f t="shared" ref="F5:F8" si="0">E5*D5</f>
        <v>31200</v>
      </c>
      <c r="G5" s="13" t="s">
        <v>15</v>
      </c>
    </row>
    <row r="6" spans="1:12" ht="71.7" x14ac:dyDescent="0.5">
      <c r="A6" s="7">
        <v>5.03</v>
      </c>
      <c r="B6" s="10" t="s">
        <v>9</v>
      </c>
      <c r="C6" s="11" t="s">
        <v>6</v>
      </c>
      <c r="D6" s="11">
        <v>4</v>
      </c>
      <c r="E6" s="11">
        <v>4900</v>
      </c>
      <c r="F6" s="11">
        <f t="shared" si="0"/>
        <v>19600</v>
      </c>
      <c r="G6" s="13" t="s">
        <v>15</v>
      </c>
    </row>
    <row r="7" spans="1:12" ht="71.7" x14ac:dyDescent="0.5">
      <c r="A7" s="7">
        <v>5.04</v>
      </c>
      <c r="B7" s="10" t="s">
        <v>12</v>
      </c>
      <c r="C7" s="11" t="s">
        <v>6</v>
      </c>
      <c r="D7" s="11">
        <v>3</v>
      </c>
      <c r="E7" s="11">
        <v>4900</v>
      </c>
      <c r="F7" s="11">
        <f t="shared" si="0"/>
        <v>14700</v>
      </c>
      <c r="G7" s="13" t="s">
        <v>15</v>
      </c>
    </row>
    <row r="8" spans="1:12" ht="86" x14ac:dyDescent="0.5">
      <c r="A8" s="7">
        <v>5.05</v>
      </c>
      <c r="B8" s="10" t="s">
        <v>13</v>
      </c>
      <c r="C8" s="11" t="s">
        <v>6</v>
      </c>
      <c r="D8" s="11">
        <v>6</v>
      </c>
      <c r="E8" s="11">
        <v>4800</v>
      </c>
      <c r="F8" s="11">
        <f t="shared" si="0"/>
        <v>28800</v>
      </c>
      <c r="G8" s="13" t="s">
        <v>16</v>
      </c>
    </row>
    <row r="9" spans="1:12" x14ac:dyDescent="0.5">
      <c r="A9" s="17"/>
      <c r="B9" s="8"/>
      <c r="C9" s="18"/>
      <c r="D9" s="18"/>
      <c r="E9" s="18"/>
      <c r="F9" s="18">
        <f>SUM(F4:F8)</f>
        <v>135900</v>
      </c>
      <c r="G9" s="16"/>
    </row>
    <row r="10" spans="1:12" x14ac:dyDescent="0.5">
      <c r="A10" s="17"/>
      <c r="B10" s="8" t="s">
        <v>21</v>
      </c>
      <c r="C10" s="18"/>
      <c r="D10" s="18"/>
      <c r="E10" s="18"/>
      <c r="F10" s="18">
        <f>F9*10%</f>
        <v>13590</v>
      </c>
      <c r="G10" s="19"/>
    </row>
    <row r="11" spans="1:12" x14ac:dyDescent="0.5">
      <c r="A11" s="17"/>
      <c r="B11" s="8"/>
      <c r="C11" s="18"/>
      <c r="D11" s="18"/>
      <c r="E11" s="18"/>
      <c r="F11" s="18">
        <f>F9-F10</f>
        <v>122310</v>
      </c>
      <c r="G11" s="19"/>
    </row>
    <row r="12" spans="1:12" x14ac:dyDescent="0.5">
      <c r="A12" s="17"/>
      <c r="B12" s="8" t="s">
        <v>17</v>
      </c>
      <c r="C12" s="18"/>
      <c r="D12" s="18"/>
      <c r="E12" s="18"/>
      <c r="F12" s="18">
        <v>4569</v>
      </c>
      <c r="G12" s="15"/>
    </row>
    <row r="13" spans="1:12" x14ac:dyDescent="0.5">
      <c r="A13" s="17"/>
      <c r="B13" s="8" t="s">
        <v>18</v>
      </c>
      <c r="C13" s="18"/>
      <c r="D13" s="18"/>
      <c r="E13" s="18"/>
      <c r="F13" s="18">
        <v>15000</v>
      </c>
      <c r="G13" s="15"/>
    </row>
    <row r="14" spans="1:12" x14ac:dyDescent="0.5">
      <c r="A14" s="17"/>
      <c r="B14" s="8" t="s">
        <v>19</v>
      </c>
      <c r="C14" s="18"/>
      <c r="D14" s="18"/>
      <c r="E14" s="18"/>
      <c r="F14" s="18">
        <v>12231</v>
      </c>
      <c r="G14" s="15"/>
    </row>
    <row r="15" spans="1:12" x14ac:dyDescent="0.5">
      <c r="A15" s="17"/>
      <c r="B15" s="8" t="s">
        <v>14</v>
      </c>
      <c r="C15" s="18"/>
      <c r="D15" s="18"/>
      <c r="E15" s="18"/>
      <c r="F15" s="18">
        <f>SUM(F11:F14)</f>
        <v>154110</v>
      </c>
      <c r="G15" s="15"/>
    </row>
  </sheetData>
  <mergeCells count="1">
    <mergeCell ref="I1:L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Furniture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SAFALSOFT13</dc:creator>
  <cp:lastModifiedBy>Raj Sharma</cp:lastModifiedBy>
  <dcterms:created xsi:type="dcterms:W3CDTF">2023-11-06T09:38:50Z</dcterms:created>
  <dcterms:modified xsi:type="dcterms:W3CDTF">2024-03-15T13:27:39Z</dcterms:modified>
</cp:coreProperties>
</file>