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les\OneDrive\Desktop\Roshan\Decorative lights\TFS\BLR Lounge Phrase II\"/>
    </mc:Choice>
  </mc:AlternateContent>
  <xr:revisionPtr revIDLastSave="0" documentId="13_ncr:1_{52E6FEB6-6571-41F3-9CC7-1EA4E8F153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echItemDo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10" i="1"/>
  <c r="I5" i="1"/>
  <c r="I6" i="1"/>
  <c r="I7" i="1"/>
  <c r="I8" i="1"/>
  <c r="I4" i="1"/>
  <c r="I3" i="1"/>
  <c r="I2" i="1"/>
  <c r="I9" i="1" l="1"/>
</calcChain>
</file>

<file path=xl/sharedStrings.xml><?xml version="1.0" encoding="utf-8"?>
<sst xmlns="http://schemas.openxmlformats.org/spreadsheetml/2006/main" count="41" uniqueCount="34">
  <si>
    <t>ItemCode</t>
  </si>
  <si>
    <t>Item Name</t>
  </si>
  <si>
    <t>UOM</t>
  </si>
  <si>
    <t>Qty</t>
  </si>
  <si>
    <t>Unit Price</t>
  </si>
  <si>
    <t>Remarks</t>
  </si>
  <si>
    <t>DL-01</t>
  </si>
  <si>
    <t>Location:WELCOME LOUNGE - Phase 2 
Item Description:ChandelierManufacturer:White Teak
Finish:•All metal to be in Bronze/copper finish
Technical Specifications:•6 nos - 9 watts LED bulbs/equivalent
•With provision for dimming
Note:With adjustable hanging arrangement</t>
  </si>
  <si>
    <t>Nos</t>
  </si>
  <si>
    <t>DL-02</t>
  </si>
  <si>
    <r>
      <rPr>
        <b/>
        <sz val="12"/>
        <color rgb="FF231F20"/>
        <rFont val="Arial"/>
        <family val="2"/>
      </rPr>
      <t>DL-03</t>
    </r>
  </si>
  <si>
    <t>DL-04</t>
  </si>
  <si>
    <r>
      <rPr>
        <b/>
        <sz val="12"/>
        <color rgb="FF231F20"/>
        <rFont val="Arial"/>
        <family val="2"/>
      </rPr>
      <t>DL-05</t>
    </r>
  </si>
  <si>
    <t>LocationTEA GARDENItem DescriptionLampManufacturerThe Kaleido StoreFinish•All metal to be in Bronze/copper finishTechnical
Specifications•5 nos - 9 watts LED bulbs/equivalent
•With provision for dimming</t>
  </si>
  <si>
    <t>DL-06</t>
  </si>
  <si>
    <t>DL-07</t>
  </si>
  <si>
    <t>LocationSPORTS LOUNGE
Item DescriptionTable Lamp
ManufacturerThe Kaleido Store
Finish•All metal to be in Bronze/copper finish
Technical Specifications•4 nos - 9 watts LED bulbs/equivalent
•With provision for dimming</t>
  </si>
  <si>
    <t>LocationSPORTS LOUNGE, RELAX LOUNGE, TEA GARDEN
Item DescriptionFloor Lamp 
ManufacturerThe Kaleido Store
Finish•All metal to be in Bronze/copper finishTechnical
Specifications•13 nos - 9 watts LED bulbs/equivalent
•With provision for dimming</t>
  </si>
  <si>
    <t>Item NumberDL-04   
LocationRELAX LOUNGE
Item DescriptionTable Lamp
 ManufacturerThe Kaleido Store
Finish•All metal to be in Bronze/copper finishTechnical
Specifications•9 nos - 9 watts LED bulbs/equivalent
•With provision for dimming</t>
  </si>
  <si>
    <t>LocationTEA GARDEN
Item DescriptionHanging Chandelier
ManufacturerUniLights
Finish•All metal to be in Bronze/copper finish
 Technical Specifications•5 nos - 9 watts LED bulbs/equivalent
•With provision for dimming</t>
  </si>
  <si>
    <t>Lead Time</t>
  </si>
  <si>
    <t>Product Photo</t>
  </si>
  <si>
    <t>500mm to 550 mm approximate Bronze/copper finish e-27:holder, 9Watts Bulb</t>
  </si>
  <si>
    <t>Bronze/copper finish</t>
  </si>
  <si>
    <t>Bronze/copper finish, E27 Holder</t>
  </si>
  <si>
    <t>2000X400X1200- with G-9 Lamp Bronze/copper finish</t>
  </si>
  <si>
    <t>LocationDINING AREA
Item DescriptionHanging LightManufacturerThe Kaleido StoreFinish•All metal to be in Bronze/copper finish
Technical Specifications•3 nos - 9 watts LED bulbs/equivalent
•With provision for dimming.    Note With adjustable hanging arrangement</t>
  </si>
  <si>
    <t>1200mm
900mm
600mm
25mm sf profile 
Suspended bronze copper colour</t>
  </si>
  <si>
    <t>Amount</t>
  </si>
  <si>
    <t>Warranty: 1 Year</t>
  </si>
  <si>
    <t>Total</t>
  </si>
  <si>
    <t>GST 18%</t>
  </si>
  <si>
    <t>Total Amount</t>
  </si>
  <si>
    <r>
      <rPr>
        <b/>
        <sz val="11"/>
        <color theme="1"/>
        <rFont val="Calibri"/>
        <family val="2"/>
        <scheme val="minor"/>
      </rPr>
      <t>Option 1</t>
    </r>
    <r>
      <rPr>
        <sz val="11"/>
        <color theme="1"/>
        <rFont val="Calibri"/>
        <family val="2"/>
        <scheme val="minor"/>
      </rPr>
      <t>, Bronze/copper finish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</si>
</sst>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  <font>
      <b/>
      <sz val="12"/>
      <name val="Arial"/>
      <family val="2"/>
    </font>
    <font>
      <b/>
      <sz val="12"/>
      <color rgb="FF231F2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923080</xdr:colOff>
      <xdr:row>1</xdr:row>
      <xdr:rowOff>160265</xdr:rowOff>
    </xdr:from>
    <xdr:to>
      <xdr:col>7</xdr:col>
      <xdr:colOff>2293620</xdr:colOff>
      <xdr:row>1</xdr:row>
      <xdr:rowOff>975360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865AE3-36B1-2D95-B630-325C24498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500" y="343145"/>
          <a:ext cx="1370540" cy="815095"/>
        </a:xfrm>
        <a:prstGeom prst="rect">
          <a:avLst/>
        </a:prstGeom>
      </xdr:spPr>
    </xdr:pic>
    <xdr:clientData/>
  </xdr:twoCellAnchor>
  <xdr:twoCellAnchor editAs="oneCell">
    <xdr:from>
      <xdr:col>7</xdr:col>
      <xdr:colOff>563986</xdr:colOff>
      <xdr:row>2</xdr:row>
      <xdr:rowOff>76200</xdr:rowOff>
    </xdr:from>
    <xdr:to>
      <xdr:col>7</xdr:col>
      <xdr:colOff>2246301</xdr:colOff>
      <xdr:row>2</xdr:row>
      <xdr:rowOff>1165860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0FEFA88-722A-AB1B-5ABF-F27DC7D13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966" y="1539240"/>
          <a:ext cx="1682315" cy="1089660"/>
        </a:xfrm>
        <a:prstGeom prst="rect">
          <a:avLst/>
        </a:prstGeom>
      </xdr:spPr>
    </xdr:pic>
    <xdr:clientData/>
  </xdr:twoCellAnchor>
  <xdr:twoCellAnchor editAs="oneCell">
    <xdr:from>
      <xdr:col>7</xdr:col>
      <xdr:colOff>1036320</xdr:colOff>
      <xdr:row>3</xdr:row>
      <xdr:rowOff>152527</xdr:rowOff>
    </xdr:from>
    <xdr:to>
      <xdr:col>7</xdr:col>
      <xdr:colOff>2057400</xdr:colOff>
      <xdr:row>3</xdr:row>
      <xdr:rowOff>975028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DFD3FF9-1C60-7EEB-62E5-36AC98AC6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2895727"/>
          <a:ext cx="1021080" cy="822501"/>
        </a:xfrm>
        <a:prstGeom prst="rect">
          <a:avLst/>
        </a:prstGeom>
      </xdr:spPr>
    </xdr:pic>
    <xdr:clientData/>
  </xdr:twoCellAnchor>
  <xdr:twoCellAnchor editAs="oneCell">
    <xdr:from>
      <xdr:col>7</xdr:col>
      <xdr:colOff>705379</xdr:colOff>
      <xdr:row>4</xdr:row>
      <xdr:rowOff>121921</xdr:rowOff>
    </xdr:from>
    <xdr:to>
      <xdr:col>7</xdr:col>
      <xdr:colOff>2617332</xdr:colOff>
      <xdr:row>4</xdr:row>
      <xdr:rowOff>1143000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4DE7A0B-8C9B-4B39-D137-E5736C67C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5359" y="4145281"/>
          <a:ext cx="1911953" cy="1021079"/>
        </a:xfrm>
        <a:prstGeom prst="rect">
          <a:avLst/>
        </a:prstGeom>
      </xdr:spPr>
    </xdr:pic>
    <xdr:clientData/>
  </xdr:twoCellAnchor>
  <xdr:twoCellAnchor editAs="oneCell">
    <xdr:from>
      <xdr:col>7</xdr:col>
      <xdr:colOff>752278</xdr:colOff>
      <xdr:row>5</xdr:row>
      <xdr:rowOff>198121</xdr:rowOff>
    </xdr:from>
    <xdr:to>
      <xdr:col>7</xdr:col>
      <xdr:colOff>2247899</xdr:colOff>
      <xdr:row>5</xdr:row>
      <xdr:rowOff>1318260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EFB50E7-4706-0E67-5D0C-7AF6018EE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5698" y="5501641"/>
          <a:ext cx="1495621" cy="1120139"/>
        </a:xfrm>
        <a:prstGeom prst="rect">
          <a:avLst/>
        </a:prstGeom>
      </xdr:spPr>
    </xdr:pic>
    <xdr:clientData/>
  </xdr:twoCellAnchor>
  <xdr:twoCellAnchor editAs="oneCell">
    <xdr:from>
      <xdr:col>7</xdr:col>
      <xdr:colOff>685590</xdr:colOff>
      <xdr:row>6</xdr:row>
      <xdr:rowOff>68580</xdr:rowOff>
    </xdr:from>
    <xdr:to>
      <xdr:col>7</xdr:col>
      <xdr:colOff>2195120</xdr:colOff>
      <xdr:row>6</xdr:row>
      <xdr:rowOff>1295400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726F532-7392-FDE4-5795-8DEDC0F0B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9010" y="6835140"/>
          <a:ext cx="1509530" cy="1226820"/>
        </a:xfrm>
        <a:prstGeom prst="rect">
          <a:avLst/>
        </a:prstGeom>
      </xdr:spPr>
    </xdr:pic>
    <xdr:clientData/>
  </xdr:twoCellAnchor>
  <xdr:twoCellAnchor editAs="oneCell">
    <xdr:from>
      <xdr:col>7</xdr:col>
      <xdr:colOff>761999</xdr:colOff>
      <xdr:row>7</xdr:row>
      <xdr:rowOff>182881</xdr:rowOff>
    </xdr:from>
    <xdr:to>
      <xdr:col>7</xdr:col>
      <xdr:colOff>2291704</xdr:colOff>
      <xdr:row>7</xdr:row>
      <xdr:rowOff>1317066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846D2503-4A79-9254-040C-05828D469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1979" y="8359141"/>
          <a:ext cx="1529705" cy="1134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workbookViewId="0">
      <selection activeCell="I1" sqref="I1"/>
    </sheetView>
  </sheetViews>
  <sheetFormatPr defaultRowHeight="14.4" x14ac:dyDescent="0.3"/>
  <cols>
    <col min="1" max="1" width="8.88671875" style="4"/>
    <col min="2" max="2" width="47.44140625" style="4" customWidth="1"/>
    <col min="3" max="5" width="8.88671875" style="4"/>
    <col min="6" max="6" width="21.33203125" style="4" customWidth="1"/>
    <col min="7" max="7" width="16.88671875" style="4" customWidth="1"/>
    <col min="8" max="8" width="48.5546875" style="4" customWidth="1"/>
    <col min="9" max="9" width="15.6640625" style="4" customWidth="1"/>
    <col min="10" max="16384" width="8.88671875" style="4"/>
  </cols>
  <sheetData>
    <row r="1" spans="1:9" x14ac:dyDescent="0.3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20</v>
      </c>
      <c r="H1" s="1" t="s">
        <v>21</v>
      </c>
      <c r="I1" s="12" t="s">
        <v>28</v>
      </c>
    </row>
    <row r="2" spans="1:9" ht="100.8" x14ac:dyDescent="0.3">
      <c r="A2" s="9" t="s">
        <v>6</v>
      </c>
      <c r="B2" s="6" t="s">
        <v>7</v>
      </c>
      <c r="C2" s="5" t="s">
        <v>8</v>
      </c>
      <c r="D2" s="5">
        <v>2</v>
      </c>
      <c r="E2" s="5">
        <v>28000</v>
      </c>
      <c r="F2" s="6" t="s">
        <v>27</v>
      </c>
      <c r="G2" s="5"/>
      <c r="H2" s="5"/>
      <c r="I2" s="5">
        <f>D2*E2</f>
        <v>56000</v>
      </c>
    </row>
    <row r="3" spans="1:9" ht="100.8" x14ac:dyDescent="0.3">
      <c r="A3" s="9" t="s">
        <v>9</v>
      </c>
      <c r="B3" s="6" t="s">
        <v>16</v>
      </c>
      <c r="C3" s="5" t="s">
        <v>8</v>
      </c>
      <c r="D3" s="5">
        <v>4</v>
      </c>
      <c r="E3" s="5">
        <v>14000</v>
      </c>
      <c r="F3" s="6" t="s">
        <v>24</v>
      </c>
      <c r="G3" s="5"/>
      <c r="H3" s="5"/>
      <c r="I3" s="5">
        <f>D3*E3</f>
        <v>56000</v>
      </c>
    </row>
    <row r="4" spans="1:9" ht="100.8" x14ac:dyDescent="0.3">
      <c r="A4" s="7" t="s">
        <v>10</v>
      </c>
      <c r="B4" s="6" t="s">
        <v>17</v>
      </c>
      <c r="C4" s="5" t="s">
        <v>8</v>
      </c>
      <c r="D4" s="5">
        <v>13</v>
      </c>
      <c r="E4" s="5">
        <v>16000</v>
      </c>
      <c r="F4" s="5" t="s">
        <v>23</v>
      </c>
      <c r="G4" s="5"/>
      <c r="H4" s="5"/>
      <c r="I4" s="5">
        <f>D4*E4</f>
        <v>208000</v>
      </c>
    </row>
    <row r="5" spans="1:9" ht="100.8" x14ac:dyDescent="0.3">
      <c r="A5" s="8" t="s">
        <v>11</v>
      </c>
      <c r="B5" s="6" t="s">
        <v>18</v>
      </c>
      <c r="C5" s="5" t="s">
        <v>8</v>
      </c>
      <c r="D5" s="5">
        <v>9</v>
      </c>
      <c r="E5" s="5">
        <v>6000</v>
      </c>
      <c r="F5" s="5" t="s">
        <v>23</v>
      </c>
      <c r="G5" s="5"/>
      <c r="H5" s="5"/>
      <c r="I5" s="5">
        <f t="shared" ref="I5:I8" si="0">D5*E5</f>
        <v>54000</v>
      </c>
    </row>
    <row r="6" spans="1:9" ht="115.2" customHeight="1" x14ac:dyDescent="0.3">
      <c r="A6" s="7" t="s">
        <v>12</v>
      </c>
      <c r="B6" s="6" t="s">
        <v>13</v>
      </c>
      <c r="C6" s="5" t="s">
        <v>8</v>
      </c>
      <c r="D6" s="5">
        <v>5</v>
      </c>
      <c r="E6" s="5">
        <v>10000</v>
      </c>
      <c r="F6" s="6" t="s">
        <v>33</v>
      </c>
      <c r="G6" s="5"/>
      <c r="H6" s="5"/>
      <c r="I6" s="5">
        <f t="shared" si="0"/>
        <v>50000</v>
      </c>
    </row>
    <row r="7" spans="1:9" ht="111" customHeight="1" x14ac:dyDescent="0.3">
      <c r="A7" s="8" t="s">
        <v>14</v>
      </c>
      <c r="B7" s="6" t="s">
        <v>19</v>
      </c>
      <c r="C7" s="5" t="s">
        <v>8</v>
      </c>
      <c r="D7" s="5">
        <v>7</v>
      </c>
      <c r="E7" s="5">
        <v>50000</v>
      </c>
      <c r="F7" s="6" t="s">
        <v>25</v>
      </c>
      <c r="G7" s="5"/>
      <c r="H7" s="5"/>
      <c r="I7" s="5">
        <f t="shared" si="0"/>
        <v>350000</v>
      </c>
    </row>
    <row r="8" spans="1:9" ht="118.2" customHeight="1" x14ac:dyDescent="0.3">
      <c r="A8" s="8" t="s">
        <v>15</v>
      </c>
      <c r="B8" s="6" t="s">
        <v>26</v>
      </c>
      <c r="C8" s="5" t="s">
        <v>8</v>
      </c>
      <c r="D8" s="5">
        <v>3</v>
      </c>
      <c r="E8" s="5">
        <v>3000</v>
      </c>
      <c r="F8" s="6" t="s">
        <v>22</v>
      </c>
      <c r="G8" s="5"/>
      <c r="H8" s="11"/>
      <c r="I8" s="5">
        <f t="shared" si="0"/>
        <v>9000</v>
      </c>
    </row>
    <row r="9" spans="1:9" x14ac:dyDescent="0.3">
      <c r="H9" s="12" t="s">
        <v>30</v>
      </c>
      <c r="I9" s="12">
        <f>SUM(I2:I8)</f>
        <v>783000</v>
      </c>
    </row>
    <row r="10" spans="1:9" x14ac:dyDescent="0.3">
      <c r="H10" s="12" t="s">
        <v>31</v>
      </c>
      <c r="I10" s="12">
        <f>I9*0.18</f>
        <v>140940</v>
      </c>
    </row>
    <row r="11" spans="1:9" x14ac:dyDescent="0.3">
      <c r="B11" s="10" t="s">
        <v>29</v>
      </c>
      <c r="H11" s="12" t="s">
        <v>32</v>
      </c>
      <c r="I11" s="12">
        <f>I9+I10</f>
        <v>923940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TechItemDoc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SAFALSOFT13</dc:creator>
  <cp:lastModifiedBy>Roshan Singh</cp:lastModifiedBy>
  <dcterms:created xsi:type="dcterms:W3CDTF">2023-11-06T09:38:50Z</dcterms:created>
  <dcterms:modified xsi:type="dcterms:W3CDTF">2024-04-22T09:21:15Z</dcterms:modified>
</cp:coreProperties>
</file>