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mc:AlternateContent xmlns:mc="http://schemas.openxmlformats.org/markup-compatibility/2006">
    <mc:Choice Requires="x15">
      <x15ac:absPath xmlns:x15ac="http://schemas.microsoft.com/office/spreadsheetml/2010/11/ac" url="D:\Pioneer infra &amp; Turnkey Project\NEW PROJECT\TFS AHEMEDABAD\KFC\BOQ\"/>
    </mc:Choice>
  </mc:AlternateContent>
  <xr:revisionPtr revIDLastSave="0" documentId="13_ncr:1_{0D13CC0A-60B3-4F10-893E-DAFFC217D51E}" xr6:coauthVersionLast="47" xr6:coauthVersionMax="47" xr10:uidLastSave="{00000000-0000-0000-0000-000000000000}"/>
  <bookViews>
    <workbookView xWindow="-120" yWindow="-120" windowWidth="19440" windowHeight="11520" xr2:uid="{00000000-000D-0000-FFFF-FFFF00000000}"/>
  </bookViews>
  <sheets>
    <sheet name="BOQ" sheetId="3" r:id="rId1"/>
  </sheets>
  <definedNames>
    <definedName name="_xlnm.Print_Area" localSheetId="0">BOQ!$A$1:$F$51</definedName>
    <definedName name="_xlnm.Print_Titles" localSheetId="0">BOQ!$8:$8</definedName>
  </definedNames>
  <calcPr calcId="191029"/>
</workbook>
</file>

<file path=xl/calcChain.xml><?xml version="1.0" encoding="utf-8"?>
<calcChain xmlns="http://schemas.openxmlformats.org/spreadsheetml/2006/main">
  <c r="A4" i="3" l="1"/>
  <c r="A6" i="3"/>
  <c r="F15" i="3"/>
  <c r="F17" i="3"/>
  <c r="F23" i="3"/>
  <c r="F29" i="3"/>
  <c r="F33" i="3"/>
  <c r="F43" i="3"/>
  <c r="F44" i="3"/>
  <c r="F48" i="3"/>
  <c r="F50" i="3" l="1"/>
  <c r="F34" i="3"/>
</calcChain>
</file>

<file path=xl/sharedStrings.xml><?xml version="1.0" encoding="utf-8"?>
<sst xmlns="http://schemas.openxmlformats.org/spreadsheetml/2006/main" count="56" uniqueCount="48">
  <si>
    <t>PROJECT : KFC , AHMEDABAD AIRPORT</t>
  </si>
  <si>
    <t>SUMMARY TO SCHEDULE OF PRICES - HVAC WORKS</t>
  </si>
  <si>
    <t>Amount(Rs.)</t>
  </si>
  <si>
    <t>Part A</t>
  </si>
  <si>
    <t>Hi Side Works</t>
  </si>
  <si>
    <t>Part B</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</si>
  <si>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</si>
  <si>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</si>
  <si>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Description</t>
  </si>
  <si>
    <t>Unit</t>
  </si>
  <si>
    <t>Qty.</t>
  </si>
  <si>
    <t>Rate(Rs.)</t>
  </si>
  <si>
    <t>Air Handling Units (Indoor Type)</t>
  </si>
  <si>
    <t xml:space="preserve">Supply , Installation , testing &amp; commissioning Of Double skin Floor mounted / Ceiling Suspended Type air handling units of extruded aluminium section with 0.6 mm preplasticized/precoated GI sheet outside and 0.6 mm plain Galvanized sheet inside, minimum of 25 mm thick PUF insulation of 38KG/m3 , Plug Fans / DIDW Blower with TEFC motors, copper cooling coils as mentioned below , with aluminium fins, MERV-8 and MERV 13 Filters. The drain pan shall be constructed out of 18G stainless steel duly insulated. All the AHU's installed under this tender shall have IE3 motor. All the cooling coils shall be AHRI / Eurovent Certified . The AHU Coil shall be selected at 9 deg C Chilled water Inlet Temp Temperature. Approval of AHU Technical Data by consultant prior to fabrication is required. </t>
  </si>
  <si>
    <t>Design Parameters- 25 deg C -R.A.Temp, 55% RH, 9 deg C- CHW IN</t>
  </si>
  <si>
    <t>Water Flow Rate- 2.4 GPM/ TR</t>
  </si>
  <si>
    <t xml:space="preserve">Ceiling Suspended Type </t>
  </si>
  <si>
    <t>1.1.1</t>
  </si>
  <si>
    <t>3400 CMH(2000 CFM)at 30 mm External Static Pressure, 6 RD Cooling Coil, Approx  5.0 TR, 1 x 1.1 KW Motor</t>
  </si>
  <si>
    <t>Nos</t>
  </si>
  <si>
    <t>Digital Heating/Cooling Thermostat for Air Handling Units</t>
  </si>
  <si>
    <t>Nos.</t>
  </si>
  <si>
    <t xml:space="preserve">Kitchen Scrubber (Dry Type)-With Fan Section </t>
  </si>
  <si>
    <t>Accessories</t>
  </si>
  <si>
    <t>The cost shall include all accessories like Adjusting motor brackets,base,vee drive belt &amp; pulleys, vibration isolators, internal frame works ,canvas connection, Inlet/Outlet flange connection etc</t>
  </si>
  <si>
    <t>8500 CMH (5000 CFM) DIDW Blower Capacity at 80 MM ESP 3.75 KW    (3 Phase) motor</t>
  </si>
  <si>
    <t>Treated Fresh Air Handling Units (Indoor Type)</t>
  </si>
  <si>
    <t>Supply , Installation , testing &amp; commissioning Of Double skin Floor mounted  Type Treated Fresh air handling units of extruded aluminium section with 0.6 mm preplasticized/precoated GI sheet outside and 0.6 mm plain Galvanized sheet inside, minimum of 25 mm thick PUF insulation of 38KG/m3 , Plug Fans /DIDW Blower with TEFC motors, copper cooling coils as mentioned below , with aluminium fins, MERV-8 and MERV 13 Filters. The drain pan shall be constructed out of 18G stainless steel duly insulated. All the TFA's installed under this tender shall have IE3 motor. All the cooling coils shall be AHRI / Eurovent Certified . The AHU Coil shall be selected at 9 deg C Chilled water Inlet Temp Temperature. Approval of TFA Technical Data by consultant prior to fabrication is required. The TFA shall have Thermal Break Profile .</t>
  </si>
  <si>
    <t>3.1.1</t>
  </si>
  <si>
    <t>3740 CMH (2200 CFM) at 30 mm Static Pressure, 6 RD Cooling Coil, Approx 12 TR, 1 x 1.1 KW Motors</t>
  </si>
  <si>
    <t xml:space="preserve">AHU Fan Section </t>
  </si>
  <si>
    <t>Supply, Installation, Testing and Commissioning of Double Skin Type AHU Fan section with 0.6 mm preplasticized/precoated GI sheet outside and 0.6 mm plain Galvanized sheet inside with 25mm injected PUF insulation of 38KG/m3  ,  G.I. blower section, VFD Operated Plug Fans with motors , base , drive arrangement ,Filter, motor drive suitable for Outdoor Application complete as per specifications and drawings .</t>
  </si>
  <si>
    <t>4.1.1</t>
  </si>
  <si>
    <t xml:space="preserve">2000 CFM (with Backward Curve Type DIDW Blowers 1.1 KW Motor ; ESP 30 mm of wg;for Toilet Exhaust </t>
  </si>
  <si>
    <t>Sub-Total Part-'A' Rs.</t>
  </si>
  <si>
    <t>DX UNITS</t>
  </si>
  <si>
    <t>Air Cooled Split units (Minimum 4-Star rated and latest in present year</t>
  </si>
  <si>
    <t>Supply , Installation , testing and comissioning of  Air Cooled Split airconditioners each comprising an outdoor unit consisting of Inverter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The cost shall also include angle iron stands for outdoor units. All ODU's to be placed on Roof Top support system , should be vibration free.</t>
  </si>
  <si>
    <t>a)</t>
  </si>
  <si>
    <t>Hi Wall Units (R-32 Refrigerant)</t>
  </si>
  <si>
    <t xml:space="preserve">1.0 TR Unit (single ref.circuit) </t>
  </si>
  <si>
    <t>1.1.2</t>
  </si>
  <si>
    <t xml:space="preserve">1.5 TR Unit (single ref.circuit) </t>
  </si>
  <si>
    <t>b)</t>
  </si>
  <si>
    <t>Ductable Type (R-32 Refrigerant)</t>
  </si>
  <si>
    <t>1.1.4</t>
  </si>
  <si>
    <t xml:space="preserve">5.5 TR Unit (single ref.circuit) </t>
  </si>
  <si>
    <t>Sub-Total Part-'B'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</si>
</sst>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_(* \(#,##0\);_(* &quot;-&quot;??_);_(@_)"/>
  </numFmts>
  <fonts count="12" x14ac:knownFonts="1">
    <font>
      <sz val="10"/>
      <name val="Arial"/>
      <family val="2"/>
    </font>
    <font>
      <sz val="11"/>
      <name val="Arial"/>
      <family val="2"/>
    </font>
    <font>
      <b/>
      <sz val="11"/>
      <name val="Arial"/>
      <family val="2"/>
    </font>
    <font>
      <b/>
      <u/>
      <sz val="12"/>
      <name val="Arial"/>
      <family val="2"/>
    </font>
    <font>
      <b/>
      <u/>
      <sz val="11"/>
      <name val="Arial"/>
      <family val="2"/>
    </font>
    <font>
      <b/>
      <i/>
      <u/>
      <sz val="11"/>
      <name val="Arial"/>
      <family val="2"/>
    </font>
    <font>
      <sz val="12"/>
      <name val="Arial"/>
      <family val="2"/>
    </font>
    <font>
      <sz val="10"/>
      <name val="Helv"/>
      <family val="2"/>
    </font>
    <font>
      <sz val="10"/>
      <name val="Arial"/>
      <family val="2"/>
    </font>
    <font>
      <sz val="11"/>
      <color rgb="FFFF0000"/>
      <name val="Arial"/>
      <family val="2"/>
    </font>
    <font>
      <b/>
      <u/>
      <sz val="11"/>
      <color theme="1"/>
      <name val="Arial"/>
      <family val="2"/>
    </font>
    <font>
      <b/>
      <sz val="11"/>
      <color rgb="FFFF0000"/>
      <name val="Arial"/>
      <family val="2"/>
    </font>
  </fonts>
  <fills count="2">
    <fill>
      <patternFill patternType="none"/>
    </fill>
    <fill>
      <patternFill patternType="gray125"/>
    </fill>
  </fills>
  <borders count="22">
    <border>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0">
    <xf numFmtId="0" fontId="0"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6" fillId="0" borderId="0"/>
    <xf numFmtId="0" fontId="6" fillId="0" borderId="0"/>
    <xf numFmtId="0" fontId="8" fillId="0" borderId="0"/>
    <xf numFmtId="0" fontId="7" fillId="0" borderId="0"/>
  </cellStyleXfs>
  <cellXfs count="110">
    <xf numFmtId="0" fontId="0" fillId="0" borderId="0" xfId="0"/>
    <xf numFmtId="0" fontId="1" fillId="0" borderId="0" xfId="0" applyFont="1" applyAlignment="1">
      <alignment vertical="center"/>
    </xf>
    <xf numFmtId="0" fontId="1" fillId="0" borderId="0" xfId="0" applyFont="1"/>
    <xf numFmtId="0" fontId="0" fillId="0" borderId="0" xfId="0" applyAlignment="1">
      <alignment vertical="center"/>
    </xf>
    <xf numFmtId="0" fontId="0" fillId="0" borderId="0" xfId="0" applyAlignment="1">
      <alignment horizontal="center" vertical="top"/>
    </xf>
    <xf numFmtId="0" fontId="0" fillId="0" borderId="0" xfId="0" applyAlignment="1">
      <alignment horizontal="center" vertical="center"/>
    </xf>
    <xf numFmtId="164" fontId="0" fillId="0" borderId="0" xfId="1" applyFont="1" applyFill="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164" fontId="2" fillId="0" borderId="14" xfId="1" applyFont="1" applyFill="1" applyBorder="1" applyAlignment="1">
      <alignment horizontal="center" vertical="center"/>
    </xf>
    <xf numFmtId="164" fontId="2" fillId="0" borderId="15" xfId="1" applyFont="1" applyFill="1" applyBorder="1" applyAlignment="1">
      <alignment horizontal="center" vertical="center"/>
    </xf>
    <xf numFmtId="165" fontId="2" fillId="0" borderId="13" xfId="0" applyNumberFormat="1" applyFont="1" applyBorder="1" applyAlignment="1">
      <alignment horizontal="center" vertical="center"/>
    </xf>
    <xf numFmtId="0" fontId="1" fillId="0" borderId="14" xfId="0" applyFont="1" applyBorder="1" applyAlignment="1">
      <alignment horizontal="center" vertical="center"/>
    </xf>
    <xf numFmtId="164" fontId="1" fillId="0" borderId="14" xfId="1" applyFont="1" applyFill="1" applyBorder="1" applyAlignment="1">
      <alignment vertical="top"/>
    </xf>
    <xf numFmtId="164" fontId="1" fillId="0" borderId="15" xfId="1" applyFont="1" applyFill="1" applyBorder="1" applyAlignment="1">
      <alignment vertical="center"/>
    </xf>
    <xf numFmtId="165" fontId="2" fillId="0" borderId="16" xfId="0" applyNumberFormat="1" applyFont="1" applyBorder="1" applyAlignment="1">
      <alignment horizontal="center" vertical="center"/>
    </xf>
    <xf numFmtId="0" fontId="2" fillId="0" borderId="17" xfId="0" applyFont="1" applyBorder="1" applyAlignment="1">
      <alignment horizontal="justify" vertical="center"/>
    </xf>
    <xf numFmtId="0" fontId="1" fillId="0" borderId="17" xfId="0" applyFont="1" applyBorder="1" applyAlignment="1">
      <alignment horizontal="center" vertical="center"/>
    </xf>
    <xf numFmtId="164" fontId="1" fillId="0" borderId="17" xfId="2" applyFont="1" applyFill="1" applyBorder="1" applyAlignment="1">
      <alignment vertical="top"/>
    </xf>
    <xf numFmtId="164" fontId="1" fillId="0" borderId="18" xfId="2" applyFont="1" applyFill="1" applyBorder="1" applyAlignment="1">
      <alignment vertical="center"/>
    </xf>
    <xf numFmtId="165" fontId="2" fillId="0" borderId="19" xfId="0" applyNumberFormat="1" applyFont="1" applyBorder="1" applyAlignment="1">
      <alignment horizontal="center" vertical="top" wrapText="1"/>
    </xf>
    <xf numFmtId="0" fontId="1" fillId="0" borderId="20" xfId="0" applyFont="1" applyBorder="1" applyAlignment="1">
      <alignment horizontal="justify" vertical="center"/>
    </xf>
    <xf numFmtId="0" fontId="1" fillId="0" borderId="20" xfId="0" applyFont="1" applyBorder="1" applyAlignment="1">
      <alignment horizontal="center" vertical="center"/>
    </xf>
    <xf numFmtId="164" fontId="1" fillId="0" borderId="20" xfId="2" applyFont="1" applyFill="1" applyBorder="1" applyAlignment="1">
      <alignment vertical="top"/>
    </xf>
    <xf numFmtId="164" fontId="1" fillId="0" borderId="21" xfId="2" applyFont="1" applyFill="1" applyBorder="1" applyAlignment="1">
      <alignment vertical="center"/>
    </xf>
    <xf numFmtId="165" fontId="1" fillId="0" borderId="19" xfId="0" applyNumberFormat="1" applyFont="1" applyBorder="1" applyAlignment="1">
      <alignment horizontal="center" vertical="center"/>
    </xf>
    <xf numFmtId="0" fontId="2" fillId="0" borderId="20" xfId="0" applyFont="1" applyBorder="1" applyAlignment="1">
      <alignment horizontal="justify" vertical="center"/>
    </xf>
    <xf numFmtId="164" fontId="1" fillId="0" borderId="20" xfId="2" applyFont="1" applyFill="1" applyBorder="1"/>
    <xf numFmtId="164" fontId="1" fillId="0" borderId="21" xfId="2" applyFont="1" applyFill="1" applyBorder="1"/>
    <xf numFmtId="165" fontId="2" fillId="0" borderId="19" xfId="0" applyNumberFormat="1" applyFont="1" applyBorder="1" applyAlignment="1">
      <alignment horizontal="center" vertical="center" wrapText="1"/>
    </xf>
    <xf numFmtId="0" fontId="4" fillId="0" borderId="20" xfId="0" applyFont="1" applyBorder="1" applyAlignment="1">
      <alignment horizontal="justify" vertical="center"/>
    </xf>
    <xf numFmtId="0" fontId="1" fillId="0" borderId="20" xfId="0" applyFont="1" applyBorder="1" applyAlignment="1">
      <alignment horizontal="justify" vertical="center" wrapText="1"/>
    </xf>
    <xf numFmtId="164" fontId="1" fillId="0" borderId="20" xfId="2" applyFont="1" applyFill="1" applyBorder="1" applyAlignment="1">
      <alignment vertical="center"/>
    </xf>
    <xf numFmtId="164" fontId="9" fillId="0" borderId="20" xfId="2" applyFont="1" applyFill="1" applyBorder="1" applyAlignment="1">
      <alignment vertical="center"/>
    </xf>
    <xf numFmtId="164" fontId="9" fillId="0" borderId="21" xfId="2" applyFont="1" applyFill="1" applyBorder="1" applyAlignment="1">
      <alignment vertical="center"/>
    </xf>
    <xf numFmtId="0" fontId="10" fillId="0" borderId="20" xfId="0" applyFont="1" applyBorder="1" applyAlignment="1">
      <alignment horizontal="justify" vertical="center" wrapText="1"/>
    </xf>
    <xf numFmtId="0" fontId="1" fillId="0" borderId="19" xfId="0" applyFont="1" applyBorder="1" applyAlignment="1">
      <alignment horizontal="center" vertical="top"/>
    </xf>
    <xf numFmtId="2" fontId="1" fillId="0" borderId="20" xfId="0" applyNumberFormat="1" applyFont="1" applyBorder="1"/>
    <xf numFmtId="0" fontId="1" fillId="0" borderId="20" xfId="0" applyFont="1" applyBorder="1" applyAlignment="1">
      <alignment horizontal="left" vertical="justify"/>
    </xf>
    <xf numFmtId="0" fontId="1" fillId="0" borderId="20" xfId="0" applyFont="1" applyBorder="1" applyAlignment="1">
      <alignment horizontal="center" vertical="justify"/>
    </xf>
    <xf numFmtId="2" fontId="1" fillId="0" borderId="21" xfId="0" applyNumberFormat="1" applyFont="1" applyBorder="1" applyAlignment="1">
      <alignment horizontal="center"/>
    </xf>
    <xf numFmtId="164" fontId="1" fillId="0" borderId="20" xfId="2" applyFont="1" applyFill="1" applyBorder="1" applyAlignment="1">
      <alignment horizontal="center" vertical="center"/>
    </xf>
    <xf numFmtId="164" fontId="1" fillId="0" borderId="21" xfId="2" applyFont="1" applyFill="1" applyBorder="1" applyAlignment="1">
      <alignment horizontal="center" vertical="center"/>
    </xf>
    <xf numFmtId="0" fontId="11" fillId="0" borderId="20" xfId="0" applyFont="1" applyBorder="1" applyAlignment="1">
      <alignment horizontal="justify" vertical="center"/>
    </xf>
    <xf numFmtId="165" fontId="2" fillId="0" borderId="19" xfId="0" applyNumberFormat="1" applyFont="1" applyBorder="1" applyAlignment="1">
      <alignment horizontal="center" vertical="center"/>
    </xf>
    <xf numFmtId="0" fontId="2" fillId="0" borderId="20" xfId="0" applyFont="1" applyBorder="1" applyAlignment="1">
      <alignment horizontal="right" vertical="center"/>
    </xf>
    <xf numFmtId="0" fontId="1" fillId="0" borderId="20" xfId="0" applyFont="1" applyBorder="1" applyAlignment="1">
      <alignment horizontal="right" vertical="center"/>
    </xf>
    <xf numFmtId="164" fontId="2" fillId="0" borderId="20" xfId="1" applyFont="1" applyFill="1" applyBorder="1" applyAlignment="1">
      <alignment vertical="top"/>
    </xf>
    <xf numFmtId="164" fontId="2" fillId="0" borderId="21" xfId="1" applyFont="1" applyFill="1" applyBorder="1" applyAlignment="1">
      <alignment vertical="center"/>
    </xf>
    <xf numFmtId="0" fontId="1" fillId="0" borderId="19" xfId="0" applyFont="1" applyBorder="1" applyAlignment="1">
      <alignment horizontal="center" vertical="center"/>
    </xf>
    <xf numFmtId="0" fontId="1" fillId="0" borderId="20" xfId="0" applyFont="1" applyBorder="1" applyAlignment="1">
      <alignment horizontal="center"/>
    </xf>
    <xf numFmtId="1" fontId="1" fillId="0" borderId="20" xfId="1" applyNumberFormat="1" applyFont="1" applyFill="1" applyBorder="1" applyAlignment="1">
      <alignment horizontal="center" vertical="center"/>
    </xf>
    <xf numFmtId="164" fontId="1" fillId="0" borderId="20" xfId="1" applyFont="1" applyFill="1" applyBorder="1" applyAlignment="1">
      <alignment vertical="center"/>
    </xf>
    <xf numFmtId="164" fontId="1" fillId="0" borderId="21" xfId="1" applyFont="1" applyFill="1" applyBorder="1" applyAlignment="1">
      <alignment vertical="center"/>
    </xf>
    <xf numFmtId="0" fontId="1" fillId="0" borderId="20" xfId="0" applyFont="1" applyBorder="1" applyAlignment="1">
      <alignment horizontal="left" vertical="center" wrapText="1"/>
    </xf>
    <xf numFmtId="0" fontId="1" fillId="0" borderId="13" xfId="0" applyFont="1" applyBorder="1" applyAlignment="1">
      <alignment horizontal="center" vertical="justify" wrapText="1"/>
    </xf>
    <xf numFmtId="0" fontId="1" fillId="0" borderId="14" xfId="0" applyFont="1" applyBorder="1" applyAlignment="1">
      <alignment horizontal="center" wrapText="1"/>
    </xf>
    <xf numFmtId="1" fontId="2" fillId="0" borderId="14" xfId="1" applyNumberFormat="1" applyFont="1" applyFill="1" applyBorder="1" applyAlignment="1">
      <alignment horizontal="center" vertical="center"/>
    </xf>
    <xf numFmtId="166" fontId="2" fillId="0" borderId="14" xfId="1" applyNumberFormat="1" applyFont="1" applyFill="1" applyBorder="1" applyAlignment="1">
      <alignment horizontal="right" vertical="center"/>
    </xf>
    <xf numFmtId="164" fontId="2" fillId="0" borderId="15" xfId="1" applyFont="1" applyFill="1" applyBorder="1" applyAlignment="1">
      <alignment vertical="center"/>
    </xf>
    <xf numFmtId="0" fontId="4" fillId="0" borderId="16" xfId="0" applyFont="1" applyBorder="1" applyAlignment="1">
      <alignment horizontal="left" vertical="center"/>
    </xf>
    <xf numFmtId="0" fontId="2" fillId="0" borderId="17" xfId="0" applyFont="1" applyBorder="1" applyAlignment="1">
      <alignment horizontal="left" vertical="center"/>
    </xf>
    <xf numFmtId="0" fontId="1" fillId="0" borderId="17" xfId="0" applyFont="1" applyBorder="1" applyAlignment="1">
      <alignment horizontal="center" vertical="center" wrapText="1"/>
    </xf>
    <xf numFmtId="1" fontId="2" fillId="0" borderId="17" xfId="1" applyNumberFormat="1" applyFont="1" applyFill="1" applyBorder="1" applyAlignment="1">
      <alignment horizontal="center" vertical="center"/>
    </xf>
    <xf numFmtId="166" fontId="1" fillId="0" borderId="17" xfId="1" applyNumberFormat="1" applyFont="1" applyFill="1" applyBorder="1" applyAlignment="1">
      <alignment vertical="center"/>
    </xf>
    <xf numFmtId="166" fontId="1" fillId="0" borderId="18" xfId="1" applyNumberFormat="1" applyFont="1" applyFill="1" applyBorder="1" applyAlignment="1">
      <alignment vertical="center"/>
    </xf>
    <xf numFmtId="2" fontId="1" fillId="0" borderId="20" xfId="0" applyNumberFormat="1" applyFont="1" applyBorder="1" applyAlignment="1">
      <alignment vertical="top"/>
    </xf>
    <xf numFmtId="2" fontId="1" fillId="0" borderId="21" xfId="0" applyNumberFormat="1" applyFont="1" applyBorder="1" applyAlignment="1">
      <alignment vertical="top"/>
    </xf>
    <xf numFmtId="0" fontId="5" fillId="0" borderId="20" xfId="0" applyFont="1" applyBorder="1" applyAlignment="1">
      <alignment horizontal="justify" vertical="center"/>
    </xf>
    <xf numFmtId="0" fontId="1" fillId="0" borderId="20" xfId="0" applyFont="1" applyBorder="1" applyAlignment="1">
      <alignment horizontal="center" wrapText="1"/>
    </xf>
    <xf numFmtId="1" fontId="1" fillId="0" borderId="20" xfId="0" applyNumberFormat="1" applyFont="1" applyBorder="1" applyAlignment="1">
      <alignment horizontal="center"/>
    </xf>
    <xf numFmtId="164" fontId="1" fillId="0" borderId="20" xfId="2" applyFont="1" applyFill="1" applyBorder="1" applyAlignment="1">
      <alignment horizontal="center"/>
    </xf>
    <xf numFmtId="164" fontId="2" fillId="0" borderId="21" xfId="2" applyFont="1" applyFill="1" applyBorder="1" applyAlignment="1">
      <alignment horizontal="right"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164" fontId="1" fillId="0" borderId="20" xfId="2" applyFont="1" applyFill="1" applyBorder="1" applyAlignment="1">
      <alignment horizontal="right" vertical="center" wrapText="1"/>
    </xf>
    <xf numFmtId="0" fontId="2" fillId="0" borderId="19" xfId="0" applyFont="1" applyBorder="1" applyAlignment="1">
      <alignment horizontal="center" vertical="center"/>
    </xf>
    <xf numFmtId="0" fontId="4" fillId="0" borderId="20" xfId="0" applyFont="1" applyBorder="1" applyAlignment="1">
      <alignment vertical="center"/>
    </xf>
    <xf numFmtId="166" fontId="2" fillId="0" borderId="20" xfId="2" applyNumberFormat="1" applyFont="1" applyFill="1" applyBorder="1" applyAlignment="1">
      <alignment vertical="center"/>
    </xf>
    <xf numFmtId="166" fontId="1" fillId="0" borderId="20" xfId="2" applyNumberFormat="1" applyFont="1" applyFill="1" applyBorder="1" applyAlignment="1">
      <alignment vertical="center"/>
    </xf>
    <xf numFmtId="166" fontId="1" fillId="0" borderId="21" xfId="2" applyNumberFormat="1" applyFont="1" applyFill="1" applyBorder="1" applyAlignment="1">
      <alignment vertical="center"/>
    </xf>
    <xf numFmtId="0" fontId="4" fillId="0" borderId="20" xfId="0" applyFont="1" applyBorder="1" applyAlignment="1">
      <alignment horizontal="justify" vertical="center" wrapText="1"/>
    </xf>
    <xf numFmtId="164" fontId="2" fillId="0" borderId="21" xfId="2" applyFont="1" applyFill="1" applyBorder="1" applyAlignment="1">
      <alignment horizontal="right"/>
    </xf>
    <xf numFmtId="0" fontId="1" fillId="0" borderId="20" xfId="0" applyFont="1" applyBorder="1" applyAlignment="1">
      <alignment horizontal="left" vertical="center"/>
    </xf>
    <xf numFmtId="1" fontId="1" fillId="0" borderId="20" xfId="2" applyNumberFormat="1" applyFont="1" applyFill="1" applyBorder="1" applyAlignment="1">
      <alignment horizontal="center" vertical="center"/>
    </xf>
    <xf numFmtId="0" fontId="4" fillId="0" borderId="19" xfId="0" applyFont="1" applyBorder="1" applyAlignment="1">
      <alignment horizontal="left" vertical="center"/>
    </xf>
    <xf numFmtId="1" fontId="2" fillId="0" borderId="20" xfId="1" applyNumberFormat="1" applyFont="1" applyFill="1" applyBorder="1" applyAlignment="1">
      <alignment horizontal="center" vertical="center"/>
    </xf>
    <xf numFmtId="166" fontId="1" fillId="0" borderId="20" xfId="1" applyNumberFormat="1" applyFont="1" applyFill="1" applyBorder="1" applyAlignment="1">
      <alignment vertical="center"/>
    </xf>
    <xf numFmtId="164" fontId="2" fillId="0" borderId="15" xfId="1" applyFont="1" applyFill="1" applyBorder="1" applyAlignment="1">
      <alignment horizontal="right" vertical="center"/>
    </xf>
    <xf numFmtId="0" fontId="1" fillId="0" borderId="0" xfId="0" applyFont="1" applyAlignment="1">
      <alignment horizontal="center" vertical="center"/>
    </xf>
    <xf numFmtId="0" fontId="1" fillId="0" borderId="10" xfId="0" applyFont="1" applyBorder="1" applyAlignment="1">
      <alignment horizontal="center" vertical="justify" wrapText="1"/>
    </xf>
    <xf numFmtId="0" fontId="2" fillId="0" borderId="11" xfId="0" applyFont="1" applyBorder="1" applyAlignment="1">
      <alignment horizontal="left" vertical="center"/>
    </xf>
    <xf numFmtId="0" fontId="1" fillId="0" borderId="11" xfId="0" applyFont="1" applyBorder="1" applyAlignment="1">
      <alignment horizontal="center" wrapText="1"/>
    </xf>
    <xf numFmtId="1" fontId="2" fillId="0" borderId="11" xfId="1"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4" fontId="2" fillId="0" borderId="12" xfId="1" applyFont="1" applyFill="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13" xfId="0" applyBorder="1" applyAlignment="1">
      <alignment horizontal="justify" vertical="center" wrapText="1"/>
    </xf>
    <xf numFmtId="0" fontId="0" fillId="0" borderId="14" xfId="0" applyBorder="1" applyAlignment="1">
      <alignment horizontal="justify" vertical="center" wrapText="1"/>
    </xf>
    <xf numFmtId="0" fontId="0" fillId="0" borderId="14" xfId="0" applyBorder="1" applyAlignment="1">
      <alignment horizontal="justify" vertical="center"/>
    </xf>
    <xf numFmtId="0" fontId="0" fillId="0" borderId="15" xfId="0" applyBorder="1" applyAlignment="1">
      <alignment horizontal="justify" vertical="center"/>
    </xf>
  </cellXfs>
  <cellStyles count="10">
    <cellStyle name="Comma" xfId="1" builtinId="3"/>
    <cellStyle name="Comma 10" xfId="2" xr:uid="{00000000-0005-0000-0000-000001000000}"/>
    <cellStyle name="Comma 5" xfId="3" xr:uid="{00000000-0005-0000-0000-000002000000}"/>
    <cellStyle name="Comma 6" xfId="4" xr:uid="{00000000-0005-0000-0000-000003000000}"/>
    <cellStyle name="Normal" xfId="0" builtinId="0"/>
    <cellStyle name="Normal 2" xfId="5" xr:uid="{00000000-0005-0000-0000-000005000000}"/>
    <cellStyle name="Normal 2 2 2 3" xfId="6" xr:uid="{00000000-0005-0000-0000-000006000000}"/>
    <cellStyle name="Normal 2 2 3" xfId="7" xr:uid="{00000000-0005-0000-0000-000007000000}"/>
    <cellStyle name="Normal 2 4" xfId="8" xr:uid="{00000000-0005-0000-0000-000008000000}"/>
    <cellStyle name="Style 1"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203726</xdr:colOff>
      <xdr:row>51</xdr:row>
      <xdr:rowOff>0</xdr:rowOff>
    </xdr:from>
    <xdr:ext cx="184731" cy="264560"/>
    <xdr:sp macro="" textlink="">
      <xdr:nvSpPr>
        <xdr:cNvPr id="2" name="TextBox 1">
          <a:extLst>
            <a:ext uri="{FF2B5EF4-FFF2-40B4-BE49-F238E27FC236}">
              <a16:creationId xmlns:a16="http://schemas.microsoft.com/office/drawing/2014/main" id="{94F3AFA9-E237-2CDB-9EE4-9697D29A0086}"/>
            </a:ext>
          </a:extLst>
        </xdr:cNvPr>
        <xdr:cNvSpPr txBox="1"/>
      </xdr:nvSpPr>
      <xdr:spPr>
        <a:xfrm>
          <a:off x="5461915" y="580539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3" name="TextBox 1">
          <a:extLst>
            <a:ext uri="{FF2B5EF4-FFF2-40B4-BE49-F238E27FC236}">
              <a16:creationId xmlns:a16="http://schemas.microsoft.com/office/drawing/2014/main" id="{1C2BF4D7-F28E-29EB-3515-A0296609FA91}"/>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4" name="TextBox 2">
          <a:extLst>
            <a:ext uri="{FF2B5EF4-FFF2-40B4-BE49-F238E27FC236}">
              <a16:creationId xmlns:a16="http://schemas.microsoft.com/office/drawing/2014/main" id="{6839B409-B59D-9203-6D4E-5520382ABA75}"/>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5" name="TextBox 3">
          <a:extLst>
            <a:ext uri="{FF2B5EF4-FFF2-40B4-BE49-F238E27FC236}">
              <a16:creationId xmlns:a16="http://schemas.microsoft.com/office/drawing/2014/main" id="{9971F8D2-AB6B-3EF9-8696-455394E495AC}"/>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6" name="TextBox 4">
          <a:extLst>
            <a:ext uri="{FF2B5EF4-FFF2-40B4-BE49-F238E27FC236}">
              <a16:creationId xmlns:a16="http://schemas.microsoft.com/office/drawing/2014/main" id="{D31DE25D-6482-286F-D90D-CC7000B0AD05}"/>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7" name="TextBox 5">
          <a:extLst>
            <a:ext uri="{FF2B5EF4-FFF2-40B4-BE49-F238E27FC236}">
              <a16:creationId xmlns:a16="http://schemas.microsoft.com/office/drawing/2014/main" id="{A2DEADB8-D3BE-1C05-9438-FA494E191580}"/>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8" name="TextBox 6">
          <a:extLst>
            <a:ext uri="{FF2B5EF4-FFF2-40B4-BE49-F238E27FC236}">
              <a16:creationId xmlns:a16="http://schemas.microsoft.com/office/drawing/2014/main" id="{2810EF2B-B2D3-E00C-9FF3-C1031EE51ABB}"/>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9" name="TextBox 1">
          <a:extLst>
            <a:ext uri="{FF2B5EF4-FFF2-40B4-BE49-F238E27FC236}">
              <a16:creationId xmlns:a16="http://schemas.microsoft.com/office/drawing/2014/main" id="{F0A7DA98-3238-75EF-1EEF-32829423FC87}"/>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0" name="TextBox 2">
          <a:extLst>
            <a:ext uri="{FF2B5EF4-FFF2-40B4-BE49-F238E27FC236}">
              <a16:creationId xmlns:a16="http://schemas.microsoft.com/office/drawing/2014/main" id="{C7E0F6B3-1C7F-6F11-D8D5-C5812BFBA920}"/>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1" name="TextBox 3">
          <a:extLst>
            <a:ext uri="{FF2B5EF4-FFF2-40B4-BE49-F238E27FC236}">
              <a16:creationId xmlns:a16="http://schemas.microsoft.com/office/drawing/2014/main" id="{F08B6987-8D57-E532-0745-D2391B01B241}"/>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2" name="TextBox 4">
          <a:extLst>
            <a:ext uri="{FF2B5EF4-FFF2-40B4-BE49-F238E27FC236}">
              <a16:creationId xmlns:a16="http://schemas.microsoft.com/office/drawing/2014/main" id="{4F2148D7-B5FC-F765-43FC-892E48C43FCF}"/>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3" name="TextBox 5">
          <a:extLst>
            <a:ext uri="{FF2B5EF4-FFF2-40B4-BE49-F238E27FC236}">
              <a16:creationId xmlns:a16="http://schemas.microsoft.com/office/drawing/2014/main" id="{527BAD0A-7765-5B2D-638D-CCB1F4F93649}"/>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4" name="TextBox 6">
          <a:extLst>
            <a:ext uri="{FF2B5EF4-FFF2-40B4-BE49-F238E27FC236}">
              <a16:creationId xmlns:a16="http://schemas.microsoft.com/office/drawing/2014/main" id="{3A70634B-2CE2-2EA1-28B8-0B3AFE09EA1C}"/>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5" name="TextBox 1">
          <a:extLst>
            <a:ext uri="{FF2B5EF4-FFF2-40B4-BE49-F238E27FC236}">
              <a16:creationId xmlns:a16="http://schemas.microsoft.com/office/drawing/2014/main" id="{4D0BD352-1723-8B83-0AA9-F5DFEC779E3D}"/>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6" name="TextBox 2">
          <a:extLst>
            <a:ext uri="{FF2B5EF4-FFF2-40B4-BE49-F238E27FC236}">
              <a16:creationId xmlns:a16="http://schemas.microsoft.com/office/drawing/2014/main" id="{534E3DF9-1FAD-DFFC-0122-93EEE2CE0DCB}"/>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7" name="TextBox 3">
          <a:extLst>
            <a:ext uri="{FF2B5EF4-FFF2-40B4-BE49-F238E27FC236}">
              <a16:creationId xmlns:a16="http://schemas.microsoft.com/office/drawing/2014/main" id="{94153D61-5C94-022D-AAAC-268FDDD570CF}"/>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8" name="TextBox 4">
          <a:extLst>
            <a:ext uri="{FF2B5EF4-FFF2-40B4-BE49-F238E27FC236}">
              <a16:creationId xmlns:a16="http://schemas.microsoft.com/office/drawing/2014/main" id="{512B3EFA-8D95-7396-849E-E106C95AF60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9" name="TextBox 5">
          <a:extLst>
            <a:ext uri="{FF2B5EF4-FFF2-40B4-BE49-F238E27FC236}">
              <a16:creationId xmlns:a16="http://schemas.microsoft.com/office/drawing/2014/main" id="{B0ED68A9-39E1-3AF5-3079-BAE6B755200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0" name="TextBox 6">
          <a:extLst>
            <a:ext uri="{FF2B5EF4-FFF2-40B4-BE49-F238E27FC236}">
              <a16:creationId xmlns:a16="http://schemas.microsoft.com/office/drawing/2014/main" id="{83A247DB-BF88-A063-EEF8-AB3025B365C1}"/>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1" name="TextBox 1">
          <a:extLst>
            <a:ext uri="{FF2B5EF4-FFF2-40B4-BE49-F238E27FC236}">
              <a16:creationId xmlns:a16="http://schemas.microsoft.com/office/drawing/2014/main" id="{0A3E737C-9547-B3D3-385B-8310F073BE43}"/>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2" name="TextBox 2">
          <a:extLst>
            <a:ext uri="{FF2B5EF4-FFF2-40B4-BE49-F238E27FC236}">
              <a16:creationId xmlns:a16="http://schemas.microsoft.com/office/drawing/2014/main" id="{5821A5E6-125F-E41C-01E1-C8538B6DF138}"/>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3" name="TextBox 3">
          <a:extLst>
            <a:ext uri="{FF2B5EF4-FFF2-40B4-BE49-F238E27FC236}">
              <a16:creationId xmlns:a16="http://schemas.microsoft.com/office/drawing/2014/main" id="{044CF821-D1BB-6C7E-586C-7F238DB3F2FD}"/>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4" name="TextBox 4">
          <a:extLst>
            <a:ext uri="{FF2B5EF4-FFF2-40B4-BE49-F238E27FC236}">
              <a16:creationId xmlns:a16="http://schemas.microsoft.com/office/drawing/2014/main" id="{DF94CE6F-4F5C-8B8E-9CC9-FFCB8E9DEB5B}"/>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5" name="TextBox 5">
          <a:extLst>
            <a:ext uri="{FF2B5EF4-FFF2-40B4-BE49-F238E27FC236}">
              <a16:creationId xmlns:a16="http://schemas.microsoft.com/office/drawing/2014/main" id="{A4C1624F-5AD2-DE45-E35B-C67AB56BA6F5}"/>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6" name="TextBox 6">
          <a:extLst>
            <a:ext uri="{FF2B5EF4-FFF2-40B4-BE49-F238E27FC236}">
              <a16:creationId xmlns:a16="http://schemas.microsoft.com/office/drawing/2014/main" id="{7D9FE7E4-D46E-57F2-5E3A-423FD1DC3DF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27" name="TextBox 1">
          <a:extLst>
            <a:ext uri="{FF2B5EF4-FFF2-40B4-BE49-F238E27FC236}">
              <a16:creationId xmlns:a16="http://schemas.microsoft.com/office/drawing/2014/main" id="{B90F6476-DAEF-0D26-5982-ECB40358828F}"/>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28" name="TextBox 2">
          <a:extLst>
            <a:ext uri="{FF2B5EF4-FFF2-40B4-BE49-F238E27FC236}">
              <a16:creationId xmlns:a16="http://schemas.microsoft.com/office/drawing/2014/main" id="{D930051C-5BDD-A6FD-4A12-A3D7167F3E59}"/>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29" name="TextBox 3">
          <a:extLst>
            <a:ext uri="{FF2B5EF4-FFF2-40B4-BE49-F238E27FC236}">
              <a16:creationId xmlns:a16="http://schemas.microsoft.com/office/drawing/2014/main" id="{35143CFE-CD2D-C235-4A0A-F9EAFA6376D5}"/>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30" name="TextBox 4">
          <a:extLst>
            <a:ext uri="{FF2B5EF4-FFF2-40B4-BE49-F238E27FC236}">
              <a16:creationId xmlns:a16="http://schemas.microsoft.com/office/drawing/2014/main" id="{9869030D-74CF-7C8E-E236-5C4797081794}"/>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31" name="TextBox 5">
          <a:extLst>
            <a:ext uri="{FF2B5EF4-FFF2-40B4-BE49-F238E27FC236}">
              <a16:creationId xmlns:a16="http://schemas.microsoft.com/office/drawing/2014/main" id="{72E90E2E-2503-2503-39C4-0C2F3450ABF4}"/>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32" name="TextBox 6">
          <a:extLst>
            <a:ext uri="{FF2B5EF4-FFF2-40B4-BE49-F238E27FC236}">
              <a16:creationId xmlns:a16="http://schemas.microsoft.com/office/drawing/2014/main" id="{4AB51906-2F08-60D4-8F1D-3FA21C2A235D}"/>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3" name="TextBox 1">
          <a:extLst>
            <a:ext uri="{FF2B5EF4-FFF2-40B4-BE49-F238E27FC236}">
              <a16:creationId xmlns:a16="http://schemas.microsoft.com/office/drawing/2014/main" id="{1B261ACB-9C73-EC98-3A3D-5FE045A149D5}"/>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4" name="TextBox 2">
          <a:extLst>
            <a:ext uri="{FF2B5EF4-FFF2-40B4-BE49-F238E27FC236}">
              <a16:creationId xmlns:a16="http://schemas.microsoft.com/office/drawing/2014/main" id="{9BFF16A0-F46D-9502-B54A-AF5CC09A89DC}"/>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5" name="TextBox 3">
          <a:extLst>
            <a:ext uri="{FF2B5EF4-FFF2-40B4-BE49-F238E27FC236}">
              <a16:creationId xmlns:a16="http://schemas.microsoft.com/office/drawing/2014/main" id="{50B8DD0E-70D3-49E4-082D-B9D6B97CAFD5}"/>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6" name="TextBox 4">
          <a:extLst>
            <a:ext uri="{FF2B5EF4-FFF2-40B4-BE49-F238E27FC236}">
              <a16:creationId xmlns:a16="http://schemas.microsoft.com/office/drawing/2014/main" id="{A99D04E8-7A73-B264-7FE6-C211FB2D9AB3}"/>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7" name="TextBox 5">
          <a:extLst>
            <a:ext uri="{FF2B5EF4-FFF2-40B4-BE49-F238E27FC236}">
              <a16:creationId xmlns:a16="http://schemas.microsoft.com/office/drawing/2014/main" id="{6F269E1A-87D1-3D92-404C-74B3BABFDD48}"/>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8" name="TextBox 6">
          <a:extLst>
            <a:ext uri="{FF2B5EF4-FFF2-40B4-BE49-F238E27FC236}">
              <a16:creationId xmlns:a16="http://schemas.microsoft.com/office/drawing/2014/main" id="{9AB34E7B-B237-FA7F-2BB4-87870B2A1773}"/>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view="pageBreakPreview" topLeftCell="A40" zoomScale="98" zoomScaleNormal="98" workbookViewId="0">
      <selection activeCell="I53" sqref="I53"/>
    </sheetView>
  </sheetViews>
  <sheetFormatPr defaultRowHeight="12.75" x14ac:dyDescent="0.2"/>
  <cols>
    <col min="1" max="1" width="7.7109375" style="4" customWidth="1"/>
    <col min="2" max="2" width="63.42578125" style="3" customWidth="1"/>
    <col min="3" max="3" width="7.7109375" style="5" customWidth="1"/>
    <col min="4" max="4" width="8.140625" style="5" customWidth="1"/>
    <col min="5" max="5" width="14.28515625" style="6" customWidth="1"/>
    <col min="6" max="6" width="15.7109375" style="6" customWidth="1"/>
    <col min="7" max="7" width="9.140625" style="3" bestFit="1"/>
    <col min="8" max="16384" width="9.140625" style="3"/>
  </cols>
  <sheetData>
    <row r="1" spans="1:6" ht="24.95" customHeight="1" x14ac:dyDescent="0.2">
      <c r="A1" s="100" t="s">
        <v>0</v>
      </c>
      <c r="B1" s="101"/>
      <c r="C1" s="101"/>
      <c r="D1" s="101"/>
      <c r="E1" s="101"/>
      <c r="F1" s="102"/>
    </row>
    <row r="2" spans="1:6" ht="15.75" x14ac:dyDescent="0.2">
      <c r="A2" s="7"/>
      <c r="B2" s="8"/>
      <c r="C2" s="8"/>
      <c r="D2" s="8"/>
      <c r="E2" s="8"/>
      <c r="F2" s="9"/>
    </row>
    <row r="3" spans="1:6" ht="24.95" customHeight="1" x14ac:dyDescent="0.2">
      <c r="A3" s="103" t="s">
        <v>1</v>
      </c>
      <c r="B3" s="104"/>
      <c r="C3" s="104"/>
      <c r="D3" s="104"/>
      <c r="E3" s="104"/>
      <c r="F3" s="105"/>
    </row>
    <row r="4" spans="1:6" ht="24.95" customHeight="1" x14ac:dyDescent="0.2">
      <c r="A4" s="100" t="str">
        <f>A1</f>
        <v>PROJECT : KFC , AHMEDABAD AIRPORT</v>
      </c>
      <c r="B4" s="101"/>
      <c r="C4" s="101"/>
      <c r="D4" s="101"/>
      <c r="E4" s="101"/>
      <c r="F4" s="102"/>
    </row>
    <row r="5" spans="1:6" ht="15.75" x14ac:dyDescent="0.2">
      <c r="A5" s="7"/>
      <c r="B5" s="8"/>
      <c r="C5" s="8"/>
      <c r="D5" s="8"/>
      <c r="E5" s="8"/>
      <c r="F5" s="9"/>
    </row>
    <row r="6" spans="1:6" ht="24.95" customHeight="1" x14ac:dyDescent="0.2">
      <c r="A6" s="103" t="str">
        <f>A3</f>
        <v>SUMMARY TO SCHEDULE OF PRICES - HVAC WORKS</v>
      </c>
      <c r="B6" s="104"/>
      <c r="C6" s="104"/>
      <c r="D6" s="104"/>
      <c r="E6" s="104"/>
      <c r="F6" s="105"/>
    </row>
    <row r="7" spans="1:6" ht="60" customHeight="1" x14ac:dyDescent="0.2">
      <c r="A7" s="106" t="s">
        <v>6</v>
      </c>
      <c r="B7" s="107"/>
      <c r="C7" s="107"/>
      <c r="D7" s="107"/>
      <c r="E7" s="108"/>
      <c r="F7" s="109"/>
    </row>
    <row r="8" spans="1:6" ht="30" customHeight="1" x14ac:dyDescent="0.2">
      <c r="A8" s="10" t="s">
        <v>7</v>
      </c>
      <c r="B8" s="11" t="s">
        <v>8</v>
      </c>
      <c r="C8" s="12" t="s">
        <v>9</v>
      </c>
      <c r="D8" s="12" t="s">
        <v>10</v>
      </c>
      <c r="E8" s="13" t="s">
        <v>11</v>
      </c>
      <c r="F8" s="14" t="s">
        <v>2</v>
      </c>
    </row>
    <row r="9" spans="1:6" ht="30" customHeight="1" x14ac:dyDescent="0.2">
      <c r="A9" s="15" t="s">
        <v>3</v>
      </c>
      <c r="B9" s="11" t="s">
        <v>4</v>
      </c>
      <c r="C9" s="16"/>
      <c r="D9" s="16"/>
      <c r="E9" s="17"/>
      <c r="F9" s="18"/>
    </row>
    <row r="10" spans="1:6" s="1" customFormat="1" ht="24.95" customHeight="1" x14ac:dyDescent="0.2">
      <c r="A10" s="19">
        <v>1</v>
      </c>
      <c r="B10" s="20" t="s">
        <v>12</v>
      </c>
      <c r="C10" s="21"/>
      <c r="D10" s="21"/>
      <c r="E10" s="22"/>
      <c r="F10" s="23"/>
    </row>
    <row r="11" spans="1:6" ht="162.75" customHeight="1" x14ac:dyDescent="0.2">
      <c r="A11" s="24"/>
      <c r="B11" s="25" t="s">
        <v>13</v>
      </c>
      <c r="C11" s="26"/>
      <c r="D11" s="26"/>
      <c r="E11" s="27"/>
      <c r="F11" s="28"/>
    </row>
    <row r="12" spans="1:6" customFormat="1" ht="30" x14ac:dyDescent="0.2">
      <c r="A12" s="29"/>
      <c r="B12" s="30" t="s">
        <v>14</v>
      </c>
      <c r="C12" s="26"/>
      <c r="D12" s="26"/>
      <c r="E12" s="31"/>
      <c r="F12" s="32"/>
    </row>
    <row r="13" spans="1:6" customFormat="1" ht="20.100000000000001" customHeight="1" x14ac:dyDescent="0.2">
      <c r="A13" s="29"/>
      <c r="B13" s="30" t="s">
        <v>15</v>
      </c>
      <c r="C13" s="26"/>
      <c r="D13" s="26"/>
      <c r="E13" s="31"/>
      <c r="F13" s="32"/>
    </row>
    <row r="14" spans="1:6" customFormat="1" ht="21.95" customHeight="1" x14ac:dyDescent="0.2">
      <c r="A14" s="33">
        <v>1.1000000000000001</v>
      </c>
      <c r="B14" s="34" t="s">
        <v>16</v>
      </c>
      <c r="C14" s="26"/>
      <c r="D14" s="26"/>
      <c r="E14" s="31"/>
      <c r="F14" s="32"/>
    </row>
    <row r="15" spans="1:6" customFormat="1" ht="28.5" x14ac:dyDescent="0.2">
      <c r="A15" s="29" t="s">
        <v>17</v>
      </c>
      <c r="B15" s="35" t="s">
        <v>18</v>
      </c>
      <c r="C15" s="26" t="s">
        <v>19</v>
      </c>
      <c r="D15" s="26">
        <v>1</v>
      </c>
      <c r="E15" s="36">
        <v>235000</v>
      </c>
      <c r="F15" s="28">
        <f>E15*D15</f>
        <v>235000</v>
      </c>
    </row>
    <row r="16" spans="1:6" customFormat="1" ht="21.95" customHeight="1" x14ac:dyDescent="0.2">
      <c r="A16" s="29"/>
      <c r="B16" s="35"/>
      <c r="C16" s="26"/>
      <c r="D16" s="26"/>
      <c r="E16" s="37"/>
      <c r="F16" s="38"/>
    </row>
    <row r="17" spans="1:6" customFormat="1" ht="21.95" customHeight="1" x14ac:dyDescent="0.2">
      <c r="A17" s="33">
        <v>1.2</v>
      </c>
      <c r="B17" s="35" t="s">
        <v>20</v>
      </c>
      <c r="C17" s="26" t="s">
        <v>21</v>
      </c>
      <c r="D17" s="26">
        <v>1</v>
      </c>
      <c r="E17" s="36">
        <v>14500</v>
      </c>
      <c r="F17" s="28">
        <f>E17*D17</f>
        <v>14500</v>
      </c>
    </row>
    <row r="18" spans="1:6" customFormat="1" ht="14.25" x14ac:dyDescent="0.2">
      <c r="A18" s="29"/>
      <c r="B18" s="25"/>
      <c r="C18" s="26"/>
      <c r="D18" s="26"/>
      <c r="E18" s="31"/>
      <c r="F18" s="32"/>
    </row>
    <row r="19" spans="1:6" s="1" customFormat="1" ht="24.95" customHeight="1" x14ac:dyDescent="0.2">
      <c r="A19" s="19">
        <v>2</v>
      </c>
      <c r="B19" s="20" t="s">
        <v>22</v>
      </c>
      <c r="C19" s="21"/>
      <c r="D19" s="21"/>
      <c r="E19" s="22"/>
      <c r="F19" s="23"/>
    </row>
    <row r="20" spans="1:6" customFormat="1" ht="24.95" customHeight="1" x14ac:dyDescent="0.2">
      <c r="A20" s="29">
        <v>2.4</v>
      </c>
      <c r="B20" s="39" t="s">
        <v>23</v>
      </c>
      <c r="C20" s="42"/>
      <c r="D20" s="43"/>
      <c r="E20" s="41"/>
      <c r="F20" s="44"/>
    </row>
    <row r="21" spans="1:6" customFormat="1" ht="57" x14ac:dyDescent="0.2">
      <c r="A21" s="40"/>
      <c r="B21" s="25" t="s">
        <v>24</v>
      </c>
      <c r="C21" s="42"/>
      <c r="D21" s="43"/>
      <c r="E21" s="25"/>
      <c r="F21" s="44"/>
    </row>
    <row r="22" spans="1:6" customFormat="1" ht="14.25" x14ac:dyDescent="0.2">
      <c r="A22" s="29"/>
      <c r="B22" s="25"/>
      <c r="C22" s="26"/>
      <c r="D22" s="26"/>
      <c r="E22" s="31"/>
      <c r="F22" s="32"/>
    </row>
    <row r="23" spans="1:6" customFormat="1" ht="28.5" x14ac:dyDescent="0.2">
      <c r="A23" s="29"/>
      <c r="B23" s="35" t="s">
        <v>25</v>
      </c>
      <c r="C23" s="26" t="s">
        <v>19</v>
      </c>
      <c r="D23" s="26">
        <v>1</v>
      </c>
      <c r="E23" s="45">
        <v>230000</v>
      </c>
      <c r="F23" s="46">
        <f>E23*D23</f>
        <v>230000</v>
      </c>
    </row>
    <row r="24" spans="1:6" customFormat="1" ht="21.95" customHeight="1" x14ac:dyDescent="0.2">
      <c r="A24" s="29"/>
      <c r="B24" s="25"/>
      <c r="C24" s="26"/>
      <c r="D24" s="26"/>
      <c r="E24" s="31"/>
      <c r="F24" s="32"/>
    </row>
    <row r="25" spans="1:6" s="1" customFormat="1" ht="24.95" customHeight="1" x14ac:dyDescent="0.2">
      <c r="A25" s="19">
        <v>3</v>
      </c>
      <c r="B25" s="20" t="s">
        <v>26</v>
      </c>
      <c r="C25" s="21"/>
      <c r="D25" s="21"/>
      <c r="E25" s="22"/>
      <c r="F25" s="23"/>
    </row>
    <row r="26" spans="1:6" customFormat="1" ht="199.5" x14ac:dyDescent="0.2">
      <c r="A26" s="24"/>
      <c r="B26" s="25" t="s">
        <v>27</v>
      </c>
      <c r="C26" s="26"/>
      <c r="D26" s="26"/>
      <c r="E26" s="27"/>
      <c r="F26" s="28"/>
    </row>
    <row r="27" spans="1:6" customFormat="1" ht="15" x14ac:dyDescent="0.2">
      <c r="A27" s="29"/>
      <c r="B27" s="47"/>
      <c r="C27" s="26"/>
      <c r="D27" s="26"/>
      <c r="E27" s="31"/>
      <c r="F27" s="32"/>
    </row>
    <row r="28" spans="1:6" customFormat="1" ht="21.95" customHeight="1" x14ac:dyDescent="0.2">
      <c r="A28" s="33">
        <v>3.1</v>
      </c>
      <c r="B28" s="34" t="s">
        <v>16</v>
      </c>
      <c r="C28" s="26"/>
      <c r="D28" s="26"/>
      <c r="E28" s="31"/>
      <c r="F28" s="32"/>
    </row>
    <row r="29" spans="1:6" customFormat="1" ht="28.5" x14ac:dyDescent="0.2">
      <c r="A29" s="29" t="s">
        <v>28</v>
      </c>
      <c r="B29" s="35" t="s">
        <v>29</v>
      </c>
      <c r="C29" s="26" t="s">
        <v>19</v>
      </c>
      <c r="D29" s="26">
        <v>1</v>
      </c>
      <c r="E29" s="36">
        <v>67000</v>
      </c>
      <c r="F29" s="28">
        <f>E29*D29</f>
        <v>67000</v>
      </c>
    </row>
    <row r="30" spans="1:6" customFormat="1" ht="21.95" customHeight="1" x14ac:dyDescent="0.2">
      <c r="A30" s="29"/>
      <c r="B30" s="25"/>
      <c r="C30" s="26"/>
      <c r="D30" s="26"/>
      <c r="E30" s="31"/>
      <c r="F30" s="32"/>
    </row>
    <row r="31" spans="1:6" s="1" customFormat="1" ht="24.95" customHeight="1" x14ac:dyDescent="0.2">
      <c r="A31" s="48">
        <v>4</v>
      </c>
      <c r="B31" s="30" t="s">
        <v>30</v>
      </c>
      <c r="C31" s="49"/>
      <c r="D31" s="50"/>
      <c r="E31" s="51"/>
      <c r="F31" s="52"/>
    </row>
    <row r="32" spans="1:6" customFormat="1" ht="99.75" x14ac:dyDescent="0.2">
      <c r="A32" s="53">
        <v>4.0999999999999996</v>
      </c>
      <c r="B32" s="35" t="s">
        <v>31</v>
      </c>
      <c r="C32" s="54"/>
      <c r="D32" s="55"/>
      <c r="E32" s="56"/>
      <c r="F32" s="57"/>
    </row>
    <row r="33" spans="1:7" customFormat="1" ht="28.5" x14ac:dyDescent="0.2">
      <c r="A33" s="53" t="s">
        <v>32</v>
      </c>
      <c r="B33" s="58" t="s">
        <v>33</v>
      </c>
      <c r="C33" s="26" t="s">
        <v>19</v>
      </c>
      <c r="D33" s="55">
        <v>1</v>
      </c>
      <c r="E33" s="56">
        <v>55000</v>
      </c>
      <c r="F33" s="57">
        <f>E33*D33</f>
        <v>55000</v>
      </c>
    </row>
    <row r="34" spans="1:7" s="2" customFormat="1" ht="24.95" customHeight="1" x14ac:dyDescent="0.2">
      <c r="A34" s="59"/>
      <c r="B34" s="11" t="s">
        <v>34</v>
      </c>
      <c r="C34" s="60"/>
      <c r="D34" s="61"/>
      <c r="E34" s="62"/>
      <c r="F34" s="63">
        <f>SUM(F10:F33)</f>
        <v>601500</v>
      </c>
    </row>
    <row r="35" spans="1:7" ht="30" customHeight="1" x14ac:dyDescent="0.2">
      <c r="A35" s="15" t="s">
        <v>5</v>
      </c>
      <c r="B35" s="11" t="s">
        <v>35</v>
      </c>
      <c r="C35" s="16"/>
      <c r="D35" s="16"/>
      <c r="E35" s="17"/>
      <c r="F35" s="18"/>
    </row>
    <row r="36" spans="1:7" ht="20.100000000000001" customHeight="1" x14ac:dyDescent="0.2">
      <c r="A36" s="64"/>
      <c r="B36" s="65"/>
      <c r="C36" s="66"/>
      <c r="D36" s="67"/>
      <c r="E36" s="68"/>
      <c r="F36" s="69"/>
      <c r="G36" s="5"/>
    </row>
    <row r="37" spans="1:7" ht="30" x14ac:dyDescent="0.2">
      <c r="A37" s="48">
        <v>1</v>
      </c>
      <c r="B37" s="34" t="s">
        <v>36</v>
      </c>
      <c r="C37" s="26"/>
      <c r="D37" s="26"/>
      <c r="E37" s="70"/>
      <c r="F37" s="71"/>
      <c r="G37" s="5"/>
    </row>
    <row r="38" spans="1:7" ht="15" x14ac:dyDescent="0.2">
      <c r="A38" s="48"/>
      <c r="B38" s="72"/>
      <c r="C38" s="26"/>
      <c r="D38" s="26"/>
      <c r="E38" s="70"/>
      <c r="F38" s="71"/>
      <c r="G38" s="5"/>
    </row>
    <row r="39" spans="1:7" ht="185.25" x14ac:dyDescent="0.25">
      <c r="A39" s="29">
        <v>1.1000000000000001</v>
      </c>
      <c r="B39" s="35" t="s">
        <v>37</v>
      </c>
      <c r="C39" s="73"/>
      <c r="D39" s="74"/>
      <c r="E39" s="75"/>
      <c r="F39" s="76"/>
      <c r="G39" s="5"/>
    </row>
    <row r="40" spans="1:7" ht="14.25" x14ac:dyDescent="0.2">
      <c r="A40" s="77"/>
      <c r="B40" s="35"/>
      <c r="C40" s="78"/>
      <c r="D40" s="78"/>
      <c r="E40" s="79"/>
      <c r="F40" s="46"/>
      <c r="G40" s="5"/>
    </row>
    <row r="41" spans="1:7" ht="15" x14ac:dyDescent="0.2">
      <c r="A41" s="80" t="s">
        <v>38</v>
      </c>
      <c r="B41" s="81" t="s">
        <v>39</v>
      </c>
      <c r="C41" s="78"/>
      <c r="D41" s="82"/>
      <c r="E41" s="83"/>
      <c r="F41" s="84"/>
      <c r="G41" s="5"/>
    </row>
    <row r="42" spans="1:7" ht="15" x14ac:dyDescent="0.25">
      <c r="A42" s="29"/>
      <c r="B42" s="85"/>
      <c r="C42" s="73"/>
      <c r="D42" s="74"/>
      <c r="E42" s="75"/>
      <c r="F42" s="86"/>
      <c r="G42" s="5"/>
    </row>
    <row r="43" spans="1:7" ht="20.100000000000001" customHeight="1" x14ac:dyDescent="0.2">
      <c r="A43" s="53" t="s">
        <v>17</v>
      </c>
      <c r="B43" s="87" t="s">
        <v>40</v>
      </c>
      <c r="C43" s="78" t="s">
        <v>21</v>
      </c>
      <c r="D43" s="88">
        <v>1</v>
      </c>
      <c r="E43" s="36">
        <v>52000</v>
      </c>
      <c r="F43" s="28">
        <f t="shared" ref="F43:F48" si="0">E43*D43</f>
        <v>52000</v>
      </c>
    </row>
    <row r="44" spans="1:7" ht="20.100000000000001" customHeight="1" x14ac:dyDescent="0.2">
      <c r="A44" s="53" t="s">
        <v>41</v>
      </c>
      <c r="B44" s="87" t="s">
        <v>42</v>
      </c>
      <c r="C44" s="78" t="s">
        <v>21</v>
      </c>
      <c r="D44" s="88">
        <v>1</v>
      </c>
      <c r="E44" s="36">
        <v>58000</v>
      </c>
      <c r="F44" s="28">
        <f t="shared" si="0"/>
        <v>58000</v>
      </c>
    </row>
    <row r="45" spans="1:7" ht="20.100000000000001" customHeight="1" x14ac:dyDescent="0.2">
      <c r="A45" s="89"/>
      <c r="B45" s="65"/>
      <c r="C45" s="78"/>
      <c r="D45" s="90"/>
      <c r="E45" s="91"/>
      <c r="F45" s="57"/>
      <c r="G45" s="5"/>
    </row>
    <row r="46" spans="1:7" ht="15" x14ac:dyDescent="0.2">
      <c r="A46" s="80" t="s">
        <v>43</v>
      </c>
      <c r="B46" s="39" t="s">
        <v>44</v>
      </c>
      <c r="C46" s="73"/>
      <c r="D46" s="74"/>
      <c r="E46" s="75"/>
      <c r="F46" s="57"/>
      <c r="G46" s="5"/>
    </row>
    <row r="47" spans="1:7" ht="15" x14ac:dyDescent="0.2">
      <c r="A47" s="29"/>
      <c r="B47" s="85"/>
      <c r="C47" s="73"/>
      <c r="D47" s="74"/>
      <c r="E47" s="75"/>
      <c r="F47" s="57"/>
      <c r="G47" s="5"/>
    </row>
    <row r="48" spans="1:7" ht="20.100000000000001" customHeight="1" x14ac:dyDescent="0.2">
      <c r="A48" s="53" t="s">
        <v>45</v>
      </c>
      <c r="B48" s="87" t="s">
        <v>46</v>
      </c>
      <c r="C48" s="78" t="s">
        <v>21</v>
      </c>
      <c r="D48" s="88">
        <v>1</v>
      </c>
      <c r="E48" s="36">
        <v>110000</v>
      </c>
      <c r="F48" s="28">
        <f t="shared" si="0"/>
        <v>110000</v>
      </c>
    </row>
    <row r="49" spans="1:7" ht="20.100000000000001" customHeight="1" x14ac:dyDescent="0.2">
      <c r="A49" s="89"/>
      <c r="B49" s="65"/>
      <c r="C49" s="78"/>
      <c r="D49" s="90"/>
      <c r="E49" s="91"/>
      <c r="F49" s="57"/>
      <c r="G49" s="5"/>
    </row>
    <row r="50" spans="1:7" s="1" customFormat="1" ht="20.100000000000001" customHeight="1" x14ac:dyDescent="0.2">
      <c r="A50" s="59"/>
      <c r="B50" s="11" t="s">
        <v>47</v>
      </c>
      <c r="C50" s="60"/>
      <c r="D50" s="61"/>
      <c r="E50" s="62"/>
      <c r="F50" s="92">
        <f>SUM(F37:F49)</f>
        <v>220000</v>
      </c>
      <c r="G50" s="93"/>
    </row>
    <row r="51" spans="1:7" s="1" customFormat="1" ht="20.100000000000001" customHeight="1" x14ac:dyDescent="0.2">
      <c r="A51" s="94"/>
      <c r="B51" s="95"/>
      <c r="C51" s="96"/>
      <c r="D51" s="97"/>
      <c r="E51" s="98"/>
      <c r="F51" s="99"/>
      <c r="G51" s="93"/>
    </row>
  </sheetData>
  <mergeCells count="5">
    <mergeCell ref="A1:F1"/>
    <mergeCell ref="A3:F3"/>
    <mergeCell ref="A4:F4"/>
    <mergeCell ref="A6:F6"/>
    <mergeCell ref="A7:F7"/>
  </mergeCells>
  <printOptions gridLines="1"/>
  <pageMargins left="0.31458333333333333" right="0.15694444444444444" top="0.43263888888888891" bottom="0.62986111111111109" header="0.2361111111111111" footer="0.2361111111111111"/>
  <pageSetup paperSize="9" scale="86" orientation="portrait" useFirstPageNumber="1" verticalDpi="72" r:id="rId1"/>
  <headerFooter>
    <oddHeader>&amp;R&amp;8KFC , AHMEDABAD AIRPORT</oddHeader>
    <oddFooter>&amp;L&amp;8VERTEX CONSULTANT&amp;C&amp;8GENESIS ARCHITECTS PVT LTD&amp;R&amp;P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BOQ</vt:lpstr>
      <vt:lpstr>BOQ!Print_Area</vt:lpstr>
      <vt:lpstr>BOQ!Print_Titles</vt:lpstr>
    </vt:vector>
  </TitlesOfParts>
  <Company>Not For Resale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Evaluation Copy</dc:creator>
  <cp:lastModifiedBy>Pankaj Upadhyay</cp:lastModifiedBy>
  <cp:lastPrinted>2023-12-01T05:09:47Z</cp:lastPrinted>
  <dcterms:created xsi:type="dcterms:W3CDTF">2001-07-21T11:33:09Z</dcterms:created>
  <dcterms:modified xsi:type="dcterms:W3CDTF">2024-02-03T00:38:44Z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15FEFFE9BABA45DDB8D4AAED62C69795</vt:lpwstr>
  </property>
  <property fmtid="{D5CDD505-2E9C-101B-9397-08002B2CF9AE}" pid="3" name="KSOProductBuildVer">
    <vt:lpwstr>1033-12.2.0.13359</vt:lpwstr>
  </property>
</Properties>
</file>