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ajivverma\Desktop\VIP\pers\red room\Una\07_02_24\BOQs\Bikanerwala\"/>
    </mc:Choice>
  </mc:AlternateContent>
  <bookViews>
    <workbookView xWindow="0" yWindow="0" windowWidth="23040" windowHeight="9384"/>
  </bookViews>
  <sheets>
    <sheet name="BIKANERVALA" sheetId="1" r:id="rId1"/>
  </sheets>
  <calcPr calcId="152511"/>
</workbook>
</file>

<file path=xl/calcChain.xml><?xml version="1.0" encoding="utf-8"?>
<calcChain xmlns="http://schemas.openxmlformats.org/spreadsheetml/2006/main">
  <c r="G37" i="1" l="1"/>
  <c r="G36" i="1"/>
  <c r="G35" i="1"/>
  <c r="G34" i="1"/>
  <c r="G33" i="1"/>
  <c r="G31" i="1"/>
  <c r="G30" i="1"/>
  <c r="G29" i="1"/>
  <c r="G28" i="1"/>
  <c r="G27" i="1"/>
  <c r="G26" i="1"/>
  <c r="G23" i="1"/>
  <c r="G22" i="1"/>
  <c r="G21" i="1"/>
  <c r="G20" i="1"/>
  <c r="G19" i="1"/>
  <c r="G18" i="1"/>
  <c r="G16" i="1"/>
  <c r="G38" i="1" l="1"/>
</calcChain>
</file>

<file path=xl/sharedStrings.xml><?xml version="1.0" encoding="utf-8"?>
<sst xmlns="http://schemas.openxmlformats.org/spreadsheetml/2006/main" count="82" uniqueCount="69">
  <si>
    <t>Una-Foodcourt-Himachal Prades -BIKANERVALA</t>
  </si>
  <si>
    <t>LS</t>
  </si>
  <si>
    <t>Sada Wall Tile Cladding -1               (Kitchen &amp; BOH area)</t>
  </si>
  <si>
    <r>
      <rPr>
        <sz val="11"/>
        <rFont val="Calibri"/>
        <family val="2"/>
        <scheme val="minor"/>
      </rPr>
      <t>Kota stone slab flooring over 20 mm (average) thick base laid over and jointed with grey cement slurry mixed
with pigment to match the shade of the slab including rubbing and polishing complete with base of cement mortar 1 : 4 (1 cement : 4 coarse sand) :</t>
    </r>
  </si>
  <si>
    <t>BOQ STANDARDISATION, IMPLEMENTATION AND COST CONSULTANCY</t>
  </si>
  <si>
    <t>GENERAL NOTES</t>
  </si>
  <si>
    <t>Please refer  to "Exhibit A - Basic rate of material" for the applicable base rates of materials</t>
  </si>
  <si>
    <r>
      <rPr>
        <sz val="11"/>
        <rFont val="Calibri"/>
        <family val="2"/>
        <scheme val="minor"/>
      </rPr>
      <t>Items of works shall to be read in conjunction with Drawings, Specifications, Contractual terms and conditions
and Trade Preambles to this BOQ as included in the RFP.</t>
    </r>
  </si>
  <si>
    <t>The quantities mentioned in the BOQ is tentative and may increase or decrease. Payment shall be restricted to the quantum of work executed and measured as per the defined mode of measurement.</t>
  </si>
  <si>
    <t>The Mode of Measurement (in order of priority) is as follows:</t>
  </si>
  <si>
    <t>(i) As defined in relevant item in the BOQ</t>
  </si>
  <si>
    <t>(ii) As defined in the specification</t>
  </si>
  <si>
    <t>(iii) As defined in IS-1200 or (latest version) for relevant trade .</t>
  </si>
  <si>
    <t>(iv) if mode is not defined in (i), (ii) and (iii), the standard industry practice shall be adopted.</t>
  </si>
  <si>
    <r>
      <rPr>
        <sz val="11"/>
        <rFont val="Calibri"/>
        <family val="2"/>
        <scheme val="minor"/>
      </rPr>
      <t>Items of work and trade preambles are essential parts of the bill of quantities and are to be taken as mutually explanatory of one another. Requirement occurring in one is binding as though occurring in both. In resolving conflicts, discrepancies, errors or omissions as regards trade preambles &amp; bill of quantities the following order of precedence shall be used but subject to PRIORITY OF DOCUMENTS as included in General Conditions of Contract:
a. General Notes as included in this bill of quantities.</t>
    </r>
  </si>
  <si>
    <t>SR.NO.</t>
  </si>
  <si>
    <t>ITEM</t>
  </si>
  <si>
    <t>DESCRIPTION</t>
  </si>
  <si>
    <t>UNIT</t>
  </si>
  <si>
    <t>QTY.</t>
  </si>
  <si>
    <t>RATE</t>
  </si>
  <si>
    <t>AMOUNT</t>
  </si>
  <si>
    <t>REMARK</t>
  </si>
  <si>
    <r>
      <rPr>
        <sz val="11"/>
        <rFont val="Calibri"/>
        <family val="2"/>
        <scheme val="minor"/>
      </rPr>
      <t>Kitchen equipments
unloading/ shifting</t>
    </r>
  </si>
  <si>
    <t>Unloading/Shifitng/ fixing of  kitchen equipments.</t>
  </si>
  <si>
    <t>JOB</t>
  </si>
  <si>
    <t>Civil works</t>
  </si>
  <si>
    <t>Internal Plaster</t>
  </si>
  <si>
    <r>
      <rPr>
        <sz val="11"/>
        <rFont val="Calibri"/>
        <family val="2"/>
        <scheme val="minor"/>
      </rPr>
      <t xml:space="preserve">P&amp;A of </t>
    </r>
    <r>
      <rPr>
        <b/>
        <sz val="11"/>
        <rFont val="Calibri"/>
        <family val="2"/>
        <scheme val="minor"/>
      </rPr>
      <t xml:space="preserve">single coat backing plaster of 15-18 mm thick </t>
    </r>
    <r>
      <rPr>
        <sz val="11"/>
        <rFont val="Calibri"/>
        <family val="2"/>
        <scheme val="minor"/>
      </rPr>
      <t>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r>
  </si>
  <si>
    <t>Sq.Ft</t>
  </si>
  <si>
    <t>Half brick partition walls</t>
  </si>
  <si>
    <t>Providing and laying 4 1/2" thick half brickwork in partition walls and architectural elements etc., with well burnt 1st class table moulded, good quality approved bricks in 1:4 Cement Mortar (1 Cement : 4 Coarse Sand by volume) including soaking the bricks in water adequately and drying, scaffolding, curing, rubbing the surface, raking out the joints etc., complete as directed and specified.</t>
  </si>
  <si>
    <t>PCC Work</t>
  </si>
  <si>
    <r>
      <rPr>
        <sz val="11"/>
        <rFont val="Calibri"/>
        <family val="2"/>
        <scheme val="minor"/>
      </rPr>
      <t xml:space="preserve">Providing and laying up to </t>
    </r>
    <r>
      <rPr>
        <b/>
        <sz val="11"/>
        <rFont val="Calibri"/>
        <family val="2"/>
        <scheme val="minor"/>
      </rPr>
      <t xml:space="preserve">50-75 mm thick cement concrete flooring </t>
    </r>
    <r>
      <rPr>
        <sz val="11"/>
        <rFont val="Calibri"/>
        <family val="2"/>
        <scheme val="minor"/>
      </rPr>
      <t>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r>
  </si>
  <si>
    <t>COBA Work</t>
  </si>
  <si>
    <r>
      <rPr>
        <sz val="11"/>
        <rFont val="Calibri"/>
        <family val="2"/>
        <scheme val="minor"/>
      </rPr>
      <t>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t>
    </r>
  </si>
  <si>
    <t>Kota Skirting</t>
  </si>
  <si>
    <r>
      <rPr>
        <sz val="11"/>
        <rFont val="Calibri"/>
        <family val="2"/>
        <scheme val="minor"/>
      </rPr>
      <t>Fixing &amp; laying of  150mm high kota stone for skirting with bedding of appropriate approved make adhesive &amp; colour joint filler inclusive of making all  groove/chamfering/rounding/hole where ever required, in proper line and level in all direction, polishing/finishing/cleaning etc. Complete as per detail drawing, specification and as
directed by PMC.</t>
    </r>
  </si>
  <si>
    <t>SS Corner Guard</t>
  </si>
  <si>
    <t>P&amp;F of 304 grade 3mm thick SS Corner guard (30mm x 30mm), finished as per approved sample fixing with SS full thread screws on each corner of the kitchen's wall before cladding of tiles, so that the corner may be protected from damage.  Complete in proper line &amp;level and site engineer's instruction.</t>
  </si>
  <si>
    <t>Flooring &amp; Cladding</t>
  </si>
  <si>
    <t>Kota Flooring</t>
  </si>
  <si>
    <r>
      <t>Providing and fixing in sada tile of approved make &amp; shade on any surface as per details in drawing and</t>
    </r>
    <r>
      <rPr>
        <b/>
        <sz val="11"/>
        <color theme="1"/>
        <rFont val="Calibri"/>
        <family val="2"/>
        <scheme val="minor"/>
      </rPr>
      <t xml:space="preserve"> Over 12 mm thk bed of cement mortar 1:3 (cement : fine sand ) </t>
    </r>
    <r>
      <rPr>
        <sz val="11"/>
        <color rgb="FF000000"/>
        <rFont val="Calibri"/>
        <family val="2"/>
        <scheme val="minor"/>
      </rPr>
      <t xml:space="preserve">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1"/>
        <color theme="1"/>
        <rFont val="Calibri"/>
        <family val="2"/>
        <scheme val="minor"/>
      </rPr>
      <t>Ceramic wall tile (Printed) With customize line work Make : -Johnson in exposed area / Ceramic wall tile white/ Satin white 300x600mm below counter or hidden area</t>
    </r>
  </si>
  <si>
    <r>
      <t xml:space="preserve">Providing and fixing in marle wall tile of approved make &amp; shade on any surface as per details in drawing and </t>
    </r>
    <r>
      <rPr>
        <b/>
        <sz val="11"/>
        <rFont val="Calibri"/>
        <family val="2"/>
        <scheme val="minor"/>
      </rPr>
      <t xml:space="preserve">Over 12 mm thk bed of cement mortar 1:3 (cement: fine sand ) </t>
    </r>
    <r>
      <rPr>
        <sz val="11"/>
        <rFont val="Calibri"/>
        <family val="2"/>
        <scheme val="minor"/>
      </rPr>
      <t xml:space="preserve">with thick grey cement slurry, with hairline joints using (ss  brass T profile ). The job includes cutting tiles &amp; making smooth edges wherever required. The work shall also include the cost of materials, wastages, labor, all lead and lift at all levels, loading and unloading, transportation, curing, etc., and all other incidental charges, etc. Complete as specified in the drawing &amp; to the satisfaction of the Site Engineer. </t>
    </r>
    <r>
      <rPr>
        <b/>
        <sz val="11"/>
        <rFont val="Calibri"/>
        <family val="2"/>
        <scheme val="minor"/>
      </rPr>
      <t>Ceramic wall tile (Printed) With customized line work Make: -Johnson in exposed area / Ceramic wall tile white/ Satin white 75x300mm below the counter or hidden area</t>
    </r>
  </si>
  <si>
    <t>Ceiling</t>
  </si>
  <si>
    <t>Gypsum false ceiling (MOH area)</t>
  </si>
  <si>
    <r>
      <rPr>
        <sz val="11"/>
        <rFont val="Calibri"/>
        <family val="2"/>
        <scheme val="minor"/>
      </rPr>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  Including two coats of primer suitable for gypsum board two or more coats of plastic emulsion paint
of approved shade and also including making necessary openings for light fittings, grills, diffusers, cutouts made with frame of perimeter channels suitable fixed all complete as per drawing and specification and direction. Rate to be inclusive of shadow profile at the junction of
wall &amp; ceiling, in between of ceiling, etc. complete.</t>
    </r>
  </si>
  <si>
    <r>
      <rPr>
        <sz val="11"/>
        <rFont val="Calibri"/>
        <family val="2"/>
        <scheme val="minor"/>
      </rPr>
      <t>Fitting of false ceiling consisting of 20g Aluminium planks made of pre- coated ( Top &amp; Bottom ) &amp; Size : 600mmx600mm tiles . False Ceiling with necessary supports , hangers etc. provided to install light fitting , fresh
air grill etc. ( from Hunter Douglas or Armstrong )</t>
    </r>
  </si>
  <si>
    <t>Framed Artwork</t>
  </si>
  <si>
    <r>
      <rPr>
        <sz val="11"/>
        <rFont val="Calibri"/>
        <family val="2"/>
        <scheme val="minor"/>
      </rPr>
      <t>Supplying &amp; fixing approved framed artwork by the architect or the designer under the supervision of the site
engineer.</t>
    </r>
  </si>
  <si>
    <t>Nos</t>
  </si>
  <si>
    <t>Waterproofing</t>
  </si>
  <si>
    <r>
      <rPr>
        <sz val="11"/>
        <color rgb="FF212121"/>
        <rFont val="Calibri"/>
        <family val="2"/>
        <scheme val="minor"/>
      </rPr>
      <t>Providing and laying a proprietary chemical waterproofing system consisting of polymer-modified acrylic base coating in two coats in the form of a slurry (total consumption of 1.5 Kg/Sqm) as approved by the PM and as directed by the approved manufacturer of waterproofing coating, with sandwiched fiber mesh and protective screed. The work shall include cleaning the surface, grouting porous surfaces making ‘V’ grooves at junctions, cracks with nonshrink crystalline base cementitious grout, etc. Further including horizontal and vertical surfaces protected with 20mm screeding in 1:4 mortar (1 cement: 4 sand), finished in ready to receive Architectural finish, in the correct line, level, and plumb, curing, grouting, testing, etc. all complete to the
entire satisfaction of the PM.</t>
    </r>
  </si>
  <si>
    <t>Acrylic signage</t>
  </si>
  <si>
    <t>TOTAL</t>
  </si>
  <si>
    <t>GST EXTRA @ 18%</t>
  </si>
  <si>
    <t>GR. TOTAL</t>
  </si>
  <si>
    <t>Metal Ceiling-(BOH AREA)</t>
  </si>
  <si>
    <t>Marble  Wall Tile Cladding -1</t>
  </si>
  <si>
    <r>
      <rPr>
        <sz val="11"/>
        <rFont val="Calibri"/>
        <family val="1"/>
      </rPr>
      <t>Granite  window Frame</t>
    </r>
  </si>
  <si>
    <t>Rft.</t>
  </si>
  <si>
    <r>
      <rPr>
        <sz val="11"/>
        <rFont val="Calibri"/>
        <family val="1"/>
      </rPr>
      <t>Wall Transition strip</t>
    </r>
  </si>
  <si>
    <r>
      <rPr>
        <sz val="11"/>
        <rFont val="Calibri"/>
        <family val="1"/>
      </rPr>
      <t>Providing &amp; fixing 10mm wide 'T' shape Brasse profile  finish Transition strip on junction of wall tile .</t>
    </r>
  </si>
  <si>
    <t>Providing and fixing 1mm thick laminate over 12 mm thick commercial plyboard of approved shade and make by the architect &amp; designer and site engineer.</t>
  </si>
  <si>
    <t>Acrylic signage font backlit with led modules and fixed on the bulkhead as per the design and specifications.</t>
  </si>
  <si>
    <t>Laminate cladding</t>
  </si>
  <si>
    <r>
      <rPr>
        <sz val="11"/>
        <rFont val="Calibri"/>
        <family val="1"/>
      </rPr>
      <t>Providing and Fixing 20mm thick, upto 6" wide granite  window  frame with 6mm champhered edges machine polished edges externally and internally. Rate to include cutting/moulding/polishing/Transport etc. Complete as specified in the drawing &amp; to the satisfaction of the Architect &amp; Site-in-charge. (</t>
    </r>
    <r>
      <rPr>
        <b/>
        <sz val="11"/>
        <rFont val="Calibri"/>
        <family val="1"/>
      </rPr>
      <t>required mortar bed is 25mm to 40mm thk)</t>
    </r>
  </si>
  <si>
    <t>upto 150mm</t>
  </si>
  <si>
    <t>55 basic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</si>
</sst>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0.00"/>
  </numFmts>
  <fonts count="13" x14ac:knownFonts="1">
    <font>
      <sz val="10"/>
      <color rgb="FF000000"/>
      <name val="Times New Roman"/>
      <charset val="204"/>
    </font>
    <font>
      <sz val="11"/>
      <color theme="1"/>
      <name val="Calibri"/>
      <family val="2"/>
      <scheme val="minor"/>
    </font>
    <font>
      <b/>
      <sz val="11"/>
      <name val="Calibri"/>
      <family val="1"/>
    </font>
    <font>
      <sz val="11"/>
      <name val="Calibri"/>
      <family val="2"/>
    </font>
    <font>
      <sz val="11"/>
      <name val="Calibri"/>
      <family val="1"/>
    </font>
    <font>
      <b/>
      <sz val="11"/>
      <color theme="1"/>
      <name val="Calibri"/>
      <family val="2"/>
      <scheme val="minor"/>
    </font>
    <font>
      <sz val="8"/>
      <name val="Times New Roman"/>
      <family val="1"/>
    </font>
    <font>
      <sz val="11"/>
      <color rgb="FF000000"/>
      <name val="Calibri"/>
      <family val="2"/>
      <scheme val="minor"/>
    </font>
    <font>
      <sz val="11"/>
      <name val="Calibri"/>
      <family val="2"/>
      <scheme val="minor"/>
    </font>
    <font>
      <b/>
      <sz val="18"/>
      <name val="Calibri"/>
      <family val="2"/>
      <scheme val="minor"/>
    </font>
    <font>
      <b/>
      <sz val="11"/>
      <name val="Calibri"/>
      <family val="2"/>
      <scheme val="minor"/>
    </font>
    <font>
      <sz val="11"/>
      <color rgb="FF212121"/>
      <name val="Calibri"/>
      <family val="2"/>
      <scheme val="minor"/>
    </font>
    <font>
      <b/>
      <sz val="12"/>
      <color rgb="FF000000"/>
      <name val="Calibri"/>
      <family val="2"/>
      <scheme val="minor"/>
    </font>
  </fonts>
  <fills count="7">
    <fill>
      <patternFill patternType="none"/>
    </fill>
    <fill>
      <patternFill patternType="gray125"/>
    </fill>
    <fill>
      <patternFill patternType="solid">
        <fgColor rgb="FF6FAC46"/>
      </patternFill>
    </fill>
    <fill>
      <patternFill patternType="solid">
        <fgColor rgb="FFDDEBF7"/>
      </patternFill>
    </fill>
    <fill>
      <patternFill patternType="solid">
        <fgColor rgb="FFFFFF00"/>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1">
    <xf numFmtId="0" fontId="0" fillId="0" borderId="0" xfId="0"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center" wrapText="1"/>
    </xf>
    <xf numFmtId="0" fontId="1" fillId="0" borderId="5" xfId="0" applyFont="1" applyBorder="1" applyAlignment="1">
      <alignment horizontal="center" vertical="center" wrapText="1"/>
    </xf>
    <xf numFmtId="0" fontId="7" fillId="0" borderId="1" xfId="0" applyFont="1" applyBorder="1" applyAlignment="1">
      <alignment horizontal="left" vertical="top" wrapText="1"/>
    </xf>
    <xf numFmtId="0" fontId="7" fillId="0" borderId="0" xfId="0" applyFont="1" applyAlignment="1">
      <alignment horizontal="left" vertical="top"/>
    </xf>
    <xf numFmtId="0" fontId="7" fillId="0" borderId="1" xfId="0" applyFont="1" applyBorder="1" applyAlignment="1">
      <alignment horizontal="left" vertical="center" wrapText="1"/>
    </xf>
    <xf numFmtId="0" fontId="7" fillId="0" borderId="1" xfId="0" applyFont="1" applyBorder="1" applyAlignment="1">
      <alignment horizontal="left" wrapText="1"/>
    </xf>
    <xf numFmtId="0" fontId="8" fillId="0" borderId="1" xfId="0" applyFont="1" applyBorder="1" applyAlignment="1">
      <alignment horizontal="left" vertical="top" wrapText="1"/>
    </xf>
    <xf numFmtId="0" fontId="10" fillId="2" borderId="1" xfId="0" applyFont="1" applyFill="1" applyBorder="1" applyAlignment="1">
      <alignment horizontal="center" vertical="top" wrapText="1"/>
    </xf>
    <xf numFmtId="0" fontId="10" fillId="2" borderId="1" xfId="0" applyFont="1" applyFill="1" applyBorder="1" applyAlignment="1">
      <alignment horizontal="right" vertical="top" wrapText="1" indent="2"/>
    </xf>
    <xf numFmtId="0" fontId="10" fillId="2" borderId="1" xfId="0" applyFont="1" applyFill="1" applyBorder="1" applyAlignment="1">
      <alignment horizontal="left" vertical="top" wrapText="1" indent="2"/>
    </xf>
    <xf numFmtId="0" fontId="10" fillId="2" borderId="1" xfId="0" applyFont="1" applyFill="1" applyBorder="1" applyAlignment="1">
      <alignment horizontal="left" vertical="top" wrapText="1" indent="1"/>
    </xf>
    <xf numFmtId="1" fontId="7" fillId="0" borderId="1" xfId="0" applyNumberFormat="1" applyFont="1" applyBorder="1" applyAlignment="1">
      <alignment horizontal="center" vertical="top" shrinkToFit="1"/>
    </xf>
    <xf numFmtId="0" fontId="8" fillId="0" borderId="1" xfId="0" applyFont="1" applyBorder="1" applyAlignment="1">
      <alignment horizontal="left" vertical="center" wrapText="1"/>
    </xf>
    <xf numFmtId="0" fontId="8" fillId="0" borderId="1" xfId="0" applyFont="1" applyBorder="1" applyAlignment="1">
      <alignment horizontal="right" vertical="top" wrapText="1" indent="3"/>
    </xf>
    <xf numFmtId="2" fontId="7" fillId="0" borderId="1" xfId="0" applyNumberFormat="1" applyFont="1" applyBorder="1" applyAlignment="1">
      <alignment horizontal="left" vertical="top" indent="2" shrinkToFit="1"/>
    </xf>
    <xf numFmtId="2" fontId="7" fillId="3" borderId="1" xfId="0" applyNumberFormat="1" applyFont="1" applyFill="1" applyBorder="1" applyAlignment="1">
      <alignment horizontal="left" vertical="top" indent="1" shrinkToFit="1"/>
    </xf>
    <xf numFmtId="0" fontId="7" fillId="4" borderId="1" xfId="0" applyFont="1" applyFill="1" applyBorder="1" applyAlignment="1">
      <alignment horizontal="left" wrapText="1"/>
    </xf>
    <xf numFmtId="0" fontId="10" fillId="4" borderId="1" xfId="0" applyFont="1" applyFill="1" applyBorder="1" applyAlignment="1">
      <alignment horizontal="left" vertical="top" wrapText="1"/>
    </xf>
    <xf numFmtId="1" fontId="7" fillId="0" borderId="1" xfId="0" applyNumberFormat="1" applyFont="1" applyBorder="1" applyAlignment="1">
      <alignment horizontal="center" vertical="center" shrinkToFit="1"/>
    </xf>
    <xf numFmtId="0" fontId="8" fillId="0" borderId="1" xfId="0" applyFont="1" applyBorder="1" applyAlignment="1">
      <alignment horizontal="right" vertical="center" wrapText="1" indent="3"/>
    </xf>
    <xf numFmtId="2" fontId="7" fillId="0" borderId="1" xfId="0" applyNumberFormat="1" applyFont="1" applyBorder="1" applyAlignment="1">
      <alignment horizontal="center" vertical="center" shrinkToFit="1"/>
    </xf>
    <xf numFmtId="2" fontId="7" fillId="3" borderId="1" xfId="0" applyNumberFormat="1" applyFont="1" applyFill="1" applyBorder="1" applyAlignment="1">
      <alignment horizontal="left" vertical="center" indent="1" shrinkToFit="1"/>
    </xf>
    <xf numFmtId="164" fontId="7" fillId="0" borderId="1" xfId="0" applyNumberFormat="1" applyFont="1" applyBorder="1" applyAlignment="1">
      <alignment horizontal="center" vertical="center" shrinkToFit="1"/>
    </xf>
    <xf numFmtId="0" fontId="7" fillId="3" borderId="1" xfId="0" applyFont="1" applyFill="1" applyBorder="1" applyAlignment="1">
      <alignment horizontal="left" wrapText="1"/>
    </xf>
    <xf numFmtId="0" fontId="10" fillId="4" borderId="1" xfId="0" applyFont="1" applyFill="1" applyBorder="1" applyAlignment="1">
      <alignment horizontal="left" vertical="center" wrapText="1"/>
    </xf>
    <xf numFmtId="1" fontId="7" fillId="0" borderId="1" xfId="0" applyNumberFormat="1" applyFont="1" applyBorder="1" applyAlignment="1">
      <alignment horizontal="right" vertical="center" indent="1" shrinkToFit="1"/>
    </xf>
    <xf numFmtId="2" fontId="7" fillId="0" borderId="1" xfId="0" applyNumberFormat="1" applyFont="1" applyBorder="1" applyAlignment="1">
      <alignment horizontal="left" vertical="center" indent="2" shrinkToFit="1"/>
    </xf>
    <xf numFmtId="2" fontId="7" fillId="3" borderId="1" xfId="0" applyNumberFormat="1" applyFont="1" applyFill="1" applyBorder="1" applyAlignment="1">
      <alignment horizontal="center" vertical="top" shrinkToFit="1"/>
    </xf>
    <xf numFmtId="0" fontId="7" fillId="5" borderId="5" xfId="0" applyFont="1" applyFill="1" applyBorder="1" applyAlignment="1">
      <alignment horizontal="left" vertical="center" wrapText="1" shrinkToFit="1"/>
    </xf>
    <xf numFmtId="2" fontId="7" fillId="3" borderId="1" xfId="0" applyNumberFormat="1" applyFont="1" applyFill="1" applyBorder="1" applyAlignment="1">
      <alignment horizontal="center" vertical="center" shrinkToFit="1"/>
    </xf>
    <xf numFmtId="1" fontId="7" fillId="0" borderId="1" xfId="0" applyNumberFormat="1" applyFont="1" applyBorder="1" applyAlignment="1">
      <alignment horizontal="right" vertical="top" indent="1" shrinkToFit="1"/>
    </xf>
    <xf numFmtId="0" fontId="8" fillId="0" borderId="1" xfId="0" applyFont="1" applyBorder="1" applyAlignment="1">
      <alignment horizontal="center" vertical="top" wrapText="1"/>
    </xf>
    <xf numFmtId="0" fontId="7" fillId="2" borderId="1" xfId="0" applyFont="1" applyFill="1" applyBorder="1" applyAlignment="1">
      <alignment horizontal="left" wrapText="1"/>
    </xf>
    <xf numFmtId="0" fontId="10" fillId="2" borderId="1" xfId="0" applyFont="1" applyFill="1" applyBorder="1" applyAlignment="1">
      <alignment horizontal="right" vertical="top" wrapText="1"/>
    </xf>
    <xf numFmtId="0" fontId="10" fillId="0" borderId="1" xfId="0" applyFont="1" applyBorder="1" applyAlignment="1">
      <alignment horizontal="right" vertical="top"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7"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shrinkToFit="1"/>
    </xf>
    <xf numFmtId="0" fontId="7" fillId="0" borderId="0" xfId="0" applyFont="1" applyAlignment="1">
      <alignment horizontal="center" vertical="center"/>
    </xf>
    <xf numFmtId="0" fontId="8" fillId="6" borderId="1" xfId="0" applyFont="1" applyFill="1" applyBorder="1" applyAlignment="1">
      <alignment horizontal="left" vertical="top" wrapText="1"/>
    </xf>
    <xf numFmtId="0" fontId="8" fillId="6" borderId="1" xfId="0" applyFont="1" applyFill="1" applyBorder="1" applyAlignment="1">
      <alignment horizontal="center" vertical="top" wrapText="1"/>
    </xf>
    <xf numFmtId="1" fontId="7" fillId="6" borderId="1" xfId="0" applyNumberFormat="1" applyFont="1" applyFill="1" applyBorder="1" applyAlignment="1">
      <alignment horizontal="center" vertical="top" shrinkToFit="1"/>
    </xf>
    <xf numFmtId="2" fontId="7" fillId="6" borderId="1" xfId="0" applyNumberFormat="1" applyFont="1" applyFill="1" applyBorder="1" applyAlignment="1">
      <alignment horizontal="center" vertical="top" shrinkToFit="1"/>
    </xf>
    <xf numFmtId="164" fontId="7" fillId="6" borderId="1" xfId="0" applyNumberFormat="1" applyFont="1" applyFill="1" applyBorder="1" applyAlignment="1">
      <alignment horizontal="center" vertical="center" shrinkToFit="1"/>
    </xf>
    <xf numFmtId="0" fontId="7" fillId="6" borderId="1" xfId="0" applyFont="1" applyFill="1" applyBorder="1" applyAlignment="1">
      <alignment horizontal="left" wrapText="1"/>
    </xf>
    <xf numFmtId="164" fontId="7" fillId="2" borderId="1" xfId="0" applyNumberFormat="1" applyFont="1" applyFill="1" applyBorder="1" applyAlignment="1">
      <alignment horizontal="center" vertical="center"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16" fontId="10" fillId="0" borderId="2" xfId="0" applyNumberFormat="1"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topLeftCell="B24" workbookViewId="0">
      <selection activeCell="F33" sqref="F33"/>
    </sheetView>
  </sheetViews>
  <sheetFormatPr defaultColWidth="9.33203125" defaultRowHeight="14.4" x14ac:dyDescent="0.25"/>
  <cols>
    <col min="1" max="1" width="6.6640625" style="5" customWidth="1"/>
    <col min="2" max="2" width="24" style="5" customWidth="1"/>
    <col min="3" max="3" width="105.77734375" style="5" customWidth="1"/>
    <col min="4" max="4" width="13.33203125" style="5" customWidth="1"/>
    <col min="5" max="5" width="11.77734375" style="5" customWidth="1"/>
    <col min="6" max="6" width="8.77734375" style="5" customWidth="1"/>
    <col min="7" max="7" width="13.109375" style="43" customWidth="1"/>
    <col min="8" max="8" width="26.109375" style="5" customWidth="1"/>
    <col min="9" max="16384" width="9.33203125" style="5"/>
  </cols>
  <sheetData>
    <row r="1" spans="1:8" ht="21.75" customHeight="1" x14ac:dyDescent="0.25">
      <c r="A1" s="51" t="s">
        <v>0</v>
      </c>
      <c r="B1" s="52"/>
      <c r="C1" s="52"/>
      <c r="D1" s="52"/>
      <c r="E1" s="52"/>
      <c r="F1" s="52"/>
      <c r="G1" s="52"/>
      <c r="H1" s="53"/>
    </row>
    <row r="2" spans="1:8" ht="15" customHeight="1" x14ac:dyDescent="0.25">
      <c r="A2" s="54">
        <v>45300</v>
      </c>
      <c r="B2" s="55"/>
      <c r="C2" s="6"/>
      <c r="D2" s="6"/>
      <c r="E2" s="6"/>
      <c r="F2" s="6"/>
      <c r="G2" s="39"/>
      <c r="H2" s="6"/>
    </row>
    <row r="3" spans="1:8" ht="14.1" customHeight="1" x14ac:dyDescent="0.25">
      <c r="A3" s="56" t="s">
        <v>4</v>
      </c>
      <c r="B3" s="57"/>
      <c r="C3" s="55"/>
      <c r="D3" s="6"/>
      <c r="E3" s="6"/>
      <c r="F3" s="6"/>
      <c r="G3" s="39"/>
      <c r="H3" s="6"/>
    </row>
    <row r="4" spans="1:8" ht="16.5" customHeight="1" x14ac:dyDescent="0.25">
      <c r="A4" s="58" t="s">
        <v>5</v>
      </c>
      <c r="B4" s="59"/>
      <c r="C4" s="59"/>
      <c r="D4" s="59"/>
      <c r="E4" s="59"/>
      <c r="F4" s="59"/>
      <c r="G4" s="59"/>
      <c r="H4" s="60"/>
    </row>
    <row r="5" spans="1:8" ht="30" customHeight="1" x14ac:dyDescent="0.3">
      <c r="A5" s="7"/>
      <c r="B5" s="7"/>
      <c r="C5" s="8" t="s">
        <v>6</v>
      </c>
      <c r="D5" s="7"/>
      <c r="E5" s="7"/>
      <c r="F5" s="7"/>
      <c r="G5" s="39"/>
      <c r="H5" s="7"/>
    </row>
    <row r="6" spans="1:8" ht="50.25" customHeight="1" x14ac:dyDescent="0.25">
      <c r="A6" s="6"/>
      <c r="B6" s="6"/>
      <c r="C6" s="4" t="s">
        <v>7</v>
      </c>
      <c r="D6" s="6"/>
      <c r="E6" s="6"/>
      <c r="F6" s="6"/>
      <c r="G6" s="39"/>
      <c r="H6" s="6"/>
    </row>
    <row r="7" spans="1:8" ht="54" customHeight="1" x14ac:dyDescent="0.25">
      <c r="A7" s="6"/>
      <c r="B7" s="6"/>
      <c r="C7" s="8" t="s">
        <v>8</v>
      </c>
      <c r="D7" s="6"/>
      <c r="E7" s="6"/>
      <c r="F7" s="6"/>
      <c r="G7" s="39"/>
      <c r="H7" s="6"/>
    </row>
    <row r="8" spans="1:8" ht="16.5" customHeight="1" x14ac:dyDescent="0.3">
      <c r="A8" s="7"/>
      <c r="B8" s="7"/>
      <c r="C8" s="8" t="s">
        <v>9</v>
      </c>
      <c r="D8" s="7"/>
      <c r="E8" s="7"/>
      <c r="F8" s="7"/>
      <c r="G8" s="39"/>
      <c r="H8" s="7"/>
    </row>
    <row r="9" spans="1:8" ht="17.25" customHeight="1" x14ac:dyDescent="0.3">
      <c r="A9" s="7"/>
      <c r="B9" s="7"/>
      <c r="C9" s="8" t="s">
        <v>10</v>
      </c>
      <c r="D9" s="7"/>
      <c r="E9" s="7"/>
      <c r="F9" s="7"/>
      <c r="G9" s="39"/>
      <c r="H9" s="7"/>
    </row>
    <row r="10" spans="1:8" ht="17.25" customHeight="1" x14ac:dyDescent="0.25">
      <c r="A10" s="6"/>
      <c r="B10" s="6"/>
      <c r="C10" s="8" t="s">
        <v>11</v>
      </c>
      <c r="D10" s="6"/>
      <c r="E10" s="6"/>
      <c r="F10" s="6"/>
      <c r="G10" s="39"/>
      <c r="H10" s="6"/>
    </row>
    <row r="11" spans="1:8" ht="18" customHeight="1" x14ac:dyDescent="0.3">
      <c r="A11" s="7"/>
      <c r="B11" s="7"/>
      <c r="C11" s="8" t="s">
        <v>12</v>
      </c>
      <c r="D11" s="7"/>
      <c r="E11" s="7"/>
      <c r="F11" s="7"/>
      <c r="G11" s="39"/>
      <c r="H11" s="7"/>
    </row>
    <row r="12" spans="1:8" ht="19.5" customHeight="1" x14ac:dyDescent="0.3">
      <c r="A12" s="7"/>
      <c r="B12" s="7"/>
      <c r="C12" s="8" t="s">
        <v>13</v>
      </c>
      <c r="D12" s="7"/>
      <c r="E12" s="7"/>
      <c r="F12" s="7"/>
      <c r="G12" s="39"/>
      <c r="H12" s="7"/>
    </row>
    <row r="13" spans="1:8" ht="99" customHeight="1" x14ac:dyDescent="0.25">
      <c r="A13" s="4"/>
      <c r="B13" s="4"/>
      <c r="C13" s="4" t="s">
        <v>14</v>
      </c>
      <c r="D13" s="4"/>
      <c r="E13" s="4"/>
      <c r="F13" s="4"/>
      <c r="G13" s="39"/>
      <c r="H13" s="4"/>
    </row>
    <row r="14" spans="1:8" ht="13.5" customHeight="1" x14ac:dyDescent="0.3">
      <c r="A14" s="7"/>
      <c r="B14" s="7"/>
      <c r="C14" s="7"/>
      <c r="D14" s="7"/>
      <c r="E14" s="7"/>
      <c r="F14" s="7"/>
      <c r="G14" s="39"/>
      <c r="H14" s="7"/>
    </row>
    <row r="15" spans="1:8" ht="16.5" customHeight="1" x14ac:dyDescent="0.25">
      <c r="A15" s="9" t="s">
        <v>15</v>
      </c>
      <c r="B15" s="9" t="s">
        <v>16</v>
      </c>
      <c r="C15" s="9" t="s">
        <v>17</v>
      </c>
      <c r="D15" s="10" t="s">
        <v>18</v>
      </c>
      <c r="E15" s="11" t="s">
        <v>19</v>
      </c>
      <c r="F15" s="12" t="s">
        <v>20</v>
      </c>
      <c r="G15" s="40" t="s">
        <v>21</v>
      </c>
      <c r="H15" s="9" t="s">
        <v>22</v>
      </c>
    </row>
    <row r="16" spans="1:8" ht="36" customHeight="1" x14ac:dyDescent="0.25">
      <c r="A16" s="13">
        <v>1</v>
      </c>
      <c r="B16" s="4" t="s">
        <v>23</v>
      </c>
      <c r="C16" s="14" t="s">
        <v>24</v>
      </c>
      <c r="D16" s="15" t="s">
        <v>25</v>
      </c>
      <c r="E16" s="16">
        <v>1</v>
      </c>
      <c r="F16" s="17">
        <v>15000</v>
      </c>
      <c r="G16" s="24">
        <f>E16*F16</f>
        <v>15000</v>
      </c>
      <c r="H16" s="6"/>
    </row>
    <row r="17" spans="1:8" ht="21" customHeight="1" x14ac:dyDescent="0.3">
      <c r="A17" s="18"/>
      <c r="B17" s="19" t="s">
        <v>26</v>
      </c>
      <c r="C17" s="18"/>
      <c r="D17" s="18"/>
      <c r="E17" s="18"/>
      <c r="F17" s="18"/>
      <c r="G17" s="41"/>
      <c r="H17" s="18"/>
    </row>
    <row r="18" spans="1:8" ht="82.5" customHeight="1" x14ac:dyDescent="0.25">
      <c r="A18" s="20">
        <v>2</v>
      </c>
      <c r="B18" s="14" t="s">
        <v>27</v>
      </c>
      <c r="C18" s="4" t="s">
        <v>28</v>
      </c>
      <c r="D18" s="21" t="s">
        <v>29</v>
      </c>
      <c r="E18" s="22">
        <v>2148</v>
      </c>
      <c r="F18" s="23">
        <v>45</v>
      </c>
      <c r="G18" s="24">
        <f t="shared" ref="G18:G23" si="0">E18*F18</f>
        <v>96660</v>
      </c>
      <c r="H18" s="4"/>
    </row>
    <row r="19" spans="1:8" ht="66.75" customHeight="1" x14ac:dyDescent="0.25">
      <c r="A19" s="20">
        <v>3</v>
      </c>
      <c r="B19" s="14" t="s">
        <v>30</v>
      </c>
      <c r="C19" s="8" t="s">
        <v>31</v>
      </c>
      <c r="D19" s="21" t="s">
        <v>29</v>
      </c>
      <c r="E19" s="22">
        <v>105</v>
      </c>
      <c r="F19" s="23">
        <v>110</v>
      </c>
      <c r="G19" s="24">
        <f t="shared" si="0"/>
        <v>11550</v>
      </c>
      <c r="H19" s="4"/>
    </row>
    <row r="20" spans="1:8" ht="66" customHeight="1" x14ac:dyDescent="0.25">
      <c r="A20" s="20">
        <v>4</v>
      </c>
      <c r="B20" s="14" t="s">
        <v>32</v>
      </c>
      <c r="C20" s="4" t="s">
        <v>33</v>
      </c>
      <c r="D20" s="21" t="s">
        <v>29</v>
      </c>
      <c r="E20" s="22">
        <v>727</v>
      </c>
      <c r="F20" s="23">
        <v>60</v>
      </c>
      <c r="G20" s="24">
        <f t="shared" si="0"/>
        <v>43620</v>
      </c>
      <c r="H20" s="4"/>
    </row>
    <row r="21" spans="1:8" ht="109.5" customHeight="1" x14ac:dyDescent="0.25">
      <c r="A21" s="13">
        <v>5</v>
      </c>
      <c r="B21" s="14" t="s">
        <v>34</v>
      </c>
      <c r="C21" s="4" t="s">
        <v>35</v>
      </c>
      <c r="D21" s="21" t="s">
        <v>29</v>
      </c>
      <c r="E21" s="22">
        <v>727</v>
      </c>
      <c r="F21" s="23">
        <v>90</v>
      </c>
      <c r="G21" s="24">
        <f t="shared" si="0"/>
        <v>65430</v>
      </c>
      <c r="H21" s="4" t="s">
        <v>67</v>
      </c>
    </row>
    <row r="22" spans="1:8" ht="81" customHeight="1" x14ac:dyDescent="0.25">
      <c r="A22" s="13">
        <v>6</v>
      </c>
      <c r="B22" s="14" t="s">
        <v>36</v>
      </c>
      <c r="C22" s="4" t="s">
        <v>37</v>
      </c>
      <c r="D22" s="21" t="s">
        <v>60</v>
      </c>
      <c r="E22" s="22">
        <v>186</v>
      </c>
      <c r="F22" s="23">
        <v>100</v>
      </c>
      <c r="G22" s="24">
        <f t="shared" si="0"/>
        <v>18600</v>
      </c>
      <c r="H22" s="4"/>
    </row>
    <row r="23" spans="1:8" ht="59.25" customHeight="1" x14ac:dyDescent="0.25">
      <c r="A23" s="13">
        <v>7</v>
      </c>
      <c r="B23" s="14" t="s">
        <v>38</v>
      </c>
      <c r="C23" s="8" t="s">
        <v>39</v>
      </c>
      <c r="D23" s="21" t="s">
        <v>60</v>
      </c>
      <c r="E23" s="22">
        <v>90</v>
      </c>
      <c r="F23" s="23">
        <v>250</v>
      </c>
      <c r="G23" s="24">
        <f t="shared" si="0"/>
        <v>22500</v>
      </c>
      <c r="H23" s="4"/>
    </row>
    <row r="24" spans="1:8" ht="16.5" customHeight="1" x14ac:dyDescent="0.3">
      <c r="A24" s="7"/>
      <c r="B24" s="7"/>
      <c r="C24" s="7"/>
      <c r="D24" s="7"/>
      <c r="E24" s="7"/>
      <c r="F24" s="25"/>
      <c r="G24" s="24"/>
      <c r="H24" s="7"/>
    </row>
    <row r="25" spans="1:8" ht="27.75" customHeight="1" x14ac:dyDescent="0.3">
      <c r="A25" s="18"/>
      <c r="B25" s="26" t="s">
        <v>40</v>
      </c>
      <c r="C25" s="18"/>
      <c r="D25" s="18"/>
      <c r="E25" s="18"/>
      <c r="F25" s="18"/>
      <c r="G25" s="41"/>
      <c r="H25" s="18"/>
    </row>
    <row r="26" spans="1:8" ht="43.2" x14ac:dyDescent="0.25">
      <c r="A26" s="27">
        <v>8</v>
      </c>
      <c r="B26" s="14" t="s">
        <v>41</v>
      </c>
      <c r="C26" s="4" t="s">
        <v>3</v>
      </c>
      <c r="D26" s="21" t="s">
        <v>29</v>
      </c>
      <c r="E26" s="28">
        <v>727</v>
      </c>
      <c r="F26" s="31">
        <v>145</v>
      </c>
      <c r="G26" s="24">
        <f t="shared" ref="G26:G31" si="1">E26*F26</f>
        <v>105415</v>
      </c>
      <c r="H26" s="4"/>
    </row>
    <row r="27" spans="1:8" ht="86.4" x14ac:dyDescent="0.25">
      <c r="A27" s="27">
        <v>9</v>
      </c>
      <c r="B27" s="3" t="s">
        <v>2</v>
      </c>
      <c r="C27" s="30" t="s">
        <v>42</v>
      </c>
      <c r="D27" s="21" t="s">
        <v>29</v>
      </c>
      <c r="E27" s="22">
        <v>1323</v>
      </c>
      <c r="F27" s="31">
        <v>130</v>
      </c>
      <c r="G27" s="24">
        <f t="shared" si="1"/>
        <v>171990</v>
      </c>
      <c r="H27" s="4" t="s">
        <v>68</v>
      </c>
    </row>
    <row r="28" spans="1:8" ht="100.8" x14ac:dyDescent="0.25">
      <c r="A28" s="27">
        <v>10</v>
      </c>
      <c r="B28" s="14" t="s">
        <v>58</v>
      </c>
      <c r="C28" s="8" t="s">
        <v>43</v>
      </c>
      <c r="D28" s="21" t="s">
        <v>29</v>
      </c>
      <c r="E28" s="22">
        <v>260</v>
      </c>
      <c r="F28" s="31">
        <v>250</v>
      </c>
      <c r="G28" s="24">
        <f t="shared" si="1"/>
        <v>65000</v>
      </c>
      <c r="H28" s="4"/>
    </row>
    <row r="29" spans="1:8" x14ac:dyDescent="0.25">
      <c r="A29" s="27">
        <v>11</v>
      </c>
      <c r="B29" s="1" t="s">
        <v>61</v>
      </c>
      <c r="C29" s="1" t="s">
        <v>62</v>
      </c>
      <c r="D29" s="21" t="s">
        <v>60</v>
      </c>
      <c r="E29" s="22">
        <v>253</v>
      </c>
      <c r="F29" s="31">
        <v>250</v>
      </c>
      <c r="G29" s="24">
        <f t="shared" si="1"/>
        <v>63250</v>
      </c>
      <c r="H29" s="4"/>
    </row>
    <row r="30" spans="1:8" ht="28.8" x14ac:dyDescent="0.25">
      <c r="A30" s="27">
        <v>12</v>
      </c>
      <c r="B30" s="37" t="s">
        <v>65</v>
      </c>
      <c r="C30" s="38" t="s">
        <v>63</v>
      </c>
      <c r="D30" s="21" t="s">
        <v>29</v>
      </c>
      <c r="E30" s="22">
        <v>179</v>
      </c>
      <c r="F30" s="31">
        <v>280</v>
      </c>
      <c r="G30" s="24">
        <f t="shared" si="1"/>
        <v>50120</v>
      </c>
      <c r="H30" s="4"/>
    </row>
    <row r="31" spans="1:8" ht="43.2" x14ac:dyDescent="0.25">
      <c r="A31" s="27">
        <v>13</v>
      </c>
      <c r="B31" s="2" t="s">
        <v>59</v>
      </c>
      <c r="C31" s="38" t="s">
        <v>66</v>
      </c>
      <c r="D31" s="21" t="s">
        <v>60</v>
      </c>
      <c r="E31" s="22">
        <v>113</v>
      </c>
      <c r="F31" s="31">
        <v>350</v>
      </c>
      <c r="G31" s="24">
        <f t="shared" si="1"/>
        <v>39550</v>
      </c>
      <c r="H31" s="4"/>
    </row>
    <row r="32" spans="1:8" ht="22.5" customHeight="1" x14ac:dyDescent="0.3">
      <c r="A32" s="18"/>
      <c r="B32" s="19" t="s">
        <v>44</v>
      </c>
      <c r="C32" s="18"/>
      <c r="D32" s="18"/>
      <c r="E32" s="18"/>
      <c r="F32" s="18"/>
      <c r="G32" s="41"/>
      <c r="H32" s="18"/>
    </row>
    <row r="33" spans="1:8" ht="183.75" customHeight="1" x14ac:dyDescent="0.25">
      <c r="A33" s="27">
        <v>14</v>
      </c>
      <c r="B33" s="14" t="s">
        <v>45</v>
      </c>
      <c r="C33" s="4" t="s">
        <v>46</v>
      </c>
      <c r="D33" s="21" t="s">
        <v>29</v>
      </c>
      <c r="E33" s="22">
        <v>264</v>
      </c>
      <c r="F33" s="31">
        <v>110</v>
      </c>
      <c r="G33" s="24">
        <f t="shared" ref="G33:G37" si="2">E33*F33</f>
        <v>29040</v>
      </c>
      <c r="H33" s="4"/>
    </row>
    <row r="34" spans="1:8" ht="66.75" customHeight="1" x14ac:dyDescent="0.25">
      <c r="A34" s="27">
        <v>15</v>
      </c>
      <c r="B34" s="14" t="s">
        <v>57</v>
      </c>
      <c r="C34" s="4" t="s">
        <v>47</v>
      </c>
      <c r="D34" s="21" t="s">
        <v>29</v>
      </c>
      <c r="E34" s="22">
        <v>432</v>
      </c>
      <c r="F34" s="31">
        <v>130</v>
      </c>
      <c r="G34" s="24">
        <f t="shared" si="2"/>
        <v>56160</v>
      </c>
      <c r="H34" s="4"/>
    </row>
    <row r="35" spans="1:8" ht="19.5" customHeight="1" x14ac:dyDescent="0.25">
      <c r="A35" s="32">
        <v>16</v>
      </c>
      <c r="B35" s="8" t="s">
        <v>48</v>
      </c>
      <c r="C35" s="4" t="s">
        <v>49</v>
      </c>
      <c r="D35" s="33" t="s">
        <v>50</v>
      </c>
      <c r="E35" s="13"/>
      <c r="F35" s="29"/>
      <c r="G35" s="24">
        <f t="shared" si="2"/>
        <v>0</v>
      </c>
      <c r="H35" s="6"/>
    </row>
    <row r="36" spans="1:8" ht="110.25" customHeight="1" x14ac:dyDescent="0.25">
      <c r="A36" s="27">
        <v>17</v>
      </c>
      <c r="B36" s="14" t="s">
        <v>51</v>
      </c>
      <c r="C36" s="4" t="s">
        <v>52</v>
      </c>
      <c r="D36" s="21" t="s">
        <v>29</v>
      </c>
      <c r="E36" s="22">
        <v>727</v>
      </c>
      <c r="F36" s="31">
        <v>80</v>
      </c>
      <c r="G36" s="24">
        <f t="shared" si="2"/>
        <v>58160</v>
      </c>
      <c r="H36" s="4"/>
    </row>
    <row r="37" spans="1:8" ht="19.5" customHeight="1" x14ac:dyDescent="0.3">
      <c r="A37" s="32">
        <v>18</v>
      </c>
      <c r="B37" s="44" t="s">
        <v>53</v>
      </c>
      <c r="C37" s="44" t="s">
        <v>64</v>
      </c>
      <c r="D37" s="45" t="s">
        <v>1</v>
      </c>
      <c r="E37" s="46">
        <v>1</v>
      </c>
      <c r="F37" s="47">
        <v>0</v>
      </c>
      <c r="G37" s="48">
        <f t="shared" si="2"/>
        <v>0</v>
      </c>
      <c r="H37" s="49"/>
    </row>
    <row r="38" spans="1:8" ht="22.5" customHeight="1" x14ac:dyDescent="0.3">
      <c r="A38" s="34"/>
      <c r="B38" s="34"/>
      <c r="C38" s="35" t="s">
        <v>54</v>
      </c>
      <c r="D38" s="34"/>
      <c r="E38" s="34"/>
      <c r="F38" s="34"/>
      <c r="G38" s="50">
        <f>SUM(G16:G37)</f>
        <v>912045</v>
      </c>
      <c r="H38" s="34"/>
    </row>
    <row r="39" spans="1:8" ht="21" customHeight="1" x14ac:dyDescent="0.3">
      <c r="A39" s="7"/>
      <c r="B39" s="7"/>
      <c r="C39" s="36" t="s">
        <v>55</v>
      </c>
      <c r="D39" s="7"/>
      <c r="E39" s="7"/>
      <c r="F39" s="7"/>
      <c r="G39" s="39"/>
      <c r="H39" s="7"/>
    </row>
    <row r="40" spans="1:8" ht="23.25" customHeight="1" x14ac:dyDescent="0.3">
      <c r="A40" s="34"/>
      <c r="B40" s="34"/>
      <c r="C40" s="35" t="s">
        <v>56</v>
      </c>
      <c r="D40" s="34"/>
      <c r="E40" s="34"/>
      <c r="F40" s="34"/>
      <c r="G40" s="42"/>
      <c r="H40" s="34"/>
    </row>
  </sheetData>
  <mergeCells count="4">
    <mergeCell ref="A1:H1"/>
    <mergeCell ref="A2:B2"/>
    <mergeCell ref="A3:C3"/>
    <mergeCell ref="A4:H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BIKANERVALA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dc:creator>
  <cp:lastModifiedBy>Rajiv Verma - Construction</cp:lastModifiedBy>
  <dcterms:created xsi:type="dcterms:W3CDTF">2024-01-09T06:17:20Z</dcterms:created>
  <dcterms:modified xsi:type="dcterms:W3CDTF">2024-02-09T10:26:25Z</dcterms:modified>
</cp:coreProperties>
</file>