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jivverma\Desktop\VIP\pers\red room\Una\07_02_24\BOQs\Karims_Noodle wok\"/>
    </mc:Choice>
  </mc:AlternateContent>
  <bookViews>
    <workbookView xWindow="0" yWindow="0" windowWidth="23040" windowHeight="9384"/>
  </bookViews>
  <sheets>
    <sheet name="NOODLE WOK &amp; KARIM'S" sheetId="1" r:id="rId1"/>
  </sheets>
  <calcPr calcId="152511"/>
</workbook>
</file>

<file path=xl/calcChain.xml><?xml version="1.0" encoding="utf-8"?>
<calcChain xmlns="http://schemas.openxmlformats.org/spreadsheetml/2006/main">
  <c r="G36" i="1" l="1"/>
  <c r="G35" i="1"/>
  <c r="G34" i="1"/>
  <c r="G33" i="1"/>
  <c r="G31" i="1"/>
  <c r="G30" i="1"/>
  <c r="G29" i="1"/>
  <c r="G28" i="1"/>
  <c r="G27" i="1"/>
  <c r="G26" i="1"/>
  <c r="G25" i="1"/>
  <c r="G23" i="1"/>
  <c r="G22" i="1"/>
  <c r="G21" i="1"/>
  <c r="G20" i="1"/>
  <c r="G19" i="1"/>
  <c r="G18" i="1"/>
  <c r="G37" i="1" s="1"/>
  <c r="G16" i="1"/>
</calcChain>
</file>

<file path=xl/sharedStrings.xml><?xml version="1.0" encoding="utf-8"?>
<sst xmlns="http://schemas.openxmlformats.org/spreadsheetml/2006/main" count="80" uniqueCount="69">
  <si>
    <r>
      <rPr>
        <sz val="11"/>
        <rFont val="Calibri"/>
        <family val="1"/>
      </rPr>
      <t>Please refer  to "Exhibit A - Basic rate of material" for the applicable base rates of materials</t>
    </r>
  </si>
  <si>
    <r>
      <rPr>
        <sz val="11"/>
        <rFont val="Calibri"/>
        <family val="1"/>
      </rPr>
      <t>Items of works shall to be read in conjunction with Drawings, Specifications, Contractual terms and
conditions and Trade Preambles to this BOQ as included in the RFP.</t>
    </r>
  </si>
  <si>
    <r>
      <rPr>
        <sz val="11"/>
        <rFont val="Calibri"/>
        <family val="1"/>
      </rPr>
      <t>The quantities mentioned in the BOQ is tentative and may increase or decrease. Payment shall be
restricted to the quantum of work executed and measured as per the defined mode of measurement.</t>
    </r>
  </si>
  <si>
    <r>
      <rPr>
        <sz val="11"/>
        <rFont val="Calibri"/>
        <family val="1"/>
      </rPr>
      <t>The Mode of Measurement (in order of priority) is as follows:</t>
    </r>
  </si>
  <si>
    <r>
      <rPr>
        <sz val="11"/>
        <rFont val="Calibri"/>
        <family val="1"/>
      </rPr>
      <t>(i) As defined in relevant item in the BOQ</t>
    </r>
  </si>
  <si>
    <r>
      <rPr>
        <sz val="11"/>
        <rFont val="Calibri"/>
        <family val="1"/>
      </rPr>
      <t>(ii) As defined in the specification</t>
    </r>
  </si>
  <si>
    <r>
      <rPr>
        <sz val="11"/>
        <rFont val="Calibri"/>
        <family val="1"/>
      </rPr>
      <t>(iii) As defined in IS-1200 or (latest version) for relevant trade .</t>
    </r>
  </si>
  <si>
    <r>
      <rPr>
        <sz val="11"/>
        <rFont val="Calibri"/>
        <family val="1"/>
      </rPr>
      <t>(iv) if mode is not defined in (i), (ii) and (iii), the standard industry practice shall be adopted.</t>
    </r>
  </si>
  <si>
    <r>
      <rPr>
        <sz val="11"/>
        <rFont val="Calibri"/>
        <family val="1"/>
      </rPr>
      <t>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t>
    </r>
  </si>
  <si>
    <r>
      <rPr>
        <b/>
        <sz val="11"/>
        <rFont val="Calibri"/>
        <family val="1"/>
      </rPr>
      <t>SR.NO.</t>
    </r>
  </si>
  <si>
    <r>
      <rPr>
        <b/>
        <sz val="11"/>
        <rFont val="Calibri"/>
        <family val="1"/>
      </rPr>
      <t>ITEM</t>
    </r>
  </si>
  <si>
    <r>
      <rPr>
        <b/>
        <sz val="11"/>
        <rFont val="Calibri"/>
        <family val="1"/>
      </rPr>
      <t>DESCRIPTION</t>
    </r>
  </si>
  <si>
    <r>
      <rPr>
        <b/>
        <sz val="11"/>
        <rFont val="Calibri"/>
        <family val="1"/>
      </rPr>
      <t>UNIT</t>
    </r>
  </si>
  <si>
    <r>
      <rPr>
        <b/>
        <sz val="11"/>
        <rFont val="Calibri"/>
        <family val="1"/>
      </rPr>
      <t>QTY.</t>
    </r>
  </si>
  <si>
    <r>
      <rPr>
        <b/>
        <sz val="11"/>
        <rFont val="Calibri"/>
        <family val="1"/>
      </rPr>
      <t>RATE</t>
    </r>
  </si>
  <si>
    <r>
      <rPr>
        <b/>
        <sz val="11"/>
        <rFont val="Calibri"/>
        <family val="1"/>
      </rPr>
      <t>AMOUN</t>
    </r>
  </si>
  <si>
    <r>
      <rPr>
        <b/>
        <sz val="11"/>
        <rFont val="Calibri"/>
        <family val="1"/>
      </rPr>
      <t>REMARK</t>
    </r>
  </si>
  <si>
    <r>
      <rPr>
        <sz val="11"/>
        <rFont val="Calibri"/>
        <family val="1"/>
      </rPr>
      <t>Kitchen equipments unloading/ shifting</t>
    </r>
  </si>
  <si>
    <r>
      <rPr>
        <sz val="11"/>
        <rFont val="Calibri"/>
        <family val="1"/>
      </rPr>
      <t>Unloading/Shifitng/ fixing of  kitchen equipments.</t>
    </r>
  </si>
  <si>
    <r>
      <rPr>
        <sz val="11"/>
        <rFont val="Calibri"/>
        <family val="1"/>
      </rPr>
      <t>JOB</t>
    </r>
  </si>
  <si>
    <r>
      <rPr>
        <b/>
        <sz val="11"/>
        <rFont val="Calibri"/>
        <family val="1"/>
      </rPr>
      <t>Civil works</t>
    </r>
  </si>
  <si>
    <r>
      <rPr>
        <sz val="11"/>
        <rFont val="Calibri"/>
        <family val="1"/>
      </rPr>
      <t>Internal Plaster</t>
    </r>
  </si>
  <si>
    <r>
      <rPr>
        <sz val="11"/>
        <rFont val="Calibri"/>
        <family val="1"/>
      </rPr>
      <t>Sq.Ft</t>
    </r>
  </si>
  <si>
    <r>
      <rPr>
        <sz val="11"/>
        <rFont val="Calibri"/>
        <family val="1"/>
      </rPr>
      <t>Half brick partition walls</t>
    </r>
  </si>
  <si>
    <r>
      <rPr>
        <sz val="11"/>
        <rFont val="Calibri"/>
        <family val="1"/>
      </rPr>
      <t>PCC Work</t>
    </r>
  </si>
  <si>
    <r>
      <rPr>
        <sz val="11"/>
        <rFont val="Calibri"/>
        <family val="1"/>
      </rPr>
      <t xml:space="preserve">Providing and laying up to </t>
    </r>
    <r>
      <rPr>
        <b/>
        <sz val="11"/>
        <rFont val="Calibri"/>
        <family val="1"/>
      </rPr>
      <t xml:space="preserve">50-75 mm thick cement concrete flooring </t>
    </r>
    <r>
      <rPr>
        <sz val="11"/>
        <rFont val="Calibri"/>
        <family val="1"/>
      </rPr>
      <t>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</si>
  <si>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r>
      <rPr>
        <sz val="11"/>
        <rFont val="Calibri"/>
        <family val="1"/>
      </rPr>
      <t>COBA Work</t>
    </r>
  </si>
  <si>
    <r>
      <rPr>
        <sz val="11"/>
        <rFont val="Calibri"/>
        <family val="1"/>
      </rPr>
      <t>Kota Skirting</t>
    </r>
  </si>
  <si>
    <r>
      <rPr>
        <sz val="11"/>
        <rFont val="Calibri"/>
        <family val="1"/>
      </rPr>
      <t>RFT</t>
    </r>
  </si>
  <si>
    <r>
      <rPr>
        <sz val="11"/>
        <rFont val="Calibri"/>
        <family val="1"/>
      </rPr>
      <t>SS Corner Guard</t>
    </r>
  </si>
  <si>
    <r>
      <rPr>
        <sz val="11"/>
        <rFont val="Calibri"/>
        <family val="1"/>
      </rPr>
      <t>P&amp;F of 304 grade 3mm thick SS Corner guard (30mm x 30mm), finished as per approved sample fixing with SS full thread screws on each corner of the kitchen's wall before cladding of tiles, so that the corner may be protected from damage.  Complete in proper line &amp;level and site engineer's instruction.</t>
    </r>
  </si>
  <si>
    <r>
      <rPr>
        <b/>
        <sz val="11"/>
        <rFont val="Calibri"/>
        <family val="1"/>
      </rPr>
      <t>Flooring &amp;
Cladding</t>
    </r>
  </si>
  <si>
    <r>
      <rPr>
        <sz val="11"/>
        <rFont val="Calibri"/>
        <family val="1"/>
      </rPr>
      <t>Kota Flooring</t>
    </r>
  </si>
  <si>
    <r>
      <rPr>
        <sz val="11"/>
        <rFont val="Calibri"/>
        <family val="1"/>
      </rPr>
      <t>Kota stone slab flooring over 20 mm (average) thick base laid over and jointed with grey cement slurry
mixed with pigment to match the shade of the slab including rubbing and polishing complete with base of cement mortar 1 : 4 (1 cement : 4 coarse sand) :</t>
    </r>
  </si>
  <si>
    <r>
      <rPr>
        <sz val="11"/>
        <rFont val="Calibri"/>
        <family val="1"/>
      </rPr>
      <t>SFT</t>
    </r>
  </si>
  <si>
    <r>
      <rPr>
        <b/>
        <sz val="11"/>
        <rFont val="Calibri"/>
        <family val="1"/>
      </rPr>
      <t>Ceiling</t>
    </r>
  </si>
  <si>
    <r>
      <rPr>
        <sz val="11"/>
        <rFont val="Calibri"/>
        <family val="1"/>
      </rPr>
      <t>Gypsum false ceiling       (MOH area)</t>
    </r>
  </si>
  <si>
    <r>
      <rPr>
        <sz val="11"/>
        <rFont val="Calibri"/>
        <family val="1"/>
      </rPr>
      <t>Waterproofing</t>
    </r>
  </si>
  <si>
    <r>
      <rPr>
        <sz val="11"/>
        <rFont val="Calibri"/>
        <family val="1"/>
      </rPr>
      <t>Acrylic signage</t>
    </r>
  </si>
  <si>
    <r>
      <rPr>
        <b/>
        <sz val="11"/>
        <rFont val="Calibri"/>
        <family val="1"/>
      </rPr>
      <t>TOTAL</t>
    </r>
  </si>
  <si>
    <r>
      <rPr>
        <b/>
        <sz val="11"/>
        <rFont val="Calibri"/>
        <family val="1"/>
      </rPr>
      <t>GST EXTRA @ 18%</t>
    </r>
  </si>
  <si>
    <r>
      <rPr>
        <b/>
        <sz val="11"/>
        <rFont val="Calibri"/>
        <family val="1"/>
      </rPr>
      <t>GR. TOTAL</t>
    </r>
  </si>
  <si>
    <t>BOQ STANDARDISATION, IMPLEMENTATION AND COST CONSULTANCY</t>
  </si>
  <si>
    <t>GENERAL NOTES</t>
  </si>
  <si>
    <r>
      <rPr>
        <sz val="11"/>
        <rFont val="Calibri"/>
        <family val="1"/>
      </rPr>
      <t xml:space="preserve">Providing and fixing in sada tile of approved make &amp; shade on any surface as per details in drawing and </t>
    </r>
    <r>
      <rPr>
        <b/>
        <sz val="11"/>
        <rFont val="Calibri"/>
        <family val="1"/>
      </rPr>
      <t xml:space="preserve">Over 12 mm thk plaster of cement mortar  (cement : fine sand ) </t>
    </r>
    <r>
      <rPr>
        <sz val="11"/>
        <rFont val="Calibri"/>
        <family val="1"/>
      </rPr>
      <t xml:space="preserve">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rFont val="Calibri"/>
        <family val="1"/>
      </rPr>
      <t>Ceramic wall tile (Printed) With customize line work Make : -Johnson in exposed area / Ceramic wall tile white/ Satin white 300x600mm below counter or hidden area</t>
    </r>
  </si>
  <si>
    <t>Sada Wall Tile Cladding -2(BOH)</t>
  </si>
  <si>
    <r>
      <rPr>
        <sz val="11"/>
        <rFont val="Calibri"/>
        <family val="1"/>
      </rPr>
      <t>Subway  Wall Tile Cladding -1</t>
    </r>
    <r>
      <rPr>
        <sz val="11"/>
        <rFont val="Calibri"/>
        <family val="2"/>
      </rPr>
      <t>(MOH)</t>
    </r>
  </si>
  <si>
    <t>Wall Paint(MOH)</t>
  </si>
  <si>
    <r>
      <rPr>
        <sz val="11"/>
        <rFont val="Calibri"/>
        <family val="1"/>
      </rPr>
      <t>Metal Ceiling</t>
    </r>
    <r>
      <rPr>
        <sz val="11"/>
        <rFont val="Calibri"/>
        <family val="2"/>
      </rPr>
      <t>(BOH)</t>
    </r>
  </si>
  <si>
    <t>LS</t>
  </si>
  <si>
    <r>
      <rPr>
        <sz val="11"/>
        <rFont val="Calibri"/>
        <family val="1"/>
      </rPr>
      <t>Granite  window Frame</t>
    </r>
  </si>
  <si>
    <t>SFT</t>
  </si>
  <si>
    <t>RFT</t>
  </si>
  <si>
    <r>
      <rPr>
        <sz val="11"/>
        <rFont val="Calibri"/>
        <family val="1"/>
      </rPr>
      <t xml:space="preserve">P&amp;A of </t>
    </r>
    <r>
      <rPr>
        <b/>
        <sz val="11"/>
        <rFont val="Calibri"/>
        <family val="1"/>
      </rPr>
      <t xml:space="preserve">single coat backing plaster of 15-18 mm thick </t>
    </r>
    <r>
      <rPr>
        <sz val="11"/>
        <rFont val="Calibri"/>
        <family val="1"/>
      </rPr>
      <t>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</si>
  <si>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t>Providing and laying 4 1/2"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</si>
  <si>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</si>
  <si>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Fixing &amp; laying of  150mm high kota stone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</si>
  <si>
    <r>
      <rPr>
        <sz val="11"/>
        <rFont val="Calibri"/>
        <family val="1"/>
      </rPr>
      <t xml:space="preserve">Providing and fixing in subway tile of approved make &amp; shade on any surface as per details in drawing and </t>
    </r>
    <r>
      <rPr>
        <b/>
        <sz val="11"/>
        <rFont val="Calibri"/>
        <family val="1"/>
      </rPr>
      <t xml:space="preserve">Over 12 mm thk bed of cement mortar 1:3 (cement: fine sand ) </t>
    </r>
    <r>
      <rPr>
        <sz val="11"/>
        <rFont val="Calibri"/>
        <family val="1"/>
      </rPr>
      <t xml:space="preserve">with thick grey cement slurry, with hairline joints using black epoxy . The job includes cutting tiles &amp; making smooth edges wherever required. The work shall also include the cost of materials, wastages, labor, all lead and lift at all  levels, loading and unloading, transportation, curing, etc., and all other incidental charges, etc. Complete as specified in the drawing &amp; to the satisfaction of the Site Engineer. </t>
    </r>
    <r>
      <rPr>
        <b/>
        <sz val="11"/>
        <rFont val="Calibri"/>
        <family val="1"/>
      </rPr>
      <t>Ceramic wall tile (Printed) With customized line work Make: -Johnson in exposed area / Ceramic wall tile white/ Satin white 75x300mm below the counter or hidden area</t>
    </r>
  </si>
  <si>
    <t>wall tile cladding -3(MOH)</t>
  </si>
  <si>
    <t>Providing and fixing sada wall tiles which includes-approved make of adhesive like bal Endura or equivalent, grey cement paste with backing coat of 1:3 cement mortar not less than 12mm thick as &amp; where ever required, joint filler of white epoxy, as and where ever required, in proper line and level in all direction, at all height with lead and lift, polishing/finishing/cleaning etc as per design, drawing and directed by PMC etc. all complete. Base rates should be Rs.250/- Per Sq.ft -size (1'x1')</t>
  </si>
  <si>
    <t>Providing and fixing sada wall tiles which includes-approved make of adhesive like bal Endura or equivalent, grey cement paste with backing coat of 1:3 cement mortar not less than 12mm thick as &amp; where ever required, joint filler of white epoxy, as and where ever required, in proper line and level in all direction, at all height with lead and lift, polishing/finishing/cleaning etc as per design, drawing and directed by PMC etc. all complete. Base rates should be Rs.180/- Per Sq.ft -size (1'x4'). (2'x4' Full body tile to be water jet cut in 1'x 4')</t>
  </si>
  <si>
    <r>
      <t>Providing and Fixing 20mm thick, upto 6" wide granite  window  frame with 6mm champhered edges machine polished edges externally and internally. Rate to include cutting/moulding/polishing/Transport etc. Complete as specified in the drawing &amp; to the satisfaction of the Architect &amp; Site-in-charge. (</t>
    </r>
    <r>
      <rPr>
        <b/>
        <sz val="11"/>
        <rFont val="Calibri"/>
        <family val="1"/>
      </rPr>
      <t>required mortar bed is 25mm to 40mm thk)</t>
    </r>
  </si>
  <si>
    <t>Providing and applying acrylic emulsion (water based 100% acrylic ) or approved equivalent grade inferior paint  to all type of smooth plasters, concrete,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color and pattern/ color combination of the paint shall be got approved from Engineer in charge. The stock of the quantity for all material as manufacturer’s theoretical consumption (per unit of surface area) shall be made available at site before commencement of the painting work. The rate includes cost of all materials, labour, scaffolding, ladders charges, storing &amp; safeguarding the labour in all heights. Contractor has to take all risk insurance policy from reputed insurance agency before commencement of work, contractor has to provide all precautions’ and arrange safety belts, helmets to all working labours at site. NOTE: 10% wasteage to be included wherever texture paint required.</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</si>
  <si>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  Including two coats of primer suitable for gypsum board two or more coats of plastic emulsion paint of approved shade and also including making necessary openings for light fittings, grills, diffusers, cutouts made with frame of perimeter channels suitable fixed all complete as per drawing and specification and direction. Rate to be inclusive of shadow profile at the junction of wall &amp; ceiling, in between of ceiling, etc. complete. (make: Gypsum board: Gyproc, GI Frame: Gyproc Serra)</t>
  </si>
  <si>
    <t>Fitting of false ceiling consisting of 20g Aluminium planks made of pre- coated ( Top &amp; Bottom ) &amp; Size : 600mmx600mm tiles . False Ceiling with necessary supports , hangers etc. provided to install light fitting , fresh air grill etc. ( from Hunter Douglas or Armstrong )</t>
  </si>
  <si>
    <t>Providing and laying a proprietary chemical waterproofing system consisting of polymer-modified acrylic base coating in two coats in the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</si>
  <si>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Acrylic signage font backlit with led modules and fixed on the bulkhead as per the design and specifications.</t>
  </si>
  <si>
    <t>wall tile cladding -4(MOH)</t>
  </si>
  <si>
    <t>Una-Foodcourt- Noodle wok &amp; Karim's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</si>
</sst>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0.00"/>
  </numFmts>
  <fonts count="12" x14ac:knownFonts="1">
    <font>
      <sz val="10"/>
      <color rgb="FF000000"/>
      <name val="Times New Roman"/>
      <charset val="204"/>
    </font>
    <font>
      <b/>
      <sz val="11"/>
      <name val="Calibri"/>
      <family val="2"/>
    </font>
    <font>
      <b/>
      <sz val="11"/>
      <name val="Calibri"/>
      <family val="1"/>
    </font>
    <font>
      <sz val="11"/>
      <color rgb="FF000000"/>
      <name val="Times New Roman"/>
      <family val="1"/>
    </font>
    <font>
      <sz val="11"/>
      <name val="Calibri"/>
      <family val="2"/>
    </font>
    <font>
      <sz val="11"/>
      <name val="Calibri"/>
      <family val="1"/>
    </font>
    <font>
      <sz val="11"/>
      <color rgb="FF000000"/>
      <name val="Calibri"/>
      <family val="2"/>
    </font>
    <font>
      <sz val="11"/>
      <color rgb="FF212121"/>
      <name val="Calibri"/>
      <family val="1"/>
    </font>
    <font>
      <b/>
      <sz val="11"/>
      <color rgb="FF000000"/>
      <name val="Calibri"/>
      <family val="2"/>
    </font>
    <font>
      <b/>
      <sz val="18"/>
      <name val="Calibri"/>
      <family val="2"/>
    </font>
    <font>
      <sz val="8"/>
      <name val="Times New Roman"/>
      <family val="1"/>
    </font>
    <font>
      <sz val="11"/>
      <name val="Calibri"/>
      <family val="2"/>
      <scheme val="minor"/>
    </font>
  </fonts>
  <fills count="6">
    <fill>
      <patternFill patternType="none"/>
    </fill>
    <fill>
      <patternFill patternType="gray125"/>
    </fill>
    <fill>
      <patternFill patternType="solid">
        <fgColor rgb="FF6FAC46"/>
      </patternFill>
    </fill>
    <fill>
      <patternFill patternType="solid">
        <fgColor rgb="FFDDEBF7"/>
      </patternFill>
    </fill>
    <fill>
      <patternFill patternType="solid">
        <fgColor rgb="FFFFFF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applyAlignment="1">
      <alignment horizontal="left" vertical="top"/>
    </xf>
    <xf numFmtId="0" fontId="3" fillId="0" borderId="0" xfId="0" applyFont="1" applyAlignment="1">
      <alignment horizontal="left" vertical="top"/>
    </xf>
    <xf numFmtId="0" fontId="3" fillId="0" borderId="1" xfId="0" applyFont="1" applyBorder="1" applyAlignment="1">
      <alignment horizontal="left"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indent="2"/>
    </xf>
    <xf numFmtId="0" fontId="1" fillId="2" borderId="1" xfId="0" applyFont="1" applyFill="1" applyBorder="1" applyAlignment="1">
      <alignment horizontal="left" vertical="top" wrapText="1" indent="1"/>
    </xf>
    <xf numFmtId="1" fontId="6"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2"/>
    </xf>
    <xf numFmtId="2" fontId="6" fillId="0" borderId="1" xfId="0" applyNumberFormat="1" applyFont="1" applyBorder="1" applyAlignment="1">
      <alignment horizontal="left" vertical="center" indent="1" shrinkToFit="1"/>
    </xf>
    <xf numFmtId="2" fontId="6" fillId="3" borderId="1" xfId="0" applyNumberFormat="1" applyFont="1" applyFill="1" applyBorder="1" applyAlignment="1">
      <alignment horizontal="center" vertical="center" shrinkToFit="1"/>
    </xf>
    <xf numFmtId="164" fontId="6" fillId="0" borderId="1" xfId="0" applyNumberFormat="1" applyFont="1" applyBorder="1" applyAlignment="1">
      <alignment horizontal="left" vertical="center" indent="1" shrinkToFit="1"/>
    </xf>
    <xf numFmtId="0" fontId="3" fillId="4" borderId="1" xfId="0" applyFont="1" applyFill="1" applyBorder="1" applyAlignment="1">
      <alignment horizontal="left" wrapText="1"/>
    </xf>
    <xf numFmtId="0" fontId="1" fillId="4" borderId="1" xfId="0" applyFont="1" applyFill="1" applyBorder="1" applyAlignment="1">
      <alignment horizontal="left" vertical="top" wrapText="1"/>
    </xf>
    <xf numFmtId="1" fontId="6" fillId="0" borderId="1" xfId="0" applyNumberFormat="1" applyFont="1" applyBorder="1" applyAlignment="1">
      <alignment horizontal="center" vertical="top" shrinkToFi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center" wrapText="1" indent="2"/>
    </xf>
    <xf numFmtId="0" fontId="4" fillId="0" borderId="1" xfId="0" applyFont="1" applyBorder="1" applyAlignment="1">
      <alignment horizontal="center" vertical="center" wrapText="1"/>
    </xf>
    <xf numFmtId="2" fontId="6" fillId="0" borderId="1" xfId="0" applyNumberFormat="1" applyFont="1" applyBorder="1" applyAlignment="1">
      <alignment horizontal="center" vertical="center" shrinkToFit="1"/>
    </xf>
    <xf numFmtId="0" fontId="3" fillId="2" borderId="1" xfId="0" applyFont="1" applyFill="1" applyBorder="1" applyAlignment="1">
      <alignment horizontal="left" wrapText="1"/>
    </xf>
    <xf numFmtId="0" fontId="1" fillId="2" borderId="1" xfId="0" applyFont="1" applyFill="1" applyBorder="1" applyAlignment="1">
      <alignment horizontal="right" vertical="top" wrapText="1"/>
    </xf>
    <xf numFmtId="0" fontId="1" fillId="0" borderId="1" xfId="0" applyFont="1" applyBorder="1" applyAlignment="1">
      <alignment horizontal="right" vertical="top" wrapText="1"/>
    </xf>
    <xf numFmtId="164" fontId="8" fillId="2" borderId="1" xfId="0" applyNumberFormat="1" applyFont="1" applyFill="1" applyBorder="1" applyAlignment="1">
      <alignment horizontal="left" vertical="top" indent="3" shrinkToFi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1" fillId="2" borderId="1" xfId="0" applyFont="1" applyFill="1" applyBorder="1" applyAlignment="1">
      <alignment horizontal="left" vertical="top" wrapText="1"/>
    </xf>
    <xf numFmtId="1" fontId="6" fillId="5" borderId="1" xfId="0" applyNumberFormat="1" applyFont="1" applyFill="1" applyBorder="1" applyAlignment="1">
      <alignment horizontal="center" vertical="center" shrinkToFit="1"/>
    </xf>
    <xf numFmtId="0" fontId="4"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4" fillId="5" borderId="1" xfId="0" applyFont="1" applyFill="1" applyBorder="1" applyAlignment="1">
      <alignment horizontal="center" vertical="top" wrapText="1"/>
    </xf>
    <xf numFmtId="1" fontId="6" fillId="5" borderId="1" xfId="0" applyNumberFormat="1" applyFont="1" applyFill="1" applyBorder="1" applyAlignment="1">
      <alignment horizontal="center" vertical="top" shrinkToFit="1"/>
    </xf>
    <xf numFmtId="2" fontId="6" fillId="5" borderId="1" xfId="0" applyNumberFormat="1" applyFont="1" applyFill="1" applyBorder="1" applyAlignment="1">
      <alignment horizontal="center" vertical="top" shrinkToFit="1"/>
    </xf>
    <xf numFmtId="164" fontId="6" fillId="5" borderId="1" xfId="0" applyNumberFormat="1" applyFont="1" applyFill="1" applyBorder="1" applyAlignment="1">
      <alignment horizontal="left" vertical="center" indent="1" shrinkToFit="1"/>
    </xf>
    <xf numFmtId="0" fontId="3" fillId="5" borderId="1" xfId="0" applyFont="1" applyFill="1" applyBorder="1" applyAlignment="1">
      <alignment horizontal="left" vertical="center" wrapText="1"/>
    </xf>
    <xf numFmtId="164" fontId="3" fillId="2" borderId="1" xfId="0" applyNumberFormat="1" applyFont="1" applyFill="1" applyBorder="1" applyAlignment="1">
      <alignment horizontal="left" wrapText="1"/>
    </xf>
    <xf numFmtId="0" fontId="9"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topLeftCell="A11" workbookViewId="0">
      <selection activeCell="F19" sqref="F19"/>
    </sheetView>
  </sheetViews>
  <sheetFormatPr defaultColWidth="9.33203125" defaultRowHeight="13.8" x14ac:dyDescent="0.25"/>
  <cols>
    <col min="1" max="1" width="8" style="1" customWidth="1"/>
    <col min="2" max="2" width="22" style="1" customWidth="1"/>
    <col min="3" max="3" width="107" style="1" customWidth="1"/>
    <col min="4" max="4" width="12.44140625" style="1" customWidth="1"/>
    <col min="5" max="5" width="11.6640625" style="1" customWidth="1"/>
    <col min="6" max="6" width="11" style="1" customWidth="1"/>
    <col min="7" max="7" width="13.109375" style="1" customWidth="1"/>
    <col min="8" max="8" width="15.6640625" style="1" customWidth="1"/>
    <col min="9" max="16384" width="9.33203125" style="1"/>
  </cols>
  <sheetData>
    <row r="1" spans="1:8" ht="34.5" customHeight="1" x14ac:dyDescent="0.25">
      <c r="A1" s="40" t="s">
        <v>68</v>
      </c>
      <c r="B1" s="40"/>
      <c r="C1" s="40"/>
      <c r="D1" s="40"/>
      <c r="E1" s="40"/>
      <c r="F1" s="40"/>
      <c r="G1" s="40"/>
      <c r="H1" s="40"/>
    </row>
    <row r="2" spans="1:8" ht="15" customHeight="1" x14ac:dyDescent="0.25">
      <c r="A2" s="41">
        <v>45300</v>
      </c>
      <c r="B2" s="42"/>
      <c r="C2" s="2"/>
      <c r="D2" s="2"/>
      <c r="E2" s="2"/>
      <c r="F2" s="2"/>
      <c r="G2" s="2"/>
      <c r="H2" s="2"/>
    </row>
    <row r="3" spans="1:8" ht="16.5" customHeight="1" x14ac:dyDescent="0.25">
      <c r="A3" s="42" t="s">
        <v>42</v>
      </c>
      <c r="B3" s="42"/>
      <c r="C3" s="42"/>
      <c r="D3" s="2"/>
      <c r="E3" s="2"/>
      <c r="F3" s="2"/>
      <c r="G3" s="2"/>
      <c r="H3" s="2"/>
    </row>
    <row r="4" spans="1:8" ht="15" customHeight="1" x14ac:dyDescent="0.25">
      <c r="A4" s="43" t="s">
        <v>43</v>
      </c>
      <c r="B4" s="43"/>
      <c r="C4" s="43"/>
      <c r="D4" s="43"/>
      <c r="E4" s="43"/>
      <c r="F4" s="43"/>
      <c r="G4" s="43"/>
      <c r="H4" s="43"/>
    </row>
    <row r="5" spans="1:8" ht="21" customHeight="1" x14ac:dyDescent="0.25">
      <c r="A5" s="2"/>
      <c r="B5" s="2"/>
      <c r="C5" s="3" t="s">
        <v>0</v>
      </c>
      <c r="D5" s="2"/>
      <c r="E5" s="2"/>
      <c r="F5" s="2"/>
      <c r="G5" s="2"/>
      <c r="H5" s="2"/>
    </row>
    <row r="6" spans="1:8" ht="16.5" customHeight="1" x14ac:dyDescent="0.25">
      <c r="A6" s="4"/>
      <c r="B6" s="4"/>
      <c r="C6" s="5" t="s">
        <v>1</v>
      </c>
      <c r="D6" s="4"/>
      <c r="E6" s="4"/>
      <c r="F6" s="4"/>
      <c r="G6" s="4"/>
      <c r="H6" s="4"/>
    </row>
    <row r="7" spans="1:8" ht="63.75" customHeight="1" x14ac:dyDescent="0.25">
      <c r="A7" s="4"/>
      <c r="B7" s="4"/>
      <c r="C7" s="5" t="s">
        <v>2</v>
      </c>
      <c r="D7" s="4"/>
      <c r="E7" s="4"/>
      <c r="F7" s="4"/>
      <c r="G7" s="4"/>
      <c r="H7" s="4"/>
    </row>
    <row r="8" spans="1:8" ht="15" customHeight="1" x14ac:dyDescent="0.25">
      <c r="A8" s="2"/>
      <c r="B8" s="2"/>
      <c r="C8" s="3" t="s">
        <v>3</v>
      </c>
      <c r="D8" s="2"/>
      <c r="E8" s="2"/>
      <c r="F8" s="2"/>
      <c r="G8" s="2"/>
      <c r="H8" s="2"/>
    </row>
    <row r="9" spans="1:8" ht="15.75" customHeight="1" x14ac:dyDescent="0.25">
      <c r="A9" s="2"/>
      <c r="B9" s="2"/>
      <c r="C9" s="3" t="s">
        <v>4</v>
      </c>
      <c r="D9" s="2"/>
      <c r="E9" s="2"/>
      <c r="F9" s="2"/>
      <c r="G9" s="2"/>
      <c r="H9" s="2"/>
    </row>
    <row r="10" spans="1:8" ht="13.5" customHeight="1" x14ac:dyDescent="0.25">
      <c r="A10" s="2"/>
      <c r="B10" s="2"/>
      <c r="C10" s="3" t="s">
        <v>5</v>
      </c>
      <c r="D10" s="2"/>
      <c r="E10" s="2"/>
      <c r="F10" s="2"/>
      <c r="G10" s="2"/>
      <c r="H10" s="2"/>
    </row>
    <row r="11" spans="1:8" ht="16.5" customHeight="1" x14ac:dyDescent="0.25">
      <c r="A11" s="2"/>
      <c r="B11" s="2"/>
      <c r="C11" s="3" t="s">
        <v>6</v>
      </c>
      <c r="D11" s="2"/>
      <c r="E11" s="2"/>
      <c r="F11" s="2"/>
      <c r="G11" s="2"/>
      <c r="H11" s="2"/>
    </row>
    <row r="12" spans="1:8" ht="15" customHeight="1" x14ac:dyDescent="0.25">
      <c r="A12" s="2"/>
      <c r="B12" s="2"/>
      <c r="C12" s="3" t="s">
        <v>7</v>
      </c>
      <c r="D12" s="2"/>
      <c r="E12" s="2"/>
      <c r="F12" s="2"/>
      <c r="G12" s="2"/>
      <c r="H12" s="2"/>
    </row>
    <row r="13" spans="1:8" ht="94.5" customHeight="1" x14ac:dyDescent="0.25">
      <c r="A13" s="5"/>
      <c r="B13" s="5"/>
      <c r="C13" s="5" t="s">
        <v>8</v>
      </c>
      <c r="D13" s="5"/>
      <c r="E13" s="5"/>
      <c r="F13" s="5"/>
      <c r="G13" s="5"/>
      <c r="H13" s="5"/>
    </row>
    <row r="14" spans="1:8" ht="16.5" customHeight="1" x14ac:dyDescent="0.25">
      <c r="A14" s="2"/>
      <c r="B14" s="2"/>
      <c r="C14" s="2"/>
      <c r="D14" s="2"/>
      <c r="E14" s="2"/>
      <c r="F14" s="2"/>
      <c r="G14" s="2"/>
      <c r="H14" s="2"/>
    </row>
    <row r="15" spans="1:8" ht="20.25" customHeight="1" x14ac:dyDescent="0.25">
      <c r="A15" s="6" t="s">
        <v>9</v>
      </c>
      <c r="B15" s="30" t="s">
        <v>10</v>
      </c>
      <c r="C15" s="6" t="s">
        <v>11</v>
      </c>
      <c r="D15" s="7" t="s">
        <v>12</v>
      </c>
      <c r="E15" s="8" t="s">
        <v>13</v>
      </c>
      <c r="F15" s="6" t="s">
        <v>14</v>
      </c>
      <c r="G15" s="7" t="s">
        <v>15</v>
      </c>
      <c r="H15" s="7" t="s">
        <v>16</v>
      </c>
    </row>
    <row r="16" spans="1:8" ht="33.75" customHeight="1" x14ac:dyDescent="0.25">
      <c r="A16" s="9">
        <v>1</v>
      </c>
      <c r="B16" s="3" t="s">
        <v>17</v>
      </c>
      <c r="C16" s="10" t="s">
        <v>18</v>
      </c>
      <c r="D16" s="11" t="s">
        <v>19</v>
      </c>
      <c r="E16" s="12">
        <v>1</v>
      </c>
      <c r="F16" s="13">
        <v>25000</v>
      </c>
      <c r="G16" s="14">
        <f>E16*F16</f>
        <v>25000</v>
      </c>
      <c r="H16" s="5"/>
    </row>
    <row r="17" spans="1:8" ht="21" customHeight="1" x14ac:dyDescent="0.25">
      <c r="A17" s="15"/>
      <c r="B17" s="16" t="s">
        <v>20</v>
      </c>
      <c r="C17" s="15"/>
      <c r="D17" s="15"/>
      <c r="E17" s="15"/>
      <c r="F17" s="15"/>
      <c r="G17" s="15"/>
      <c r="H17" s="15"/>
    </row>
    <row r="18" spans="1:8" ht="57.6" x14ac:dyDescent="0.25">
      <c r="A18" s="17">
        <v>2</v>
      </c>
      <c r="B18" s="3" t="s">
        <v>21</v>
      </c>
      <c r="C18" s="28" t="s">
        <v>53</v>
      </c>
      <c r="D18" s="10" t="s">
        <v>22</v>
      </c>
      <c r="E18" s="23">
        <v>2553</v>
      </c>
      <c r="F18" s="13">
        <v>45</v>
      </c>
      <c r="G18" s="14">
        <f t="shared" ref="G18:G23" si="0">E18*F18</f>
        <v>114885</v>
      </c>
      <c r="H18" s="4"/>
    </row>
    <row r="19" spans="1:8" ht="57.6" x14ac:dyDescent="0.25">
      <c r="A19" s="9">
        <v>3</v>
      </c>
      <c r="B19" s="10" t="s">
        <v>23</v>
      </c>
      <c r="C19" s="28" t="s">
        <v>54</v>
      </c>
      <c r="D19" s="11" t="s">
        <v>22</v>
      </c>
      <c r="E19" s="12">
        <v>101</v>
      </c>
      <c r="F19" s="13">
        <v>110</v>
      </c>
      <c r="G19" s="14">
        <f t="shared" si="0"/>
        <v>11110</v>
      </c>
      <c r="H19" s="5"/>
    </row>
    <row r="20" spans="1:8" ht="43.2" x14ac:dyDescent="0.25">
      <c r="A20" s="9">
        <v>4</v>
      </c>
      <c r="B20" s="10" t="s">
        <v>24</v>
      </c>
      <c r="C20" s="28" t="s">
        <v>25</v>
      </c>
      <c r="D20" s="11" t="s">
        <v>22</v>
      </c>
      <c r="E20" s="12">
        <v>671</v>
      </c>
      <c r="F20" s="13">
        <v>60</v>
      </c>
      <c r="G20" s="14">
        <f t="shared" si="0"/>
        <v>40260</v>
      </c>
      <c r="H20" s="5"/>
    </row>
    <row r="21" spans="1:8" ht="72" x14ac:dyDescent="0.25">
      <c r="A21" s="9">
        <v>5</v>
      </c>
      <c r="B21" s="10" t="s">
        <v>26</v>
      </c>
      <c r="C21" s="28" t="s">
        <v>55</v>
      </c>
      <c r="D21" s="11" t="s">
        <v>22</v>
      </c>
      <c r="E21" s="12">
        <v>671</v>
      </c>
      <c r="F21" s="13">
        <v>90</v>
      </c>
      <c r="G21" s="14">
        <f t="shared" si="0"/>
        <v>60390</v>
      </c>
      <c r="H21" s="5"/>
    </row>
    <row r="22" spans="1:8" ht="43.2" x14ac:dyDescent="0.25">
      <c r="A22" s="9">
        <v>6</v>
      </c>
      <c r="B22" s="10" t="s">
        <v>27</v>
      </c>
      <c r="C22" s="28" t="s">
        <v>56</v>
      </c>
      <c r="D22" s="11" t="s">
        <v>28</v>
      </c>
      <c r="E22" s="12">
        <v>193</v>
      </c>
      <c r="F22" s="13">
        <v>100</v>
      </c>
      <c r="G22" s="14">
        <f t="shared" si="0"/>
        <v>19300</v>
      </c>
      <c r="H22" s="5"/>
    </row>
    <row r="23" spans="1:8" ht="43.2" x14ac:dyDescent="0.25">
      <c r="A23" s="9">
        <v>7</v>
      </c>
      <c r="B23" s="10" t="s">
        <v>29</v>
      </c>
      <c r="C23" s="3" t="s">
        <v>30</v>
      </c>
      <c r="D23" s="11" t="s">
        <v>28</v>
      </c>
      <c r="E23" s="12">
        <v>103</v>
      </c>
      <c r="F23" s="13">
        <v>250</v>
      </c>
      <c r="G23" s="14">
        <f t="shared" si="0"/>
        <v>25750</v>
      </c>
      <c r="H23" s="5"/>
    </row>
    <row r="24" spans="1:8" ht="16.5" customHeight="1" x14ac:dyDescent="0.25">
      <c r="A24" s="18"/>
      <c r="B24" s="19" t="s">
        <v>31</v>
      </c>
      <c r="C24" s="18"/>
      <c r="D24" s="18"/>
      <c r="E24" s="18"/>
      <c r="F24" s="18"/>
      <c r="G24" s="18"/>
      <c r="H24" s="18"/>
    </row>
    <row r="25" spans="1:8" ht="54" customHeight="1" x14ac:dyDescent="0.25">
      <c r="A25" s="9">
        <v>8</v>
      </c>
      <c r="B25" s="10" t="s">
        <v>32</v>
      </c>
      <c r="C25" s="5" t="s">
        <v>33</v>
      </c>
      <c r="D25" s="11" t="s">
        <v>34</v>
      </c>
      <c r="E25" s="12">
        <v>671</v>
      </c>
      <c r="F25" s="13">
        <v>145</v>
      </c>
      <c r="G25" s="14">
        <f t="shared" ref="G25:G31" si="1">E25*F25</f>
        <v>97295</v>
      </c>
      <c r="H25" s="4"/>
    </row>
    <row r="26" spans="1:8" ht="86.4" x14ac:dyDescent="0.25">
      <c r="A26" s="9">
        <v>9</v>
      </c>
      <c r="B26" s="20" t="s">
        <v>46</v>
      </c>
      <c r="C26" s="28" t="s">
        <v>57</v>
      </c>
      <c r="D26" s="11" t="s">
        <v>34</v>
      </c>
      <c r="E26" s="12">
        <v>83</v>
      </c>
      <c r="F26" s="13">
        <v>165</v>
      </c>
      <c r="G26" s="14">
        <f t="shared" si="1"/>
        <v>13695</v>
      </c>
      <c r="H26" s="5"/>
    </row>
    <row r="27" spans="1:8" ht="86.4" x14ac:dyDescent="0.25">
      <c r="A27" s="9"/>
      <c r="B27" s="20" t="s">
        <v>45</v>
      </c>
      <c r="C27" s="5" t="s">
        <v>44</v>
      </c>
      <c r="D27" s="11" t="s">
        <v>34</v>
      </c>
      <c r="E27" s="12">
        <v>1600</v>
      </c>
      <c r="F27" s="13">
        <v>130</v>
      </c>
      <c r="G27" s="14">
        <f t="shared" si="1"/>
        <v>208000</v>
      </c>
      <c r="H27" s="5"/>
    </row>
    <row r="28" spans="1:8" ht="96" customHeight="1" x14ac:dyDescent="0.25">
      <c r="A28" s="9">
        <v>10</v>
      </c>
      <c r="B28" s="20" t="s">
        <v>58</v>
      </c>
      <c r="C28" s="28" t="s">
        <v>59</v>
      </c>
      <c r="D28" s="11" t="s">
        <v>34</v>
      </c>
      <c r="E28" s="12">
        <v>144</v>
      </c>
      <c r="F28" s="13">
        <v>375</v>
      </c>
      <c r="G28" s="14">
        <f t="shared" si="1"/>
        <v>54000</v>
      </c>
      <c r="H28" s="5"/>
    </row>
    <row r="29" spans="1:8" ht="72" x14ac:dyDescent="0.25">
      <c r="A29" s="9"/>
      <c r="B29" s="20" t="s">
        <v>67</v>
      </c>
      <c r="C29" s="28" t="s">
        <v>60</v>
      </c>
      <c r="D29" s="21" t="s">
        <v>51</v>
      </c>
      <c r="E29" s="12">
        <v>84</v>
      </c>
      <c r="F29" s="13">
        <v>300</v>
      </c>
      <c r="G29" s="14">
        <f t="shared" si="1"/>
        <v>25200</v>
      </c>
      <c r="H29" s="5"/>
    </row>
    <row r="30" spans="1:8" ht="81.75" customHeight="1" x14ac:dyDescent="0.25">
      <c r="A30" s="9">
        <v>11</v>
      </c>
      <c r="B30" s="10" t="s">
        <v>50</v>
      </c>
      <c r="C30" s="28" t="s">
        <v>61</v>
      </c>
      <c r="D30" s="21" t="s">
        <v>52</v>
      </c>
      <c r="E30" s="12">
        <v>100</v>
      </c>
      <c r="F30" s="13">
        <v>350</v>
      </c>
      <c r="G30" s="14">
        <f t="shared" si="1"/>
        <v>35000</v>
      </c>
      <c r="H30" s="5"/>
    </row>
    <row r="31" spans="1:8" ht="195" customHeight="1" x14ac:dyDescent="0.25">
      <c r="A31" s="9">
        <v>12</v>
      </c>
      <c r="B31" s="20" t="s">
        <v>47</v>
      </c>
      <c r="C31" s="28" t="s">
        <v>62</v>
      </c>
      <c r="D31" s="11" t="s">
        <v>34</v>
      </c>
      <c r="E31" s="12">
        <v>86</v>
      </c>
      <c r="F31" s="13">
        <v>45</v>
      </c>
      <c r="G31" s="14">
        <f t="shared" si="1"/>
        <v>3870</v>
      </c>
      <c r="H31" s="5"/>
    </row>
    <row r="32" spans="1:8" ht="19.5" customHeight="1" x14ac:dyDescent="0.25">
      <c r="A32" s="15"/>
      <c r="B32" s="16" t="s">
        <v>35</v>
      </c>
      <c r="C32" s="15"/>
      <c r="D32" s="15"/>
      <c r="E32" s="15"/>
      <c r="F32" s="15"/>
      <c r="G32" s="15"/>
      <c r="H32" s="15"/>
    </row>
    <row r="33" spans="1:8" ht="144" x14ac:dyDescent="0.25">
      <c r="A33" s="9">
        <v>13</v>
      </c>
      <c r="B33" s="10" t="s">
        <v>36</v>
      </c>
      <c r="C33" s="28" t="s">
        <v>63</v>
      </c>
      <c r="D33" s="22" t="s">
        <v>34</v>
      </c>
      <c r="E33" s="23">
        <v>160</v>
      </c>
      <c r="F33" s="13">
        <v>110</v>
      </c>
      <c r="G33" s="14">
        <f t="shared" ref="G33:G36" si="2">E33*F33</f>
        <v>17600</v>
      </c>
      <c r="H33" s="5"/>
    </row>
    <row r="34" spans="1:8" ht="43.2" x14ac:dyDescent="0.25">
      <c r="A34" s="9">
        <v>14</v>
      </c>
      <c r="B34" s="20" t="s">
        <v>48</v>
      </c>
      <c r="C34" s="28" t="s">
        <v>64</v>
      </c>
      <c r="D34" s="22" t="s">
        <v>34</v>
      </c>
      <c r="E34" s="23">
        <v>468</v>
      </c>
      <c r="F34" s="13">
        <v>150</v>
      </c>
      <c r="G34" s="14">
        <f t="shared" si="2"/>
        <v>70200</v>
      </c>
      <c r="H34" s="4"/>
    </row>
    <row r="35" spans="1:8" ht="100.8" x14ac:dyDescent="0.25">
      <c r="A35" s="9">
        <v>15</v>
      </c>
      <c r="B35" s="10" t="s">
        <v>37</v>
      </c>
      <c r="C35" s="29" t="s">
        <v>65</v>
      </c>
      <c r="D35" s="22" t="s">
        <v>34</v>
      </c>
      <c r="E35" s="23">
        <v>671</v>
      </c>
      <c r="F35" s="13">
        <v>80</v>
      </c>
      <c r="G35" s="14">
        <f t="shared" si="2"/>
        <v>53680</v>
      </c>
      <c r="H35" s="5"/>
    </row>
    <row r="36" spans="1:8" ht="25.5" customHeight="1" x14ac:dyDescent="0.25">
      <c r="A36" s="31">
        <v>16</v>
      </c>
      <c r="B36" s="32" t="s">
        <v>38</v>
      </c>
      <c r="C36" s="33" t="s">
        <v>66</v>
      </c>
      <c r="D36" s="34" t="s">
        <v>49</v>
      </c>
      <c r="E36" s="35">
        <v>1</v>
      </c>
      <c r="F36" s="36">
        <v>0</v>
      </c>
      <c r="G36" s="37">
        <f t="shared" si="2"/>
        <v>0</v>
      </c>
      <c r="H36" s="38"/>
    </row>
    <row r="37" spans="1:8" ht="21" customHeight="1" x14ac:dyDescent="0.25">
      <c r="A37" s="24"/>
      <c r="B37" s="24"/>
      <c r="C37" s="25" t="s">
        <v>39</v>
      </c>
      <c r="D37" s="24"/>
      <c r="E37" s="24"/>
      <c r="F37" s="24"/>
      <c r="G37" s="39">
        <f>SUM(G16:G36)</f>
        <v>875235</v>
      </c>
      <c r="H37" s="24"/>
    </row>
    <row r="38" spans="1:8" ht="20.25" customHeight="1" x14ac:dyDescent="0.25">
      <c r="A38" s="2"/>
      <c r="B38" s="2"/>
      <c r="C38" s="26" t="s">
        <v>40</v>
      </c>
      <c r="D38" s="2"/>
      <c r="E38" s="2"/>
      <c r="F38" s="2"/>
      <c r="G38" s="2"/>
      <c r="H38" s="2"/>
    </row>
    <row r="39" spans="1:8" ht="20.25" customHeight="1" x14ac:dyDescent="0.25">
      <c r="A39" s="24"/>
      <c r="B39" s="24"/>
      <c r="C39" s="25" t="s">
        <v>41</v>
      </c>
      <c r="D39" s="24"/>
      <c r="E39" s="24"/>
      <c r="F39" s="24"/>
      <c r="G39" s="27">
        <v>0</v>
      </c>
      <c r="H39" s="24"/>
    </row>
    <row r="40" spans="1:8" ht="18.75" customHeight="1" x14ac:dyDescent="0.25">
      <c r="A40" s="2"/>
      <c r="B40" s="2"/>
      <c r="C40" s="2"/>
      <c r="D40" s="2"/>
      <c r="E40" s="2"/>
      <c r="F40" s="2"/>
      <c r="G40" s="2"/>
      <c r="H40" s="2"/>
    </row>
  </sheetData>
  <mergeCells count="4">
    <mergeCell ref="A1:H1"/>
    <mergeCell ref="A2:B2"/>
    <mergeCell ref="A3:C3"/>
    <mergeCell ref="A4:H4"/>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NOODLE WOK &amp; KARIM'S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Rajiv Verma - Construction</cp:lastModifiedBy>
  <dcterms:created xsi:type="dcterms:W3CDTF">2024-01-09T05:49:45Z</dcterms:created>
  <dcterms:modified xsi:type="dcterms:W3CDTF">2024-02-09T10:40:41Z</dcterms:modified>
</cp:coreProperties>
</file>