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mc:AlternateContent xmlns:mc="http://schemas.openxmlformats.org/markup-compatibility/2006">
    <mc:Choice Requires="x15">
      <x15ac:absPath xmlns:x15ac="http://schemas.microsoft.com/office/spreadsheetml/2010/11/ac" url="C:\Users\Accounts1\Downloads\"/>
    </mc:Choice>
  </mc:AlternateContent>
  <xr:revisionPtr revIDLastSave="0" documentId="13_ncr:1_{67E80CDA-6E4C-4568-8F18-94DAE6C97D09}" xr6:coauthVersionLast="47" xr6:coauthVersionMax="47" xr10:uidLastSave="{00000000-0000-0000-0000-000000000000}"/>
  <bookViews>
    <workbookView xWindow="-120" yWindow="-120" windowWidth="29040" windowHeight="15840" xr2:uid="{00000000-000D-0000-FFFF-FFFF00000000}"/>
  </bookViews>
  <sheets>
    <sheet name="BOQ" sheetId="3" r:id="rId1"/>
  </sheets>
  <definedNames>
    <definedName name="_xlnm.Print_Area" localSheetId="0">BOQ!$A$1:$F$57</definedName>
    <definedName name="_xlnm.Print_Titles" localSheetId="0">BOQ!$7:$7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59" i="3" l="1"/>
  <c r="F58" i="3"/>
  <c r="A4" i="3"/>
  <c r="F26" i="3"/>
  <c r="F35" i="3"/>
  <c r="F39" i="3"/>
  <c r="F43" i="3"/>
  <c r="F49" i="3"/>
  <c r="F50" i="3"/>
  <c r="F54" i="3"/>
  <c r="F55" i="3"/>
  <c r="F57" i="3" l="1"/>
</calcChain>
</file>

<file path=xl/sharedStrings.xml><?xml version="1.0" encoding="utf-8"?>
<sst xmlns="http://schemas.openxmlformats.org/spreadsheetml/2006/main" count="71" uniqueCount="57">
  <si>
    <t>PROJECT : KFC , AHMEDABAD AIRPORT</t>
  </si>
  <si>
    <t>SUMMARY TO SCHEDULE OF PRICES - HVAC WORKS</t>
  </si>
  <si>
    <t>Amount(Rs.)</t>
  </si>
  <si>
    <t>Part D</t>
  </si>
  <si>
    <t>Electrical Works</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</si>
  <si>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</si>
  <si>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</si>
  <si>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</si>
  <si>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</si>
  <si>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</si>
  <si>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Rate(Rs.)</t>
  </si>
  <si>
    <t>i.</t>
  </si>
  <si>
    <t>ii.</t>
  </si>
  <si>
    <t>iii.</t>
  </si>
  <si>
    <t>RM</t>
  </si>
  <si>
    <t xml:space="preserve">Electrical Control Panel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</si>
  <si>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</si>
  <si>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1.1.3</t>
  </si>
  <si>
    <t>Panel-P01  (Kitchen Ventilation)</t>
  </si>
  <si>
    <t>(2 x 1.1 KW + 1 x 3.75 KW )</t>
  </si>
  <si>
    <t>INCOMER</t>
  </si>
  <si>
    <t>--</t>
  </si>
  <si>
    <t xml:space="preserve">1 No. incoming 32 Amps TP+N MCB </t>
  </si>
  <si>
    <t>1 No. Digital Type voltmeter with selector switch with control MCB</t>
  </si>
  <si>
    <t>1 No. Digital Type Ammeter 0-40 A with C.T.'s  and selector switch.</t>
  </si>
  <si>
    <t>1 Set of RYB indication lamps with control MCB</t>
  </si>
  <si>
    <t>1 No. of 40 Amps Aluminium conductor 25kA bus bar duly sleeved as required.</t>
  </si>
  <si>
    <t>OUTGOING</t>
  </si>
  <si>
    <t>3 Nos. 16 Amps TPN MCB</t>
  </si>
  <si>
    <t xml:space="preserve">1 No. DOL  starter for 3.75 KW Motor </t>
  </si>
  <si>
    <t xml:space="preserve">2 No. DOL  starter for 1.1 KW Motor </t>
  </si>
  <si>
    <t>3 Nos. of single phase preventor (current based-MPRD2)</t>
  </si>
  <si>
    <t>3 Nos. Digital Type Ammeter</t>
  </si>
  <si>
    <t>Each star-delta/DOL starter consists of current operated MN type over load relay, contactor, push button, ON/OFF indication light</t>
  </si>
  <si>
    <t>Set</t>
  </si>
  <si>
    <t>Panel-P06 (Ceiling Suspended AHU-2000 CFM)</t>
  </si>
  <si>
    <t>(1 x 1.1 KW )</t>
  </si>
  <si>
    <t>1 Nos. 16 Amps TPN MCB</t>
  </si>
  <si>
    <t xml:space="preserve">1 No. DOL  starter for 1.1 KW Motor </t>
  </si>
  <si>
    <t>1 Nos. of single phase preventor (current based-MPRD2)</t>
  </si>
  <si>
    <t>1 Nos. Digital Type Ammeter</t>
  </si>
  <si>
    <t>Cables</t>
  </si>
  <si>
    <t>Supplying, laying, testing and commissioning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</si>
  <si>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Mtrs</t>
  </si>
  <si>
    <t>3 C      x    4 Sq. mm</t>
  </si>
  <si>
    <t>Control &amp; Transmission Wiring</t>
  </si>
  <si>
    <t xml:space="preserve">Providing &amp;  fixing control cum  transmission wiring of 2 core x 1.5 sqmm copper in MS conduits between indoor and out door unit and between indoor units and their remote sensor/controller.  </t>
  </si>
  <si>
    <t>Power Cabling</t>
  </si>
  <si>
    <t>3.3.1</t>
  </si>
  <si>
    <t>Indoor Units</t>
  </si>
  <si>
    <t xml:space="preserve">Providing and fixing  flexible power cable  of  3 core x 1.5 sqmm copper between Indoor units and their power points          </t>
  </si>
  <si>
    <t xml:space="preserve">Providing and fixing  flexible power cable  of  3 core x 2.5 sqmm copper between Indoor units and their power points          </t>
  </si>
  <si>
    <t>Earthing</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</si>
  <si>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</si>
  <si>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 mm x 3 mm GI strip</t>
  </si>
  <si>
    <t>8 SWG GI Wire</t>
  </si>
  <si>
    <t>Sub-Total Part-'D'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</si>
</sst>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10" x14ac:knownFonts="1">
    <font>
      <sz val="10"/>
      <name val="Arial"/>
      <family val="2"/>
    </font>
    <font>
      <sz val="11"/>
      <name val="Arial"/>
      <family val="2"/>
    </font>
    <font>
      <b/>
      <sz val="11"/>
      <name val="Arial"/>
      <family val="2"/>
    </font>
    <font>
      <b/>
      <u/>
      <sz val="12"/>
      <name val="Arial"/>
      <family val="2"/>
    </font>
    <font>
      <b/>
      <u/>
      <sz val="11"/>
      <name val="Arial"/>
      <family val="2"/>
    </font>
    <font>
      <sz val="12"/>
      <name val="Arial"/>
      <family val="2"/>
    </font>
    <font>
      <sz val="10"/>
      <name val="Helv"/>
      <family val="2"/>
    </font>
    <font>
      <sz val="10"/>
      <name val="Arial"/>
      <family val="2"/>
    </font>
    <font>
      <sz val="10"/>
      <color rgb="FFFF0000"/>
      <name val="Arial"/>
      <family val="2"/>
    </font>
    <font>
      <sz val="11"/>
      <color rgb="FFFF0000"/>
      <name val="Arial"/>
      <family val="2"/>
    </font>
  </fonts>
  <fills count="2">
    <fill>
      <patternFill patternType="none"/>
    </fill>
    <fill>
      <patternFill patternType="gray125"/>
    </fill>
  </fills>
  <borders count="19">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0">
    <xf numFmtId="0" fontId="0"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5" fillId="0" borderId="0"/>
    <xf numFmtId="0" fontId="5" fillId="0" borderId="0"/>
    <xf numFmtId="0" fontId="7" fillId="0" borderId="0"/>
    <xf numFmtId="0" fontId="6" fillId="0" borderId="0"/>
  </cellStyleXfs>
  <cellXfs count="78">
    <xf numFmtId="0" fontId="0" fillId="0" borderId="0" xfId="0"/>
    <xf numFmtId="0" fontId="0" fillId="0" borderId="0" xfId="0" applyAlignment="1">
      <alignment vertical="center"/>
    </xf>
    <xf numFmtId="0" fontId="8" fillId="0" borderId="0" xfId="0" applyFont="1" applyAlignment="1">
      <alignment vertical="center"/>
    </xf>
    <xf numFmtId="0" fontId="0" fillId="0" borderId="0" xfId="0" applyAlignment="1">
      <alignment horizontal="center" vertical="top"/>
    </xf>
    <xf numFmtId="0" fontId="0" fillId="0" borderId="0" xfId="0" applyAlignment="1">
      <alignment horizontal="center" vertical="center"/>
    </xf>
    <xf numFmtId="164" fontId="0" fillId="0" borderId="0" xfId="1" applyFont="1" applyFill="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164" fontId="2" fillId="0" borderId="11" xfId="1" applyFont="1" applyFill="1" applyBorder="1" applyAlignment="1">
      <alignment horizontal="center" vertical="center"/>
    </xf>
    <xf numFmtId="164" fontId="2" fillId="0" borderId="12" xfId="1" applyFont="1" applyFill="1" applyBorder="1" applyAlignment="1">
      <alignment horizontal="center" vertical="center"/>
    </xf>
    <xf numFmtId="0" fontId="1" fillId="0" borderId="14" xfId="0" applyFont="1" applyBorder="1" applyAlignment="1">
      <alignment horizontal="justify" vertical="center"/>
    </xf>
    <xf numFmtId="0" fontId="1" fillId="0" borderId="14" xfId="0" applyFont="1" applyBorder="1" applyAlignment="1">
      <alignment horizontal="center" vertical="center"/>
    </xf>
    <xf numFmtId="164" fontId="1" fillId="0" borderId="15" xfId="2" applyFont="1" applyFill="1" applyBorder="1" applyAlignment="1">
      <alignment vertical="center"/>
    </xf>
    <xf numFmtId="165" fontId="1" fillId="0" borderId="13" xfId="0" applyNumberFormat="1" applyFont="1" applyBorder="1" applyAlignment="1">
      <alignment horizontal="center" vertical="center"/>
    </xf>
    <xf numFmtId="0" fontId="2" fillId="0" borderId="14" xfId="0" applyFont="1" applyBorder="1" applyAlignment="1">
      <alignment horizontal="justify" vertical="center"/>
    </xf>
    <xf numFmtId="0" fontId="4" fillId="0" borderId="14" xfId="0" applyFont="1" applyBorder="1" applyAlignment="1">
      <alignment horizontal="justify" vertical="center"/>
    </xf>
    <xf numFmtId="0" fontId="1" fillId="0" borderId="14" xfId="0" applyFont="1" applyBorder="1" applyAlignment="1">
      <alignment horizontal="justify" vertical="center" wrapText="1"/>
    </xf>
    <xf numFmtId="164" fontId="1" fillId="0" borderId="14" xfId="2" applyFont="1" applyFill="1" applyBorder="1" applyAlignment="1">
      <alignment vertical="center"/>
    </xf>
    <xf numFmtId="0" fontId="1" fillId="0" borderId="13" xfId="0" applyFont="1" applyBorder="1" applyAlignment="1">
      <alignment horizontal="center" vertical="top"/>
    </xf>
    <xf numFmtId="165" fontId="2" fillId="0" borderId="13" xfId="0" applyNumberFormat="1" applyFont="1" applyBorder="1" applyAlignment="1">
      <alignment horizontal="center" vertical="center"/>
    </xf>
    <xf numFmtId="0" fontId="1" fillId="0" borderId="14" xfId="0" applyFont="1" applyBorder="1" applyAlignment="1">
      <alignment horizontal="right" vertical="center"/>
    </xf>
    <xf numFmtId="0" fontId="1" fillId="0" borderId="13" xfId="0" applyFont="1" applyBorder="1" applyAlignment="1">
      <alignment horizontal="center" vertical="center"/>
    </xf>
    <xf numFmtId="0" fontId="1" fillId="0" borderId="14" xfId="0" applyFont="1" applyBorder="1" applyAlignment="1">
      <alignment horizontal="center"/>
    </xf>
    <xf numFmtId="1" fontId="1" fillId="0" borderId="14" xfId="1" applyNumberFormat="1" applyFont="1" applyFill="1" applyBorder="1" applyAlignment="1">
      <alignment horizontal="center" vertical="center"/>
    </xf>
    <xf numFmtId="164" fontId="1" fillId="0" borderId="15" xfId="1" applyFont="1" applyFill="1" applyBorder="1" applyAlignment="1">
      <alignment vertical="center"/>
    </xf>
    <xf numFmtId="0" fontId="1" fillId="0" borderId="10" xfId="0" applyFont="1" applyBorder="1" applyAlignment="1">
      <alignment horizontal="center" vertical="justify" wrapText="1"/>
    </xf>
    <xf numFmtId="0" fontId="1" fillId="0" borderId="11" xfId="0" applyFont="1" applyBorder="1" applyAlignment="1">
      <alignment horizontal="center" wrapText="1"/>
    </xf>
    <xf numFmtId="1" fontId="2" fillId="0" borderId="11" xfId="1"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4" fontId="2" fillId="0" borderId="12" xfId="1" applyFont="1" applyFill="1" applyBorder="1" applyAlignment="1">
      <alignment vertical="center"/>
    </xf>
    <xf numFmtId="0" fontId="1" fillId="0" borderId="14" xfId="0" applyFont="1" applyBorder="1" applyAlignment="1">
      <alignment horizontal="center" wrapText="1"/>
    </xf>
    <xf numFmtId="0" fontId="1" fillId="0" borderId="14" xfId="0" applyFont="1" applyBorder="1" applyAlignment="1">
      <alignment horizontal="center" vertical="center" wrapText="1"/>
    </xf>
    <xf numFmtId="0" fontId="2" fillId="0" borderId="13" xfId="0" applyFont="1" applyBorder="1" applyAlignment="1">
      <alignment horizontal="center" vertical="center"/>
    </xf>
    <xf numFmtId="166" fontId="1" fillId="0" borderId="14" xfId="1" applyNumberFormat="1" applyFont="1" applyFill="1" applyBorder="1" applyAlignment="1">
      <alignment vertical="center"/>
    </xf>
    <xf numFmtId="0" fontId="1" fillId="0" borderId="14" xfId="0" applyFont="1" applyBorder="1" applyAlignment="1">
      <alignment horizontal="justify" vertical="top" wrapText="1"/>
    </xf>
    <xf numFmtId="0" fontId="1" fillId="0" borderId="13" xfId="0" applyFont="1" applyBorder="1" applyAlignment="1">
      <alignment horizontal="center"/>
    </xf>
    <xf numFmtId="166" fontId="1" fillId="0" borderId="15" xfId="1" applyNumberFormat="1" applyFont="1" applyFill="1" applyBorder="1" applyAlignment="1">
      <alignment vertical="center"/>
    </xf>
    <xf numFmtId="0" fontId="1" fillId="0" borderId="14" xfId="0" applyFont="1" applyBorder="1" applyAlignment="1">
      <alignment vertical="center"/>
    </xf>
    <xf numFmtId="0" fontId="2" fillId="0" borderId="14" xfId="0" applyFont="1" applyBorder="1" applyAlignment="1">
      <alignment vertical="center" wrapText="1"/>
    </xf>
    <xf numFmtId="164" fontId="1" fillId="0" borderId="14" xfId="1" applyFont="1" applyFill="1" applyBorder="1" applyAlignment="1">
      <alignment vertical="center"/>
    </xf>
    <xf numFmtId="164" fontId="1" fillId="0" borderId="15" xfId="0" applyNumberFormat="1" applyFont="1" applyBorder="1" applyAlignment="1">
      <alignment vertical="center"/>
    </xf>
    <xf numFmtId="164" fontId="1" fillId="0" borderId="14" xfId="1" applyFont="1" applyFill="1" applyBorder="1" applyAlignment="1">
      <alignment vertical="top"/>
    </xf>
    <xf numFmtId="4" fontId="1" fillId="0" borderId="14" xfId="0" applyNumberFormat="1" applyFont="1" applyBorder="1" applyAlignment="1">
      <alignment horizontal="right" vertical="center"/>
    </xf>
    <xf numFmtId="4" fontId="1" fillId="0" borderId="15" xfId="0" applyNumberFormat="1" applyFont="1" applyBorder="1" applyAlignment="1">
      <alignment horizontal="right" vertical="center"/>
    </xf>
    <xf numFmtId="164" fontId="1" fillId="0" borderId="15" xfId="1" applyFont="1" applyFill="1" applyBorder="1" applyAlignment="1">
      <alignment horizontal="center" vertical="center"/>
    </xf>
    <xf numFmtId="0" fontId="1" fillId="0" borderId="15" xfId="0" applyFont="1" applyBorder="1" applyAlignment="1">
      <alignment horizontal="righ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1" fillId="0" borderId="15" xfId="0" applyFont="1" applyBorder="1" applyAlignment="1">
      <alignment horizontal="center" vertical="center"/>
    </xf>
    <xf numFmtId="0" fontId="2" fillId="0" borderId="14" xfId="0" applyFont="1" applyBorder="1" applyAlignment="1">
      <alignment horizontal="left" vertical="center"/>
    </xf>
    <xf numFmtId="2" fontId="1" fillId="0" borderId="14" xfId="0" applyNumberFormat="1"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wrapText="1"/>
    </xf>
    <xf numFmtId="0" fontId="4" fillId="0" borderId="14" xfId="0" applyFont="1" applyBorder="1" applyAlignment="1">
      <alignment horizontal="justify" vertical="top" wrapText="1"/>
    </xf>
    <xf numFmtId="0" fontId="1" fillId="0" borderId="13" xfId="0" applyFont="1" applyBorder="1" applyAlignment="1">
      <alignment horizontal="center" vertical="top" wrapText="1"/>
    </xf>
    <xf numFmtId="0" fontId="1" fillId="0" borderId="16" xfId="0" applyFont="1" applyBorder="1" applyAlignment="1">
      <alignment horizontal="center" vertical="top"/>
    </xf>
    <xf numFmtId="0" fontId="1" fillId="0" borderId="17" xfId="0" applyFont="1" applyBorder="1" applyAlignment="1">
      <alignment horizontal="justify" vertical="center" wrapText="1"/>
    </xf>
    <xf numFmtId="0" fontId="1" fillId="0" borderId="17" xfId="0" applyFont="1" applyBorder="1" applyAlignment="1">
      <alignment horizontal="center" vertical="center"/>
    </xf>
    <xf numFmtId="4" fontId="1" fillId="0" borderId="17" xfId="0" applyNumberFormat="1" applyFont="1" applyBorder="1" applyAlignment="1">
      <alignment horizontal="right" vertical="center"/>
    </xf>
    <xf numFmtId="164" fontId="1" fillId="0" borderId="18" xfId="0" applyNumberFormat="1" applyFont="1" applyBorder="1" applyAlignment="1">
      <alignment vertical="center"/>
    </xf>
    <xf numFmtId="0" fontId="1" fillId="0" borderId="14" xfId="0" quotePrefix="1" applyFont="1" applyBorder="1" applyAlignment="1">
      <alignment horizontal="justify" vertical="center" wrapText="1"/>
    </xf>
    <xf numFmtId="0" fontId="1" fillId="0" borderId="13" xfId="0" quotePrefix="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0" fillId="0" borderId="11" xfId="0" applyBorder="1" applyAlignment="1">
      <alignment horizontal="justify" vertical="center"/>
    </xf>
    <xf numFmtId="0" fontId="0" fillId="0" borderId="12" xfId="0" applyBorder="1" applyAlignment="1">
      <alignment horizontal="justify" vertical="center"/>
    </xf>
  </cellXfs>
  <cellStyles count="10">
    <cellStyle name="Comma" xfId="1" builtinId="3"/>
    <cellStyle name="Comma 10" xfId="2" xr:uid="{00000000-0005-0000-0000-000001000000}"/>
    <cellStyle name="Comma 5" xfId="3" xr:uid="{00000000-0005-0000-0000-000002000000}"/>
    <cellStyle name="Comma 6" xfId="4" xr:uid="{00000000-0005-0000-0000-000003000000}"/>
    <cellStyle name="Normal" xfId="0" builtinId="0"/>
    <cellStyle name="Normal 2" xfId="5" xr:uid="{00000000-0005-0000-0000-000005000000}"/>
    <cellStyle name="Normal 2 2 2 3" xfId="6" xr:uid="{00000000-0005-0000-0000-000006000000}"/>
    <cellStyle name="Normal 2 2 3" xfId="7" xr:uid="{00000000-0005-0000-0000-000007000000}"/>
    <cellStyle name="Normal 2 4" xfId="8" xr:uid="{00000000-0005-0000-0000-000008000000}"/>
    <cellStyle name="Style 1"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203726</xdr:colOff>
      <xdr:row>7</xdr:row>
      <xdr:rowOff>0</xdr:rowOff>
    </xdr:from>
    <xdr:ext cx="184731" cy="264560"/>
    <xdr:sp macro="" textlink="">
      <xdr:nvSpPr>
        <xdr:cNvPr id="2" name="TextBox 1">
          <a:extLst>
            <a:ext uri="{FF2B5EF4-FFF2-40B4-BE49-F238E27FC236}">
              <a16:creationId xmlns:a16="http://schemas.microsoft.com/office/drawing/2014/main" id="{94F3AFA9-E237-2CDB-9EE4-9697D29A0086}"/>
            </a:ext>
          </a:extLst>
        </xdr:cNvPr>
        <xdr:cNvSpPr txBox="1"/>
      </xdr:nvSpPr>
      <xdr:spPr>
        <a:xfrm>
          <a:off x="5461915" y="580539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3" name="TextBox 1">
          <a:extLst>
            <a:ext uri="{FF2B5EF4-FFF2-40B4-BE49-F238E27FC236}">
              <a16:creationId xmlns:a16="http://schemas.microsoft.com/office/drawing/2014/main" id="{1C2BF4D7-F28E-29EB-3515-A0296609FA91}"/>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4" name="TextBox 2">
          <a:extLst>
            <a:ext uri="{FF2B5EF4-FFF2-40B4-BE49-F238E27FC236}">
              <a16:creationId xmlns:a16="http://schemas.microsoft.com/office/drawing/2014/main" id="{6839B409-B59D-9203-6D4E-5520382ABA7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5" name="TextBox 3">
          <a:extLst>
            <a:ext uri="{FF2B5EF4-FFF2-40B4-BE49-F238E27FC236}">
              <a16:creationId xmlns:a16="http://schemas.microsoft.com/office/drawing/2014/main" id="{9971F8D2-AB6B-3EF9-8696-455394E495AC}"/>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6" name="TextBox 4">
          <a:extLst>
            <a:ext uri="{FF2B5EF4-FFF2-40B4-BE49-F238E27FC236}">
              <a16:creationId xmlns:a16="http://schemas.microsoft.com/office/drawing/2014/main" id="{D31DE25D-6482-286F-D90D-CC7000B0AD0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7" name="TextBox 5">
          <a:extLst>
            <a:ext uri="{FF2B5EF4-FFF2-40B4-BE49-F238E27FC236}">
              <a16:creationId xmlns:a16="http://schemas.microsoft.com/office/drawing/2014/main" id="{A2DEADB8-D3BE-1C05-9438-FA494E191580}"/>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8" name="TextBox 6">
          <a:extLst>
            <a:ext uri="{FF2B5EF4-FFF2-40B4-BE49-F238E27FC236}">
              <a16:creationId xmlns:a16="http://schemas.microsoft.com/office/drawing/2014/main" id="{2810EF2B-B2D3-E00C-9FF3-C1031EE51ABB}"/>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9" name="TextBox 1">
          <a:extLst>
            <a:ext uri="{FF2B5EF4-FFF2-40B4-BE49-F238E27FC236}">
              <a16:creationId xmlns:a16="http://schemas.microsoft.com/office/drawing/2014/main" id="{F0A7DA98-3238-75EF-1EEF-32829423FC87}"/>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10" name="TextBox 2">
          <a:extLst>
            <a:ext uri="{FF2B5EF4-FFF2-40B4-BE49-F238E27FC236}">
              <a16:creationId xmlns:a16="http://schemas.microsoft.com/office/drawing/2014/main" id="{C7E0F6B3-1C7F-6F11-D8D5-C5812BFBA920}"/>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11" name="TextBox 3">
          <a:extLst>
            <a:ext uri="{FF2B5EF4-FFF2-40B4-BE49-F238E27FC236}">
              <a16:creationId xmlns:a16="http://schemas.microsoft.com/office/drawing/2014/main" id="{F08B6987-8D57-E532-0745-D2391B01B241}"/>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12" name="TextBox 4">
          <a:extLst>
            <a:ext uri="{FF2B5EF4-FFF2-40B4-BE49-F238E27FC236}">
              <a16:creationId xmlns:a16="http://schemas.microsoft.com/office/drawing/2014/main" id="{4F2148D7-B5FC-F765-43FC-892E48C43FCF}"/>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13" name="TextBox 5">
          <a:extLst>
            <a:ext uri="{FF2B5EF4-FFF2-40B4-BE49-F238E27FC236}">
              <a16:creationId xmlns:a16="http://schemas.microsoft.com/office/drawing/2014/main" id="{527BAD0A-7765-5B2D-638D-CCB1F4F93649}"/>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9657" cy="264560"/>
    <xdr:sp macro="" textlink="">
      <xdr:nvSpPr>
        <xdr:cNvPr id="14" name="TextBox 6">
          <a:extLst>
            <a:ext uri="{FF2B5EF4-FFF2-40B4-BE49-F238E27FC236}">
              <a16:creationId xmlns:a16="http://schemas.microsoft.com/office/drawing/2014/main" id="{3A70634B-2CE2-2EA1-28B8-0B3AFE09EA1C}"/>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15" name="TextBox 1">
          <a:extLst>
            <a:ext uri="{FF2B5EF4-FFF2-40B4-BE49-F238E27FC236}">
              <a16:creationId xmlns:a16="http://schemas.microsoft.com/office/drawing/2014/main" id="{4D0BD352-1723-8B83-0AA9-F5DFEC779E3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16" name="TextBox 2">
          <a:extLst>
            <a:ext uri="{FF2B5EF4-FFF2-40B4-BE49-F238E27FC236}">
              <a16:creationId xmlns:a16="http://schemas.microsoft.com/office/drawing/2014/main" id="{534E3DF9-1FAD-DFFC-0122-93EEE2CE0DC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17" name="TextBox 3">
          <a:extLst>
            <a:ext uri="{FF2B5EF4-FFF2-40B4-BE49-F238E27FC236}">
              <a16:creationId xmlns:a16="http://schemas.microsoft.com/office/drawing/2014/main" id="{94153D61-5C94-022D-AAAC-268FDDD570CF}"/>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18" name="TextBox 4">
          <a:extLst>
            <a:ext uri="{FF2B5EF4-FFF2-40B4-BE49-F238E27FC236}">
              <a16:creationId xmlns:a16="http://schemas.microsoft.com/office/drawing/2014/main" id="{512B3EFA-8D95-7396-849E-E106C95AF6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19" name="TextBox 5">
          <a:extLst>
            <a:ext uri="{FF2B5EF4-FFF2-40B4-BE49-F238E27FC236}">
              <a16:creationId xmlns:a16="http://schemas.microsoft.com/office/drawing/2014/main" id="{B0ED68A9-39E1-3AF5-3079-BAE6B75520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0" name="TextBox 6">
          <a:extLst>
            <a:ext uri="{FF2B5EF4-FFF2-40B4-BE49-F238E27FC236}">
              <a16:creationId xmlns:a16="http://schemas.microsoft.com/office/drawing/2014/main" id="{83A247DB-BF88-A063-EEF8-AB3025B365C1}"/>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1" name="TextBox 1">
          <a:extLst>
            <a:ext uri="{FF2B5EF4-FFF2-40B4-BE49-F238E27FC236}">
              <a16:creationId xmlns:a16="http://schemas.microsoft.com/office/drawing/2014/main" id="{0A3E737C-9547-B3D3-385B-8310F073BE43}"/>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2" name="TextBox 2">
          <a:extLst>
            <a:ext uri="{FF2B5EF4-FFF2-40B4-BE49-F238E27FC236}">
              <a16:creationId xmlns:a16="http://schemas.microsoft.com/office/drawing/2014/main" id="{5821A5E6-125F-E41C-01E1-C8538B6DF138}"/>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3" name="TextBox 3">
          <a:extLst>
            <a:ext uri="{FF2B5EF4-FFF2-40B4-BE49-F238E27FC236}">
              <a16:creationId xmlns:a16="http://schemas.microsoft.com/office/drawing/2014/main" id="{044CF821-D1BB-6C7E-586C-7F238DB3F2F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4" name="TextBox 4">
          <a:extLst>
            <a:ext uri="{FF2B5EF4-FFF2-40B4-BE49-F238E27FC236}">
              <a16:creationId xmlns:a16="http://schemas.microsoft.com/office/drawing/2014/main" id="{DF94CE6F-4F5C-8B8E-9CC9-FFCB8E9DEB5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5" name="TextBox 5">
          <a:extLst>
            <a:ext uri="{FF2B5EF4-FFF2-40B4-BE49-F238E27FC236}">
              <a16:creationId xmlns:a16="http://schemas.microsoft.com/office/drawing/2014/main" id="{A4C1624F-5AD2-DE45-E35B-C67AB56BA6F5}"/>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6" name="TextBox 6">
          <a:extLst>
            <a:ext uri="{FF2B5EF4-FFF2-40B4-BE49-F238E27FC236}">
              <a16:creationId xmlns:a16="http://schemas.microsoft.com/office/drawing/2014/main" id="{7D9FE7E4-D46E-57F2-5E3A-423FD1DC3DF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7" name="TextBox 1">
          <a:extLst>
            <a:ext uri="{FF2B5EF4-FFF2-40B4-BE49-F238E27FC236}">
              <a16:creationId xmlns:a16="http://schemas.microsoft.com/office/drawing/2014/main" id="{B90F6476-DAEF-0D26-5982-ECB40358828F}"/>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8" name="TextBox 2">
          <a:extLst>
            <a:ext uri="{FF2B5EF4-FFF2-40B4-BE49-F238E27FC236}">
              <a16:creationId xmlns:a16="http://schemas.microsoft.com/office/drawing/2014/main" id="{D930051C-5BDD-A6FD-4A12-A3D7167F3E59}"/>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29" name="TextBox 3">
          <a:extLst>
            <a:ext uri="{FF2B5EF4-FFF2-40B4-BE49-F238E27FC236}">
              <a16:creationId xmlns:a16="http://schemas.microsoft.com/office/drawing/2014/main" id="{35143CFE-CD2D-C235-4A0A-F9EAFA6376D5}"/>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30" name="TextBox 4">
          <a:extLst>
            <a:ext uri="{FF2B5EF4-FFF2-40B4-BE49-F238E27FC236}">
              <a16:creationId xmlns:a16="http://schemas.microsoft.com/office/drawing/2014/main" id="{9869030D-74CF-7C8E-E236-5C479708179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31" name="TextBox 5">
          <a:extLst>
            <a:ext uri="{FF2B5EF4-FFF2-40B4-BE49-F238E27FC236}">
              <a16:creationId xmlns:a16="http://schemas.microsoft.com/office/drawing/2014/main" id="{72E90E2E-2503-2503-39C4-0C2F3450ABF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7</xdr:row>
      <xdr:rowOff>0</xdr:rowOff>
    </xdr:from>
    <xdr:ext cx="184731" cy="264560"/>
    <xdr:sp macro="" textlink="">
      <xdr:nvSpPr>
        <xdr:cNvPr id="32" name="TextBox 6">
          <a:extLst>
            <a:ext uri="{FF2B5EF4-FFF2-40B4-BE49-F238E27FC236}">
              <a16:creationId xmlns:a16="http://schemas.microsoft.com/office/drawing/2014/main" id="{4AB51906-2F08-60D4-8F1D-3FA21C2A235D}"/>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56</xdr:row>
      <xdr:rowOff>0</xdr:rowOff>
    </xdr:from>
    <xdr:ext cx="189657" cy="264560"/>
    <xdr:sp macro="" textlink="">
      <xdr:nvSpPr>
        <xdr:cNvPr id="33" name="TextBox 1">
          <a:extLst>
            <a:ext uri="{FF2B5EF4-FFF2-40B4-BE49-F238E27FC236}">
              <a16:creationId xmlns:a16="http://schemas.microsoft.com/office/drawing/2014/main" id="{1B261ACB-9C73-EC98-3A3D-5FE045A149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56</xdr:row>
      <xdr:rowOff>0</xdr:rowOff>
    </xdr:from>
    <xdr:ext cx="189657" cy="264560"/>
    <xdr:sp macro="" textlink="">
      <xdr:nvSpPr>
        <xdr:cNvPr id="34" name="TextBox 2">
          <a:extLst>
            <a:ext uri="{FF2B5EF4-FFF2-40B4-BE49-F238E27FC236}">
              <a16:creationId xmlns:a16="http://schemas.microsoft.com/office/drawing/2014/main" id="{9BFF16A0-F46D-9502-B54A-AF5CC09A89DC}"/>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56</xdr:row>
      <xdr:rowOff>0</xdr:rowOff>
    </xdr:from>
    <xdr:ext cx="189657" cy="264560"/>
    <xdr:sp macro="" textlink="">
      <xdr:nvSpPr>
        <xdr:cNvPr id="35" name="TextBox 3">
          <a:extLst>
            <a:ext uri="{FF2B5EF4-FFF2-40B4-BE49-F238E27FC236}">
              <a16:creationId xmlns:a16="http://schemas.microsoft.com/office/drawing/2014/main" id="{50B8DD0E-70D3-49E4-082D-B9D6B97CAF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56</xdr:row>
      <xdr:rowOff>0</xdr:rowOff>
    </xdr:from>
    <xdr:ext cx="189657" cy="264560"/>
    <xdr:sp macro="" textlink="">
      <xdr:nvSpPr>
        <xdr:cNvPr id="36" name="TextBox 4">
          <a:extLst>
            <a:ext uri="{FF2B5EF4-FFF2-40B4-BE49-F238E27FC236}">
              <a16:creationId xmlns:a16="http://schemas.microsoft.com/office/drawing/2014/main" id="{A99D04E8-7A73-B264-7FE6-C211FB2D9AB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56</xdr:row>
      <xdr:rowOff>0</xdr:rowOff>
    </xdr:from>
    <xdr:ext cx="189657" cy="264560"/>
    <xdr:sp macro="" textlink="">
      <xdr:nvSpPr>
        <xdr:cNvPr id="37" name="TextBox 5">
          <a:extLst>
            <a:ext uri="{FF2B5EF4-FFF2-40B4-BE49-F238E27FC236}">
              <a16:creationId xmlns:a16="http://schemas.microsoft.com/office/drawing/2014/main" id="{6F269E1A-87D1-3D92-404C-74B3BABFDD48}"/>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56</xdr:row>
      <xdr:rowOff>0</xdr:rowOff>
    </xdr:from>
    <xdr:ext cx="189657" cy="264560"/>
    <xdr:sp macro="" textlink="">
      <xdr:nvSpPr>
        <xdr:cNvPr id="38" name="TextBox 6">
          <a:extLst>
            <a:ext uri="{FF2B5EF4-FFF2-40B4-BE49-F238E27FC236}">
              <a16:creationId xmlns:a16="http://schemas.microsoft.com/office/drawing/2014/main" id="{9AB34E7B-B237-FA7F-2BB4-87870B2A177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tabSelected="1" topLeftCell="A38" zoomScale="98" zoomScaleNormal="98" zoomScaleSheetLayoutView="98" workbookViewId="0">
      <selection activeCell="D53" sqref="D53"/>
    </sheetView>
  </sheetViews>
  <sheetFormatPr defaultRowHeight="12.75" x14ac:dyDescent="0.2"/>
  <cols>
    <col min="1" max="1" width="7.7109375" style="3" customWidth="1"/>
    <col min="2" max="2" width="63.42578125" style="1" customWidth="1"/>
    <col min="3" max="3" width="7.7109375" style="4" customWidth="1"/>
    <col min="4" max="4" width="8.140625" style="4" customWidth="1"/>
    <col min="5" max="5" width="14.28515625" style="5" customWidth="1"/>
    <col min="6" max="6" width="15.7109375" style="5" customWidth="1"/>
    <col min="7" max="7" width="9.140625" style="1" bestFit="1"/>
    <col min="8" max="16384" width="9.140625" style="1"/>
  </cols>
  <sheetData>
    <row r="1" spans="1:7" ht="24.95" customHeight="1" x14ac:dyDescent="0.2">
      <c r="A1" s="68" t="s">
        <v>0</v>
      </c>
      <c r="B1" s="69"/>
      <c r="C1" s="69"/>
      <c r="D1" s="69"/>
      <c r="E1" s="69"/>
      <c r="F1" s="70"/>
    </row>
    <row r="2" spans="1:7" ht="15.75" x14ac:dyDescent="0.2">
      <c r="A2" s="6"/>
      <c r="B2" s="7"/>
      <c r="C2" s="7"/>
      <c r="D2" s="7"/>
      <c r="E2" s="7"/>
      <c r="F2" s="8"/>
    </row>
    <row r="3" spans="1:7" ht="24.95" customHeight="1" x14ac:dyDescent="0.2">
      <c r="A3" s="71" t="s">
        <v>1</v>
      </c>
      <c r="B3" s="72"/>
      <c r="C3" s="72"/>
      <c r="D3" s="72"/>
      <c r="E3" s="72"/>
      <c r="F3" s="73"/>
    </row>
    <row r="4" spans="1:7" ht="24.95" customHeight="1" x14ac:dyDescent="0.2">
      <c r="A4" s="68" t="str">
        <f>A1</f>
        <v>PROJECT : KFC , AHMEDABAD AIRPORT</v>
      </c>
      <c r="B4" s="69"/>
      <c r="C4" s="69"/>
      <c r="D4" s="69"/>
      <c r="E4" s="69"/>
      <c r="F4" s="70"/>
    </row>
    <row r="5" spans="1:7" ht="16.5" thickBot="1" x14ac:dyDescent="0.25">
      <c r="A5" s="6"/>
      <c r="B5" s="7"/>
      <c r="C5" s="7"/>
      <c r="D5" s="7"/>
      <c r="E5" s="7"/>
      <c r="F5" s="8"/>
    </row>
    <row r="6" spans="1:7" ht="60" customHeight="1" thickBot="1" x14ac:dyDescent="0.25">
      <c r="A6" s="74" t="s">
        <v>5</v>
      </c>
      <c r="B6" s="75"/>
      <c r="C6" s="75"/>
      <c r="D6" s="75"/>
      <c r="E6" s="76"/>
      <c r="F6" s="77"/>
    </row>
    <row r="7" spans="1:7" ht="30" customHeight="1" thickBot="1" x14ac:dyDescent="0.25">
      <c r="A7" s="9" t="s">
        <v>6</v>
      </c>
      <c r="B7" s="10" t="s">
        <v>7</v>
      </c>
      <c r="C7" s="11" t="s">
        <v>8</v>
      </c>
      <c r="D7" s="11" t="s">
        <v>9</v>
      </c>
      <c r="E7" s="12" t="s">
        <v>10</v>
      </c>
      <c r="F7" s="13" t="s">
        <v>2</v>
      </c>
    </row>
    <row r="8" spans="1:7" ht="24.95" customHeight="1" x14ac:dyDescent="0.2">
      <c r="A8" s="23" t="s">
        <v>3</v>
      </c>
      <c r="B8" s="18" t="s">
        <v>4</v>
      </c>
      <c r="C8" s="15"/>
      <c r="D8" s="15"/>
      <c r="E8" s="45"/>
      <c r="F8" s="28"/>
    </row>
    <row r="9" spans="1:7" ht="24.95" customHeight="1" x14ac:dyDescent="0.2">
      <c r="A9" s="23">
        <v>1</v>
      </c>
      <c r="B9" s="19" t="s">
        <v>15</v>
      </c>
      <c r="C9" s="15"/>
      <c r="D9" s="15"/>
      <c r="E9" s="46"/>
      <c r="F9" s="47"/>
    </row>
    <row r="10" spans="1:7" ht="120" customHeight="1" x14ac:dyDescent="0.2">
      <c r="A10" s="22"/>
      <c r="B10" s="66" t="s">
        <v>16</v>
      </c>
      <c r="C10" s="15"/>
      <c r="D10" s="15"/>
      <c r="E10" s="46"/>
      <c r="F10" s="47"/>
    </row>
    <row r="11" spans="1:7" ht="14.25" x14ac:dyDescent="0.2">
      <c r="A11" s="25"/>
      <c r="B11" s="38"/>
      <c r="C11" s="15"/>
      <c r="D11" s="27"/>
      <c r="E11" s="43"/>
      <c r="F11" s="48"/>
      <c r="G11" s="4"/>
    </row>
    <row r="12" spans="1:7" ht="24.95" customHeight="1" x14ac:dyDescent="0.2">
      <c r="A12" s="23" t="s">
        <v>17</v>
      </c>
      <c r="B12" s="42" t="s">
        <v>18</v>
      </c>
      <c r="C12" s="15"/>
      <c r="D12" s="15"/>
      <c r="E12" s="24"/>
      <c r="F12" s="49"/>
    </row>
    <row r="13" spans="1:7" ht="24.95" customHeight="1" x14ac:dyDescent="0.2">
      <c r="A13" s="23"/>
      <c r="B13" s="42" t="s">
        <v>19</v>
      </c>
      <c r="C13" s="15"/>
      <c r="D13" s="15"/>
      <c r="E13" s="24"/>
      <c r="F13" s="49"/>
    </row>
    <row r="14" spans="1:7" s="2" customFormat="1" ht="24.95" customHeight="1" x14ac:dyDescent="0.2">
      <c r="A14" s="50"/>
      <c r="B14" s="19" t="s">
        <v>20</v>
      </c>
      <c r="C14" s="51"/>
      <c r="D14" s="51"/>
      <c r="E14" s="52"/>
      <c r="F14" s="53"/>
    </row>
    <row r="15" spans="1:7" s="2" customFormat="1" ht="24.95" customHeight="1" x14ac:dyDescent="0.2">
      <c r="A15" s="25" t="s">
        <v>21</v>
      </c>
      <c r="B15" s="14" t="s">
        <v>22</v>
      </c>
      <c r="C15" s="51"/>
      <c r="D15" s="51"/>
      <c r="E15" s="52"/>
      <c r="F15" s="53"/>
    </row>
    <row r="16" spans="1:7" s="2" customFormat="1" ht="24.95" customHeight="1" x14ac:dyDescent="0.2">
      <c r="A16" s="67" t="s">
        <v>21</v>
      </c>
      <c r="B16" s="14" t="s">
        <v>23</v>
      </c>
      <c r="C16" s="51"/>
      <c r="D16" s="51"/>
      <c r="E16" s="52"/>
      <c r="F16" s="53"/>
    </row>
    <row r="17" spans="1:7" s="2" customFormat="1" ht="24.95" customHeight="1" x14ac:dyDescent="0.2">
      <c r="A17" s="67" t="s">
        <v>21</v>
      </c>
      <c r="B17" s="14" t="s">
        <v>24</v>
      </c>
      <c r="C17" s="51"/>
      <c r="D17" s="51"/>
      <c r="E17" s="52"/>
      <c r="F17" s="53"/>
    </row>
    <row r="18" spans="1:7" s="2" customFormat="1" ht="24.95" customHeight="1" x14ac:dyDescent="0.2">
      <c r="A18" s="67" t="s">
        <v>21</v>
      </c>
      <c r="B18" s="14" t="s">
        <v>25</v>
      </c>
      <c r="C18" s="51"/>
      <c r="D18" s="51"/>
      <c r="E18" s="52"/>
      <c r="F18" s="53"/>
    </row>
    <row r="19" spans="1:7" s="2" customFormat="1" ht="24.95" customHeight="1" x14ac:dyDescent="0.2">
      <c r="A19" s="67" t="s">
        <v>21</v>
      </c>
      <c r="B19" s="14" t="s">
        <v>26</v>
      </c>
      <c r="C19" s="51"/>
      <c r="D19" s="51"/>
      <c r="E19" s="52"/>
      <c r="F19" s="53"/>
    </row>
    <row r="20" spans="1:7" s="2" customFormat="1" ht="24.95" customHeight="1" x14ac:dyDescent="0.2">
      <c r="A20" s="50"/>
      <c r="B20" s="19" t="s">
        <v>27</v>
      </c>
      <c r="C20" s="51"/>
      <c r="D20" s="51"/>
      <c r="E20" s="52"/>
      <c r="F20" s="53"/>
    </row>
    <row r="21" spans="1:7" s="2" customFormat="1" ht="24.95" customHeight="1" x14ac:dyDescent="0.2">
      <c r="A21" s="25"/>
      <c r="B21" s="14" t="s">
        <v>28</v>
      </c>
      <c r="C21" s="51"/>
      <c r="D21" s="51"/>
      <c r="E21" s="52"/>
      <c r="F21" s="53"/>
    </row>
    <row r="22" spans="1:7" s="2" customFormat="1" ht="24.95" customHeight="1" x14ac:dyDescent="0.2">
      <c r="A22" s="25"/>
      <c r="B22" s="14" t="s">
        <v>29</v>
      </c>
      <c r="C22" s="51"/>
      <c r="D22" s="51"/>
      <c r="E22" s="52"/>
      <c r="F22" s="53"/>
    </row>
    <row r="23" spans="1:7" s="2" customFormat="1" ht="24.95" customHeight="1" x14ac:dyDescent="0.2">
      <c r="A23" s="25"/>
      <c r="B23" s="14" t="s">
        <v>30</v>
      </c>
      <c r="C23" s="51"/>
      <c r="D23" s="51"/>
      <c r="E23" s="52"/>
      <c r="F23" s="53"/>
    </row>
    <row r="24" spans="1:7" s="2" customFormat="1" ht="24.95" customHeight="1" x14ac:dyDescent="0.2">
      <c r="A24" s="25"/>
      <c r="B24" s="14" t="s">
        <v>31</v>
      </c>
      <c r="C24" s="51"/>
      <c r="D24" s="51"/>
      <c r="E24" s="52"/>
      <c r="F24" s="53"/>
    </row>
    <row r="25" spans="1:7" s="2" customFormat="1" ht="24.95" customHeight="1" x14ac:dyDescent="0.2">
      <c r="A25" s="25"/>
      <c r="B25" s="14" t="s">
        <v>32</v>
      </c>
      <c r="C25" s="51"/>
      <c r="D25" s="51"/>
      <c r="E25" s="52"/>
      <c r="F25" s="53"/>
    </row>
    <row r="26" spans="1:7" s="2" customFormat="1" ht="24.95" customHeight="1" x14ac:dyDescent="0.2">
      <c r="A26" s="25"/>
      <c r="B26" s="14" t="s">
        <v>33</v>
      </c>
      <c r="C26" s="15" t="s">
        <v>34</v>
      </c>
      <c r="D26" s="15">
        <v>1</v>
      </c>
      <c r="E26" s="15">
        <v>120000</v>
      </c>
      <c r="F26" s="54">
        <f>E26*D26</f>
        <v>120000</v>
      </c>
    </row>
    <row r="27" spans="1:7" ht="14.25" x14ac:dyDescent="0.2">
      <c r="A27" s="25"/>
      <c r="B27" s="38"/>
      <c r="C27" s="15"/>
      <c r="D27" s="27"/>
      <c r="E27" s="43"/>
      <c r="F27" s="48"/>
      <c r="G27" s="4"/>
    </row>
    <row r="28" spans="1:7" ht="24.95" customHeight="1" x14ac:dyDescent="0.2">
      <c r="A28" s="23">
        <v>1.2</v>
      </c>
      <c r="B28" s="42" t="s">
        <v>35</v>
      </c>
      <c r="C28" s="51"/>
      <c r="D28" s="51"/>
      <c r="E28" s="52"/>
      <c r="F28" s="53"/>
    </row>
    <row r="29" spans="1:7" ht="24.95" customHeight="1" x14ac:dyDescent="0.2">
      <c r="A29" s="50"/>
      <c r="B29" s="55" t="s">
        <v>36</v>
      </c>
      <c r="C29" s="51"/>
      <c r="D29" s="51"/>
      <c r="E29" s="52"/>
      <c r="F29" s="53"/>
    </row>
    <row r="30" spans="1:7" ht="24.95" customHeight="1" x14ac:dyDescent="0.2">
      <c r="A30" s="50"/>
      <c r="B30" s="19" t="s">
        <v>27</v>
      </c>
      <c r="C30" s="51"/>
      <c r="D30" s="51"/>
      <c r="E30" s="52"/>
      <c r="F30" s="53"/>
    </row>
    <row r="31" spans="1:7" ht="24.95" customHeight="1" x14ac:dyDescent="0.2">
      <c r="A31" s="50"/>
      <c r="B31" s="14" t="s">
        <v>37</v>
      </c>
      <c r="C31" s="51"/>
      <c r="D31" s="51"/>
      <c r="E31" s="52"/>
      <c r="F31" s="53"/>
    </row>
    <row r="32" spans="1:7" ht="24.95" customHeight="1" x14ac:dyDescent="0.2">
      <c r="A32" s="50"/>
      <c r="B32" s="14" t="s">
        <v>38</v>
      </c>
      <c r="C32" s="51"/>
      <c r="D32" s="51"/>
      <c r="E32" s="52"/>
      <c r="F32" s="53"/>
    </row>
    <row r="33" spans="1:7" ht="24.95" customHeight="1" x14ac:dyDescent="0.2">
      <c r="A33" s="50"/>
      <c r="B33" s="14" t="s">
        <v>39</v>
      </c>
      <c r="C33" s="51"/>
      <c r="D33" s="51"/>
      <c r="E33" s="52"/>
      <c r="F33" s="53"/>
    </row>
    <row r="34" spans="1:7" ht="24.95" customHeight="1" x14ac:dyDescent="0.2">
      <c r="A34" s="50"/>
      <c r="B34" s="14" t="s">
        <v>40</v>
      </c>
      <c r="C34" s="51"/>
      <c r="D34" s="51"/>
      <c r="E34" s="52"/>
      <c r="F34" s="53"/>
    </row>
    <row r="35" spans="1:7" ht="24.95" customHeight="1" x14ac:dyDescent="0.2">
      <c r="A35" s="50"/>
      <c r="B35" s="14" t="s">
        <v>33</v>
      </c>
      <c r="C35" s="15" t="s">
        <v>34</v>
      </c>
      <c r="D35" s="15">
        <v>1</v>
      </c>
      <c r="E35" s="15">
        <v>25000</v>
      </c>
      <c r="F35" s="54">
        <f>D35*E35</f>
        <v>25000</v>
      </c>
    </row>
    <row r="36" spans="1:7" ht="24.95" customHeight="1" x14ac:dyDescent="0.2">
      <c r="A36" s="17"/>
      <c r="B36" s="41"/>
      <c r="C36" s="15"/>
      <c r="D36" s="15"/>
      <c r="E36" s="56"/>
      <c r="F36" s="44"/>
    </row>
    <row r="37" spans="1:7" ht="24.95" customHeight="1" x14ac:dyDescent="0.2">
      <c r="A37" s="23">
        <v>3</v>
      </c>
      <c r="B37" s="19" t="s">
        <v>41</v>
      </c>
      <c r="C37" s="15"/>
      <c r="D37" s="15"/>
      <c r="E37" s="24"/>
      <c r="F37" s="49"/>
    </row>
    <row r="38" spans="1:7" ht="85.5" x14ac:dyDescent="0.2">
      <c r="A38" s="36">
        <v>3.1</v>
      </c>
      <c r="B38" s="20" t="s">
        <v>42</v>
      </c>
      <c r="C38" s="15"/>
      <c r="D38" s="15"/>
      <c r="E38" s="24"/>
      <c r="F38" s="49"/>
    </row>
    <row r="39" spans="1:7" ht="14.25" x14ac:dyDescent="0.2">
      <c r="A39" s="25" t="s">
        <v>13</v>
      </c>
      <c r="B39" s="14" t="s">
        <v>44</v>
      </c>
      <c r="C39" s="15" t="s">
        <v>43</v>
      </c>
      <c r="D39" s="15">
        <v>100</v>
      </c>
      <c r="E39" s="46">
        <v>555</v>
      </c>
      <c r="F39" s="44">
        <f>D39*E39</f>
        <v>55500</v>
      </c>
    </row>
    <row r="40" spans="1:7" ht="15" x14ac:dyDescent="0.2">
      <c r="A40" s="17"/>
      <c r="B40" s="57"/>
      <c r="C40" s="15"/>
      <c r="D40" s="15"/>
      <c r="E40" s="24"/>
      <c r="F40" s="49"/>
    </row>
    <row r="41" spans="1:7" ht="24.95" customHeight="1" x14ac:dyDescent="0.2">
      <c r="A41" s="23">
        <v>3.2</v>
      </c>
      <c r="B41" s="42" t="s">
        <v>45</v>
      </c>
      <c r="C41" s="15"/>
      <c r="D41" s="15"/>
      <c r="E41" s="21"/>
      <c r="F41" s="16"/>
    </row>
    <row r="42" spans="1:7" ht="15" x14ac:dyDescent="0.25">
      <c r="A42" s="58"/>
      <c r="B42" s="59"/>
      <c r="C42" s="34"/>
      <c r="D42" s="27"/>
      <c r="E42" s="37"/>
      <c r="F42" s="40"/>
      <c r="G42" s="4"/>
    </row>
    <row r="43" spans="1:7" ht="42.75" x14ac:dyDescent="0.2">
      <c r="A43" s="23" t="s">
        <v>11</v>
      </c>
      <c r="B43" s="38" t="s">
        <v>46</v>
      </c>
      <c r="C43" s="35" t="s">
        <v>14</v>
      </c>
      <c r="D43" s="27">
        <v>40</v>
      </c>
      <c r="E43" s="43">
        <v>125</v>
      </c>
      <c r="F43" s="44">
        <f>D43*E43</f>
        <v>5000</v>
      </c>
      <c r="G43" s="4"/>
    </row>
    <row r="44" spans="1:7" ht="14.25" x14ac:dyDescent="0.2">
      <c r="A44" s="39"/>
      <c r="B44" s="38"/>
      <c r="C44" s="26"/>
      <c r="D44" s="27"/>
      <c r="E44" s="37"/>
      <c r="F44" s="40"/>
      <c r="G44" s="4"/>
    </row>
    <row r="45" spans="1:7" ht="24.95" customHeight="1" x14ac:dyDescent="0.2">
      <c r="A45" s="23">
        <v>3.3</v>
      </c>
      <c r="B45" s="42" t="s">
        <v>47</v>
      </c>
      <c r="C45" s="15"/>
      <c r="D45" s="15"/>
      <c r="E45" s="21"/>
      <c r="F45" s="16"/>
    </row>
    <row r="46" spans="1:7" ht="15" x14ac:dyDescent="0.2">
      <c r="A46" s="60"/>
      <c r="B46" s="59"/>
      <c r="C46" s="34"/>
      <c r="D46" s="27"/>
      <c r="E46" s="37"/>
      <c r="F46" s="40"/>
      <c r="G46" s="4"/>
    </row>
    <row r="47" spans="1:7" ht="24.95" customHeight="1" x14ac:dyDescent="0.2">
      <c r="A47" s="23" t="s">
        <v>48</v>
      </c>
      <c r="B47" s="42" t="s">
        <v>49</v>
      </c>
      <c r="C47" s="15"/>
      <c r="D47" s="15"/>
      <c r="E47" s="21"/>
      <c r="F47" s="16"/>
    </row>
    <row r="48" spans="1:7" ht="15" x14ac:dyDescent="0.2">
      <c r="A48" s="60"/>
      <c r="B48" s="59"/>
      <c r="C48" s="34"/>
      <c r="D48" s="27"/>
      <c r="E48" s="37"/>
      <c r="F48" s="40"/>
      <c r="G48" s="4"/>
    </row>
    <row r="49" spans="1:7" ht="28.5" x14ac:dyDescent="0.2">
      <c r="A49" s="23" t="s">
        <v>11</v>
      </c>
      <c r="B49" s="38" t="s">
        <v>50</v>
      </c>
      <c r="C49" s="35" t="s">
        <v>14</v>
      </c>
      <c r="D49" s="27">
        <v>10</v>
      </c>
      <c r="E49" s="43">
        <v>225</v>
      </c>
      <c r="F49" s="48">
        <f>D49*E49</f>
        <v>2250</v>
      </c>
      <c r="G49" s="4"/>
    </row>
    <row r="50" spans="1:7" ht="28.5" x14ac:dyDescent="0.2">
      <c r="A50" s="23" t="s">
        <v>12</v>
      </c>
      <c r="B50" s="38" t="s">
        <v>51</v>
      </c>
      <c r="C50" s="35" t="s">
        <v>14</v>
      </c>
      <c r="D50" s="27">
        <v>10</v>
      </c>
      <c r="E50" s="43">
        <v>245</v>
      </c>
      <c r="F50" s="48">
        <f>D50*E50</f>
        <v>2450</v>
      </c>
      <c r="G50" s="4"/>
    </row>
    <row r="51" spans="1:7" ht="15" x14ac:dyDescent="0.2">
      <c r="A51" s="23"/>
      <c r="B51" s="14"/>
      <c r="C51" s="15"/>
      <c r="D51" s="15"/>
      <c r="E51" s="24"/>
      <c r="F51" s="49"/>
    </row>
    <row r="52" spans="1:7" ht="15" x14ac:dyDescent="0.2">
      <c r="A52" s="23">
        <v>4</v>
      </c>
      <c r="B52" s="18" t="s">
        <v>52</v>
      </c>
      <c r="C52" s="15"/>
      <c r="D52" s="15"/>
      <c r="E52" s="24"/>
      <c r="F52" s="49"/>
    </row>
    <row r="53" spans="1:7" ht="85.5" x14ac:dyDescent="0.2">
      <c r="A53" s="25"/>
      <c r="B53" s="20" t="s">
        <v>53</v>
      </c>
      <c r="C53" s="15"/>
      <c r="D53" s="15"/>
      <c r="E53" s="46"/>
      <c r="F53" s="44"/>
    </row>
    <row r="54" spans="1:7" ht="15" x14ac:dyDescent="0.2">
      <c r="A54" s="23" t="s">
        <v>11</v>
      </c>
      <c r="B54" s="14" t="s">
        <v>54</v>
      </c>
      <c r="C54" s="15" t="s">
        <v>14</v>
      </c>
      <c r="D54" s="15">
        <v>10</v>
      </c>
      <c r="E54" s="46">
        <v>350</v>
      </c>
      <c r="F54" s="44">
        <f>D54*E54</f>
        <v>3500</v>
      </c>
    </row>
    <row r="55" spans="1:7" ht="15" x14ac:dyDescent="0.2">
      <c r="A55" s="23" t="s">
        <v>12</v>
      </c>
      <c r="B55" s="14" t="s">
        <v>55</v>
      </c>
      <c r="C55" s="15" t="s">
        <v>14</v>
      </c>
      <c r="D55" s="15">
        <v>10</v>
      </c>
      <c r="E55" s="46">
        <v>65</v>
      </c>
      <c r="F55" s="44">
        <f>D55*E55</f>
        <v>650</v>
      </c>
    </row>
    <row r="56" spans="1:7" ht="14.25" x14ac:dyDescent="0.2">
      <c r="A56" s="61"/>
      <c r="B56" s="62"/>
      <c r="C56" s="63"/>
      <c r="D56" s="63"/>
      <c r="E56" s="64"/>
      <c r="F56" s="65"/>
    </row>
    <row r="57" spans="1:7" ht="15" x14ac:dyDescent="0.2">
      <c r="A57" s="29"/>
      <c r="B57" s="10" t="s">
        <v>56</v>
      </c>
      <c r="C57" s="30"/>
      <c r="D57" s="31"/>
      <c r="E57" s="32"/>
      <c r="F57" s="33">
        <f>SUM(F10:F56)</f>
        <v>214350</v>
      </c>
    </row>
    <row r="58" spans="1:7" x14ac:dyDescent="0.2">
      <c r="F58" s="5">
        <f>F57*18%</f>
        <v>38583</v>
      </c>
    </row>
    <row r="59" spans="1:7" x14ac:dyDescent="0.2">
      <c r="F59" s="5">
        <f>SUM(F57:F58)</f>
        <v>252933</v>
      </c>
    </row>
  </sheetData>
  <mergeCells count="4">
    <mergeCell ref="A1:F1"/>
    <mergeCell ref="A3:F3"/>
    <mergeCell ref="A4:F4"/>
    <mergeCell ref="A6:F6"/>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&amp;R&amp;8KFC , AHMEDABAD AIRPORT</oddHeader>
    <oddFooter>&amp;L&amp;8VERTEX CONSULTANT&amp;C&amp;8GENESIS ARCHITECTS PVT LTD&amp;R&amp;P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BOQ</vt:lpstr>
      <vt:lpstr>BOQ!Print_Area</vt:lpstr>
      <vt:lpstr>BOQ!Print_Titles</vt:lpstr>
    </vt:vector>
  </TitlesOfParts>
  <Company>Not For Resale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Copy</dc:creator>
  <cp:lastModifiedBy>Accounts1</cp:lastModifiedBy>
  <cp:lastPrinted>2023-12-01T05:09:47Z</cp:lastPrinted>
  <dcterms:created xsi:type="dcterms:W3CDTF">2001-07-21T11:33:09Z</dcterms:created>
  <dcterms:modified xsi:type="dcterms:W3CDTF">2024-02-05T05:33:16Z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15FEFFE9BABA45DDB8D4AAED62C69795</vt:lpwstr>
  </property>
  <property fmtid="{D5CDD505-2E9C-101B-9397-08002B2CF9AE}" pid="3" name="KSOProductBuildVer">
    <vt:lpwstr>1033-12.2.0.13359</vt:lpwstr>
  </property>
</Properties>
</file>