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PIONEER\Pioneer Infra Accounts\PITS\PROJECTS 2023-24\TENDERS\KFC AHEMDABAD\FILLED BOQ 03.02.24\"/>
    </mc:Choice>
  </mc:AlternateContent>
  <xr:revisionPtr revIDLastSave="0" documentId="13_ncr:1_{413EB9E0-E906-4475-B200-84BFF2CA293E}" xr6:coauthVersionLast="47" xr6:coauthVersionMax="47" xr10:uidLastSave="{00000000-0000-0000-0000-000000000000}"/>
  <bookViews>
    <workbookView xWindow="-120" yWindow="-120" windowWidth="29040" windowHeight="15840" xr2:uid="{00000000-000D-0000-FFFF-FFFF00000000}"/>
  </bookViews>
  <sheets>
    <sheet name="C &amp; I " sheetId="4" r:id="rId1"/>
    <sheet name="CIVIL INTERIOR MAKE LIST" sheetId="12" r:id="rId2"/>
  </sheets>
  <definedNames>
    <definedName name="_xlnm.Print_Area" localSheetId="0">'C &amp; I '!$A$1:$H$78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4" l="1"/>
  <c r="G12" i="4"/>
  <c r="G14" i="4"/>
  <c r="G15" i="4"/>
  <c r="G16" i="4"/>
  <c r="G17" i="4"/>
  <c r="G9" i="4"/>
  <c r="G6" i="4"/>
  <c r="G7" i="4" s="1"/>
  <c r="G76" i="4"/>
  <c r="G40" i="4"/>
  <c r="G23" i="4" l="1"/>
  <c r="G24" i="4"/>
  <c r="G25" i="4"/>
  <c r="G26" i="4"/>
  <c r="G27" i="4"/>
  <c r="G28" i="4"/>
  <c r="J28" i="4"/>
  <c r="G29" i="4"/>
  <c r="G32" i="4"/>
  <c r="G33" i="4"/>
  <c r="G37" i="4"/>
  <c r="G38" i="4"/>
  <c r="G39" i="4"/>
  <c r="G41" i="4"/>
  <c r="G42" i="4"/>
  <c r="G43" i="4"/>
  <c r="J43" i="4"/>
  <c r="G44" i="4"/>
  <c r="G45" i="4"/>
  <c r="G46" i="4"/>
  <c r="G47" i="4"/>
  <c r="G48" i="4"/>
  <c r="G49" i="4"/>
  <c r="G50" i="4"/>
  <c r="G51" i="4"/>
  <c r="G53" i="4"/>
  <c r="G54" i="4"/>
  <c r="G55" i="4"/>
  <c r="G56" i="4"/>
  <c r="G59" i="4"/>
  <c r="G60" i="4"/>
  <c r="G61" i="4"/>
  <c r="G73" i="4"/>
  <c r="G21" i="4"/>
  <c r="G20" i="4"/>
  <c r="G10" i="4"/>
  <c r="G66" i="4"/>
  <c r="G64" i="4"/>
  <c r="G69" i="4" l="1"/>
  <c r="E52" i="4" l="1"/>
  <c r="G52" i="4" s="1"/>
  <c r="E23" i="4" l="1"/>
  <c r="G72" i="4" l="1"/>
  <c r="G71" i="4"/>
  <c r="G70" i="4"/>
  <c r="G62" i="4"/>
  <c r="G63" i="4" l="1"/>
  <c r="G65" i="4"/>
  <c r="G67" i="4" l="1"/>
  <c r="G57" i="4"/>
  <c r="G35" i="4" l="1"/>
  <c r="G5" i="4"/>
  <c r="G18" i="4"/>
  <c r="G78" i="4" s="1"/>
</calcChain>
</file>

<file path=xl/sharedStrings.xml><?xml version="1.0" encoding="utf-8"?>
<sst xmlns="http://schemas.openxmlformats.org/spreadsheetml/2006/main" count="346" uniqueCount="277">
  <si>
    <t>UNIT</t>
  </si>
  <si>
    <t>QUANTITY</t>
  </si>
  <si>
    <t>RATE</t>
  </si>
  <si>
    <t>TOTAL</t>
  </si>
  <si>
    <t>S.NO.</t>
  </si>
  <si>
    <t>SUB-TOTAL</t>
  </si>
  <si>
    <t>CIVIL WORK</t>
  </si>
  <si>
    <r>
      <rPr>
        <b/>
        <sz val="11"/>
        <color theme="1"/>
        <rFont val="Calibri"/>
        <family val="2"/>
        <scheme val="minor"/>
      </rPr>
      <t xml:space="preserve">Providing &amp; Laying:- </t>
    </r>
    <r>
      <rPr>
        <sz val="11"/>
        <color theme="1"/>
        <rFont val="Calibri"/>
        <family val="2"/>
        <scheme val="minor"/>
      </rPr>
      <t>Of</t>
    </r>
    <r>
      <rPr>
        <b/>
        <sz val="11"/>
        <color theme="1"/>
        <rFont val="Calibri"/>
        <family val="2"/>
        <scheme val="minor"/>
      </rPr>
      <t xml:space="preserve">  </t>
    </r>
    <r>
      <rPr>
        <sz val="11"/>
        <color theme="1"/>
        <rFont val="Calibri"/>
        <family val="2"/>
        <scheme val="minor"/>
      </rPr>
      <t>12-15mm thick plaster in cement mortar 1:4 (1 cement : 4 coarse sand) to ceiling, all types of RCC. work, brick 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drawing or as directed by Architect.</t>
    </r>
  </si>
  <si>
    <t>TILE / STONE WORK</t>
  </si>
  <si>
    <t>Nos.</t>
  </si>
  <si>
    <t>ITEM NAME</t>
  </si>
  <si>
    <t>REMARK</t>
  </si>
  <si>
    <t>ITEM SPECIFICATIONS</t>
  </si>
  <si>
    <t>As/site</t>
  </si>
  <si>
    <t>RCC Band in  brick wall</t>
  </si>
  <si>
    <r>
      <rPr>
        <b/>
        <sz val="11"/>
        <color theme="1"/>
        <rFont val="Calibri"/>
        <family val="2"/>
        <scheme val="minor"/>
      </rPr>
      <t xml:space="preserve">Providing &amp; laying </t>
    </r>
    <r>
      <rPr>
        <sz val="11"/>
        <color theme="1"/>
        <rFont val="Calibri"/>
        <family val="2"/>
        <scheme val="minor"/>
      </rPr>
      <t>60-70 mm thick RCC band  with 10mm dia bar in brick wall at every 1200 mm height in brick wall with M25 grade concreete ratio 1:1:2 (1 is cement 1 is sand &amp; 2 is aggregate ) in true line ,level and plumb for wall.</t>
    </r>
  </si>
  <si>
    <t xml:space="preserve">Plaster Work </t>
  </si>
  <si>
    <t xml:space="preserve"> Kota polish </t>
  </si>
  <si>
    <t xml:space="preserve">Raised floor &amp; Cinder filling </t>
  </si>
  <si>
    <r>
      <rPr>
        <b/>
        <sz val="11"/>
        <color theme="1"/>
        <rFont val="Calibri"/>
        <family val="2"/>
        <scheme val="minor"/>
      </rPr>
      <t>Providing and cinder</t>
    </r>
    <r>
      <rPr>
        <sz val="11"/>
        <color theme="1"/>
        <rFont val="Calibri"/>
        <family val="2"/>
        <scheme val="minor"/>
      </rPr>
      <t xml:space="preserve"> filing to raised floor as per the drawing and instruction as per site location .</t>
    </r>
  </si>
  <si>
    <t>Providing ,cutting ,and laying 18 mm thick steel grey granite ,laying over a cement motor ,bedding (1:4)  as per the detail draing like thresh hold ,ledge wall top and etc Rate are included with required moulding ,shemfring and polish as per the detail drawing.</t>
  </si>
  <si>
    <t>MS WORK</t>
  </si>
  <si>
    <t>Nos</t>
  </si>
  <si>
    <t xml:space="preserve">Door frame </t>
  </si>
  <si>
    <r>
      <t>Providing and fixing :-</t>
    </r>
    <r>
      <rPr>
        <sz val="11"/>
        <color theme="1"/>
        <rFont val="Calibri"/>
        <family val="2"/>
        <scheme val="minor"/>
      </rPr>
      <t>in position Gypsum Board False Ceiling as per manufacturer's  specifications and instructions with 12.5 mm thick `Gypboard' Screw-fixed to the underside  Of suspended G.I. grid. G.I. grid should be Constructed and suspended from the main ceiling as per manufacturer's instructions and as per specifications using Original Co. Specified GypRock  Framework Sections G.I.24 gauge The Gypboard should be fixed to G.I. grid with 25 mm long Drawali Screws. The `Gypboard '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buckling/swaying at every 1200 mm. Item to be completed in all respect including necessary  sleeves for ducts finishing of joints cut outs supports for A.C. grills, light fixtures, speakers etc.</t>
    </r>
  </si>
  <si>
    <t>FALSE CEILING/PAINTING</t>
  </si>
  <si>
    <t xml:space="preserve">Paint On FOH Ceiling </t>
  </si>
  <si>
    <r>
      <t xml:space="preserve">Providing &amp;  applying </t>
    </r>
    <r>
      <rPr>
        <sz val="11"/>
        <color theme="1"/>
        <rFont val="Calibri"/>
        <family val="2"/>
        <scheme val="minor"/>
      </rPr>
      <t>Of Two or more coats of  roller applied</t>
    </r>
    <r>
      <rPr>
        <b/>
        <sz val="11"/>
        <color theme="1"/>
        <rFont val="Calibri"/>
        <family val="2"/>
        <scheme val="minor"/>
      </rPr>
      <t xml:space="preserve">  </t>
    </r>
    <r>
      <rPr>
        <sz val="11"/>
        <color theme="1"/>
        <rFont val="Calibri"/>
        <family val="2"/>
        <scheme val="minor"/>
      </rPr>
      <t>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t>
    </r>
  </si>
  <si>
    <t>Main Counter For Order and Picup</t>
  </si>
  <si>
    <t xml:space="preserve">Corner Guard For BOH   Area </t>
  </si>
  <si>
    <r>
      <rPr>
        <b/>
        <sz val="11"/>
        <color theme="1"/>
        <rFont val="Calibri"/>
        <family val="2"/>
        <scheme val="minor"/>
      </rPr>
      <t>Providing &amp; fixing of</t>
    </r>
    <r>
      <rPr>
        <sz val="11"/>
        <color theme="1"/>
        <rFont val="Calibri"/>
        <family val="2"/>
        <scheme val="minor"/>
      </rPr>
      <t xml:space="preserve"> 25mm x 25mm SS (202 Grade) Tile Guard in Stainless Steel ( Brushed surface finished 1mm thk.) complete as per approved specification, completed as per the details are provided  in drawings or as directed by Architect/Engineer. </t>
    </r>
  </si>
  <si>
    <t xml:space="preserve">Key box </t>
  </si>
  <si>
    <r>
      <rPr>
        <b/>
        <sz val="11"/>
        <color theme="1"/>
        <rFont val="Calibri"/>
        <family val="2"/>
        <scheme val="minor"/>
      </rPr>
      <t>Providing and making</t>
    </r>
    <r>
      <rPr>
        <sz val="11"/>
        <color theme="1"/>
        <rFont val="Calibri"/>
        <family val="2"/>
        <scheme val="minor"/>
      </rPr>
      <t xml:space="preserve"> key box as per the design at site </t>
    </r>
  </si>
  <si>
    <t xml:space="preserve">Anti Termite Treatment </t>
  </si>
  <si>
    <t>S.NO</t>
  </si>
  <si>
    <t xml:space="preserve">Paint On BOH Ceiling </t>
  </si>
  <si>
    <t xml:space="preserve">Water proofing </t>
  </si>
  <si>
    <t xml:space="preserve">DISMENTLING </t>
  </si>
  <si>
    <t xml:space="preserve">ANTI TERMITE </t>
  </si>
  <si>
    <t>100 MM Thick ACC Siporex block work</t>
  </si>
  <si>
    <t>DATE:-05/07/2023</t>
  </si>
  <si>
    <t>Malwa Dumping</t>
  </si>
  <si>
    <t>Job</t>
  </si>
  <si>
    <t>Applying and grouting a slurry coat of neat cement using 2.75
kg/sqm. of cement admixed with propeirtary water proofing compound(Davco K10 Polyurethane plus/Dr. Fixit Flexi PU 270-I)conforming to IS : 2645 over the RCC slab including cleaning the surfacebefore treatment cement morter 1:5 (1 cement : 5 coarse sand)admixed with proprietary water proofing compound conforming to IS :2645 over 20 mm thick layer of cement morter of mix 1:5 ( 1 cement : 5coarse sand) admixed with proprietary water proofing compound
conforming to IS : 2645 to required slope and treating similary the
adjoining walls upto 300 mm height including rounding of junctions of
walls and slabs.Finishing the surface with 20 mm thick jointless cement morter of mix1:4 (1 cement : 4 coarse sand) admixed with proprietary water proofing
compound conforming to IS : 2645 and finally finishing the surface with
trowel with neat cement slurry and making of 300x300 mm square.</t>
  </si>
  <si>
    <r>
      <rPr>
        <b/>
        <sz val="11"/>
        <color theme="1"/>
        <rFont val="Calibri"/>
        <family val="2"/>
        <scheme val="minor"/>
      </rPr>
      <t xml:space="preserve">Providing and Applyng:- </t>
    </r>
    <r>
      <rPr>
        <sz val="11"/>
        <color theme="1"/>
        <rFont val="Calibri"/>
        <family val="2"/>
        <scheme val="minor"/>
      </rPr>
      <t xml:space="preserve">Of   dimond polish over kota flooring if required .
</t>
    </r>
  </si>
  <si>
    <t>WOODEN WORK</t>
  </si>
  <si>
    <t>WALL TILES ( BOH AREA )</t>
  </si>
  <si>
    <t>WALL TILES ( MOH AREA )</t>
  </si>
  <si>
    <t>P/fixing glazed ceramic (Kajaria /Johnson Make)  White- (8"x 12") Wall tiles as approved in kitchen over a base of 20-25mm thick plaster with cement mortar 1:3 (1 cement: 3 fine sand) as per approved pattern, setting the tiles in cement slurry,  joints filled and finished neat with white cement as/spec.(Basic cost of tile Rs.22/- per sft.) (TILES TO BE PASTED ABOVE  4" HIGH. NO TILE TO BE CUT IN VERTICAL)</t>
  </si>
  <si>
    <t>KOTA STONE FLOORING 
BOH AREA</t>
  </si>
  <si>
    <t xml:space="preserve">Providing &amp; laying of 25 thk. 560mmX560mm Kota Stone flooring over a bed of 20mm thk. Cement mortar (1:4) jointed with cement slurry mixed with pigment to match the color of kota stone including hole cutting for traps etc. necessary cutting, rubbing, grinding and mirror polishing completed as per the details are provided  in drawings or as directed by Architect/Engineer.  
 </t>
  </si>
  <si>
    <t xml:space="preserve">Providing &amp; fixing of 25mm thk. kota stone 4" high over a bed of 20 mm thk. Cement mortar ( 1:4 ) jointed with cement slurry mixed with pigment to match the coloure of KOTA including necessary wastage ,cutting ,grinding &amp; polishing completed as per the details are provided  in drawings or as directed by Architect/Engineer. 
 </t>
  </si>
  <si>
    <t xml:space="preserve">KOTA  SKIRTING IN BOH AREA                      </t>
  </si>
  <si>
    <t>Granite Work</t>
  </si>
  <si>
    <t xml:space="preserve"> TILES SKIRTING ( FOH AREA )</t>
  </si>
  <si>
    <t>FLOOR TILES ( FOH AREA )</t>
  </si>
  <si>
    <t>Providing &amp; Fixing of100x200mm DARK GREY PILLOW Tile [JOHNSON ] in MOH Area with 12 thk base plaster cement mortar 1:4 and joined with white cement slurry mixed with pigment to match the shade of tile. The tile to be laid as per approved pattern. Completed as per design &amp; details are provided or as directed by Architect. ( Base Rate 85/- Sq.Ft. )</t>
  </si>
  <si>
    <r>
      <rPr>
        <b/>
        <sz val="11"/>
        <color theme="1"/>
        <rFont val="Calibri"/>
        <family val="2"/>
        <scheme val="minor"/>
      </rPr>
      <t xml:space="preserve">Providing and erecting 100 mm </t>
    </r>
    <r>
      <rPr>
        <sz val="11"/>
        <color theme="1"/>
        <rFont val="Calibri"/>
        <family val="2"/>
        <scheme val="minor"/>
      </rPr>
      <t xml:space="preserve"> thick ACC siporex   Block work with Chemical ) in true line, level and plumb for wall  compound walls, steps, complete with necessary scaffolding, raking of joints, curing etc., . Rate to include soaking of bricks adequately before construction, complete as directed and specified. (Brick of min strength 100kg./sq.cm.) rate are including all type of scaffolding and required arrangements for making brick wall.</t>
    </r>
  </si>
  <si>
    <t xml:space="preserve">Existing wall and floor Dismantling </t>
  </si>
  <si>
    <r>
      <t>Providing &amp; laying in Tiles</t>
    </r>
    <r>
      <rPr>
        <b/>
        <sz val="11"/>
        <color indexed="8"/>
        <rFont val="Calibri"/>
        <family val="2"/>
        <scheme val="minor"/>
      </rPr>
      <t>(MAKE: GRA Cementor grey - SOMANY)</t>
    </r>
    <r>
      <rPr>
        <sz val="11"/>
        <color indexed="8"/>
        <rFont val="Calibri"/>
        <family val="2"/>
        <scheme val="minor"/>
      </rPr>
      <t xml:space="preserve"> flooring of size of 1200 x 600 mm on 40 mm thk of cement sand bedding with CM 1:4 (fixing to be done with cement slurry &amp; paste) for dinning area. Rate shall include all wastage etc.) </t>
    </r>
    <r>
      <rPr>
        <b/>
        <sz val="11"/>
        <color indexed="8"/>
        <rFont val="Calibri"/>
        <family val="2"/>
        <scheme val="minor"/>
      </rPr>
      <t>(Basic Rate of tile Rs. 65/- per sq.ft.)</t>
    </r>
  </si>
  <si>
    <r>
      <t>Providing &amp; fixing of 12 mm thk. 0'-4"</t>
    </r>
    <r>
      <rPr>
        <b/>
        <sz val="11"/>
        <color indexed="8"/>
        <rFont val="Calibri"/>
        <family val="2"/>
        <scheme val="minor"/>
      </rPr>
      <t xml:space="preserve"> high Tile Skirting (MAKE: SOMANY  MAKE GRA Cementor grey )</t>
    </r>
    <r>
      <rPr>
        <sz val="11"/>
        <color indexed="8"/>
        <rFont val="Calibri"/>
        <family val="2"/>
        <scheme val="minor"/>
      </rPr>
      <t xml:space="preserve"> over a bed of 20 mm thk. Cement mortar ( 1:4 ) jointed with cement slurry mixed with pigment to match the colour of granite including necessary wastage ,cutting ,grinding &amp; polishing complete. </t>
    </r>
    <r>
      <rPr>
        <b/>
        <sz val="11"/>
        <color indexed="8"/>
        <rFont val="Calibri"/>
        <family val="2"/>
        <scheme val="minor"/>
      </rPr>
      <t>(Base Rate of Tile is Rs.65/- sq.ft.)</t>
    </r>
  </si>
  <si>
    <t xml:space="preserve">OVERHEAD STORAGE (MANAGERS ROOM) </t>
  </si>
  <si>
    <t>MANAGER -O.T. TABLE-LCMS</t>
  </si>
  <si>
    <t>DINING TABLE (STAFF EATING TABLE)</t>
  </si>
  <si>
    <t xml:space="preserve">DRY STORE ENTRY </t>
  </si>
  <si>
    <t>MANAGER CABIN  DOOR (WITH VISION PANEL)</t>
  </si>
  <si>
    <t>no</t>
  </si>
  <si>
    <t xml:space="preserve"> FOH TO BOH
(VISION PANEL DOOR)            </t>
  </si>
  <si>
    <t>KICK PLATE ON DOORS</t>
  </si>
  <si>
    <t>HOUSEKEEPING</t>
  </si>
  <si>
    <t>Providing services for Daily Site Cleaning &amp; proper House keeping on Handover day</t>
  </si>
  <si>
    <t>Providing and fixing of 25x25mm pipe frame  for temporary Baricating, to completed as per details &amp; design given in drawing/Architect instruction.</t>
  </si>
  <si>
    <r>
      <t xml:space="preserve">Providing and fixing </t>
    </r>
    <r>
      <rPr>
        <b/>
        <sz val="11"/>
        <rFont val="Calibri"/>
        <family val="2"/>
        <scheme val="minor"/>
      </rPr>
      <t xml:space="preserve">stainless steel(20 gauge) kick plate </t>
    </r>
    <r>
      <rPr>
        <sz val="11"/>
        <rFont val="Calibri"/>
        <family val="2"/>
        <scheme val="minor"/>
      </rPr>
      <t>on  doors on both sides including all necessary screws, nails etc. complete at the bottom of each door.(8" high)</t>
    </r>
  </si>
  <si>
    <t>BOH to FOH &amp; DRY STORE</t>
  </si>
  <si>
    <t>Dismantling exisiting brick wall and flooring as per the site</t>
  </si>
  <si>
    <t>ITEM DESCRIPTION</t>
  </si>
  <si>
    <t>MAKE</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</si>
  <si>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</si>
  <si>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</si>
  <si>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</si>
  <si>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</si>
  <si>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</si>
  <si>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</si>
  <si>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</si>
  <si>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</si>
  <si>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</si>
  <si>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</si>
  <si>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</si>
  <si>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</si>
  <si>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</si>
  <si>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</si>
  <si>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</si>
  <si>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</si>
  <si>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</si>
  <si>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</si>
  <si>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</si>
  <si>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</si>
  <si>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</si>
  <si>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</si>
  <si>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</si>
  <si>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</si>
  <si>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</si>
  <si>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</si>
  <si>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</si>
  <si>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</si>
  <si>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</si>
  <si>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</si>
  <si>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</si>
  <si>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</si>
  <si>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</si>
  <si>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</si>
  <si>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</si>
  <si>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</si>
  <si>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</si>
  <si>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</si>
  <si>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</si>
  <si>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</si>
  <si>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</si>
  <si>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</si>
  <si>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</si>
  <si>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</si>
  <si>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</si>
  <si>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</si>
  <si>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</si>
  <si>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</si>
  <si>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</si>
  <si>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</si>
  <si>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</si>
  <si>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</si>
  <si>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</si>
  <si>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</si>
  <si>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</si>
  <si>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</si>
  <si>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</si>
  <si>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</si>
  <si>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</si>
  <si>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</si>
  <si>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</si>
  <si>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</si>
  <si>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</si>
  <si>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</si>
  <si>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</si>
  <si>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</si>
  <si>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</si>
  <si>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</si>
  <si>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</si>
  <si>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</si>
  <si>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</si>
  <si>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</si>
  <si>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</si>
  <si>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</si>
  <si>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</si>
  <si>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</si>
  <si>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</si>
  <si>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</si>
  <si>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</si>
  <si>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</si>
  <si>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</si>
  <si>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</si>
  <si>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</si>
  <si>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</si>
  <si>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</si>
  <si>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</si>
  <si>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</si>
  <si>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</si>
  <si>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</si>
  <si>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</si>
  <si>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</si>
  <si>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</si>
  <si>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</si>
  <si>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</si>
  <si>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</si>
  <si>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</si>
  <si>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</si>
  <si>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</si>
  <si>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</si>
  <si>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</si>
  <si>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</si>
  <si>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</si>
  <si>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</si>
  <si>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</si>
  <si>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</si>
  <si>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</si>
  <si>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</si>
  <si>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</si>
  <si>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</si>
  <si>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</si>
  <si>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</si>
  <si>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</si>
  <si>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</si>
  <si>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</si>
  <si>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</si>
  <si>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</si>
  <si>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</si>
  <si>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</si>
  <si>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</si>
  <si>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</si>
  <si>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</si>
  <si>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</si>
  <si>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</si>
  <si>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</si>
  <si>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</si>
  <si>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</si>
  <si>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</si>
  <si>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</si>
  <si>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</si>
  <si>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</si>
  <si>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</si>
  <si>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</si>
  <si>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</si>
  <si>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 (Mode of measurement is to be carpet area of floor and not the area of surface treated)</t>
  </si>
  <si>
    <t xml:space="preserve">Site scrapping/debris Dumping  at nearest Dumping yard as/ airport authority rate shall be including  loading unloding etc </t>
  </si>
  <si>
    <r>
      <t xml:space="preserve">Providing and fixing Dining table for crew room made up of 25 mm thk. Board finished with approved LAMINATE to be fixed complete as per detail drawing and as per architects instructions.Rate is inclusive of all necessary hardware. </t>
    </r>
    <r>
      <rPr>
        <b/>
        <sz val="11"/>
        <color indexed="8"/>
        <rFont val="Calibri"/>
        <family val="2"/>
        <scheme val="minor"/>
      </rPr>
      <t xml:space="preserve">(LAMINATE -8844 AGED SUEDE ASH FORMICA MAKE) </t>
    </r>
  </si>
  <si>
    <t xml:space="preserve">Providing &amp; fixing of Soft board for Managers Cabin with fabric of approved shade, completed as per the details are provided  in drawings or as directed by Architect/Engineer.  
Basic rate of Fabric as Rs. 100/r.mtr. </t>
  </si>
  <si>
    <t xml:space="preserve">SOFT BOARD  (MANAGERS ROOM , CREW ROOM &amp; DELIVERY TABLE ) </t>
  </si>
  <si>
    <t>Per/Trolly</t>
  </si>
  <si>
    <t>SS PARTITION</t>
  </si>
  <si>
    <t>Providing and fixing of 304 grade stainless steel partition made with 20X20mm  tube frame and wrapped with stainless steel sheet and completed as per the details are provided in drawings or as directed by Architect/Engineer. Rate include SS sheet and ss frame and all necessary hardware etc.</t>
  </si>
  <si>
    <t>Trap Door in BOH Area</t>
  </si>
  <si>
    <t>Rm</t>
  </si>
  <si>
    <t>BILL OF QUANTITIES FOR CIVIL &amp; INTERIOR WORK
PROJECT : KFC BOQ @  AHMEDABAD AIRPORT FORECOURT</t>
  </si>
  <si>
    <t>Sq.m</t>
  </si>
  <si>
    <t>3.1a</t>
  </si>
  <si>
    <t>150 MM Thick ACC Siporex block work</t>
  </si>
  <si>
    <r>
      <rPr>
        <b/>
        <sz val="11"/>
        <color theme="1"/>
        <rFont val="Calibri"/>
        <family val="2"/>
        <scheme val="minor"/>
      </rPr>
      <t xml:space="preserve">Providing and erecting 150 mm </t>
    </r>
    <r>
      <rPr>
        <sz val="11"/>
        <color theme="1"/>
        <rFont val="Calibri"/>
        <family val="2"/>
        <scheme val="minor"/>
      </rPr>
      <t xml:space="preserve"> thick ACC siporex   Block work with Chemical ) in true line, level and plumb for wall  compound walls, steps, complete with necessary scaffolding, raking of joints, curing etc., . Rate to include soaking of bricks adequately before construction, complete as directed and specified. (Brick of min strength 100kg./sq.cm.) rate are including all type of scaffolding and required arrangements for making brick wall.</t>
    </r>
  </si>
  <si>
    <t>PCC Flooring</t>
  </si>
  <si>
    <r>
      <t xml:space="preserve">Providing and laying </t>
    </r>
    <r>
      <rPr>
        <b/>
        <sz val="11"/>
        <rFont val="Calibri"/>
        <family val="2"/>
        <scheme val="minor"/>
      </rPr>
      <t>plain cement concrete</t>
    </r>
    <r>
      <rPr>
        <sz val="11"/>
        <rFont val="Calibri"/>
        <family val="2"/>
        <scheme val="minor"/>
      </rPr>
      <t xml:space="preserve"> of specified grade, 1:2:4 (1 cement : 2 coarse sand : 4  graded stone aggregate 20 mm and down gauge) as bed concrete in locations as called for laid, consolidated and cured etc. complete upto maximun 75mm thickness as per specification and drawing including the cost of centering and shuttering.</t>
    </r>
  </si>
  <si>
    <t>RO</t>
  </si>
  <si>
    <t>WALL TILES ( FOH AREA )</t>
  </si>
  <si>
    <t>Providing &amp; Fixing of 100x300mm Priyanka white matt ceramic tiles in FOH Area with 12 thk base plaster cement mortar 1:4 and joined with white cement slurry mixed with pigment to match the shade of tile. The tile to be laid as per approved pattern with 2mm spacer and Black grout of Laticrete make. Completed as per design &amp; details are provided or as directed by Architect.</t>
  </si>
  <si>
    <t xml:space="preserve">Flush door 38 mm thk ply finished with 1mm thk.laminate on both side &amp;  6" high aluminum powder coated grill at bottom of door. All necessary hardware (i.e. lock, handle, hinges, latch or tower bolt, door stopper, pvc buffer etc ) to be provided. Door held on granite jamb &amp; having open door closer. All to be completed as per the details are provided  in drawings or as directed by Architect/Engineer. Door size 3'0" x 7'0"
</t>
  </si>
  <si>
    <t xml:space="preserve">Flush door (38 mm thk ply) finished with Approved laminate  having 6" high aluminum powder coated grill at bottom of door. All necessary hardware (i.e. Handle 1'-6" high, door stopper, PVC Buffer etc . to be provided. door held on wooden frame made of sal wood or equivalent of size 4"x3" polished/painted to match dessert recon laminate color &amp; having open door closure fixed on hinges.Door Size 2'3" x 7'0"  </t>
  </si>
  <si>
    <r>
      <rPr>
        <b/>
        <sz val="11"/>
        <color theme="1"/>
        <rFont val="Calibri"/>
        <family val="2"/>
        <scheme val="minor"/>
      </rPr>
      <t>Providing and fixing :-</t>
    </r>
    <r>
      <rPr>
        <sz val="11"/>
        <color theme="1"/>
        <rFont val="Calibri"/>
        <family val="2"/>
        <scheme val="minor"/>
      </rPr>
      <t xml:space="preserve"> HARD Wood door frames i.e Sal wood or Equivalent  2.5"X 5"complete with grooves as specified complete polished/painted matching the laminate as specified, with all necessary hardware such as hold fasts etc. completed as per design &amp; details given in drawing/Architect instruction. Door frames to be manufactured with horns minimum 3", 40x12mm rebate size and a temporary wooden strip to retain the shape of the frame etc.including  polish of approved shade.</t>
    </r>
  </si>
  <si>
    <t xml:space="preserve">Providing &amp; Making of Flush door (38 mm thk  ply) finished with 1mm thk. on both side, having vision panel of size 9"x9" at eye level. All necessary hardware (i.e. lock, handle, hinges, latch or tower bolt, door stopper, door pvc buffer etc ) to be provided.
(Door Size: 3'0"x7'0" Incl. Door Frame), completed as per the details are provided  in drawings or as directed by Architect/Engineer. 
</t>
  </si>
  <si>
    <t>CREW ROOM</t>
  </si>
  <si>
    <r>
      <t xml:space="preserve">Providing and fixing :- </t>
    </r>
    <r>
      <rPr>
        <sz val="11"/>
        <color theme="1"/>
        <rFont val="Calibri"/>
        <family val="2"/>
        <scheme val="minor"/>
      </rPr>
      <t>18mm th. Commercial ply, with overlay of 6mm th. HDHMR ply to form 6x6mm horizontal and vertical grooves at intervals as/elevation, finsihed with 1mm th. Laminate of approved shade and make. Grooves to be finished with paint as per approved shade. Rate inculsive of all necessary hardware wastage etc complete in all respects as per drawings/details</t>
    </r>
  </si>
  <si>
    <t>Painted wall partition</t>
  </si>
  <si>
    <t>Laminated wall partition</t>
  </si>
  <si>
    <t>6.2a</t>
  </si>
  <si>
    <r>
      <t xml:space="preserve">Providing and fixing :- </t>
    </r>
    <r>
      <rPr>
        <sz val="11"/>
        <color theme="1"/>
        <rFont val="Calibri"/>
        <family val="2"/>
        <scheme val="minor"/>
      </rPr>
      <t>18mm th. Commercial ply, with overlay of 6mm th. HDHMR ply to form 6x6mm horizontal and vertical grooves at intervals as/elevation, finsihed with paint of approved shade and make. Grooves to be finished with paint as per approved shade. Rate inculsive of all necessary hardware wastage etc complete in all respects as per drawings/details</t>
    </r>
  </si>
  <si>
    <r>
      <t xml:space="preserve">Providing and fixing :- </t>
    </r>
    <r>
      <rPr>
        <sz val="11"/>
        <color theme="1"/>
        <rFont val="Calibri"/>
        <family val="2"/>
        <scheme val="minor"/>
      </rPr>
      <t>18mm th. Commercial ply, with overlay of 100 mm high, 6mm th. HDHMR ply, finished with paint as per approved shade. Rate inculsive of all necessary hardware wastage etc complete in all respects as per drawings/details</t>
    </r>
  </si>
  <si>
    <t>Front Counter Portal</t>
  </si>
  <si>
    <r>
      <rPr>
        <b/>
        <sz val="11"/>
        <color theme="1"/>
        <rFont val="Calibri"/>
        <family val="2"/>
        <scheme val="minor"/>
      </rPr>
      <t xml:space="preserve">Providing and fixing </t>
    </r>
    <r>
      <rPr>
        <sz val="11"/>
        <color theme="1"/>
        <rFont val="Calibri"/>
        <family val="2"/>
        <scheme val="minor"/>
      </rPr>
      <t xml:space="preserve">Of front counter portal with 18 mm thick ply finished with 1mm th. Lamiante on all visible faces as per the detail drawings </t>
    </r>
  </si>
  <si>
    <r>
      <rPr>
        <b/>
        <sz val="11"/>
        <color theme="1"/>
        <rFont val="Calibri"/>
        <family val="2"/>
        <scheme val="minor"/>
      </rPr>
      <t>Providing &amp; Fixing:-</t>
    </r>
    <r>
      <rPr>
        <sz val="11"/>
        <color theme="1"/>
        <rFont val="Calibri"/>
        <family val="2"/>
        <scheme val="minor"/>
      </rPr>
      <t xml:space="preserve"> Of 2'-9" deep counter to order &amp; Pick Up  made from 19mm thick FR Ply with nosing in front as per detail drawing. Counter top and front fascia to be finished in white corian EM-03 with 150mm wide 3 vertical stripes of Red corian as mentioned, all internal surfaces &amp; under counter storage finished in plain white laminate, niche for KDS, provision for cash till, wire manager etc to completed as per details &amp; design provided or as directed by Architect. Elevation area from MOH side shall be Measured.</t>
    </r>
  </si>
  <si>
    <t>Laminated Rafters in ceiling</t>
  </si>
  <si>
    <t xml:space="preserve">Providing and fixing in place on ceiling 18mm th. HDHMR ply members, as top rafters in box section of 75x75mm, holding 50x125mm HDHMR ply (2x18mm +1x12mm) members, spaced 100mm apart, finished with 1 mm thick approved shade and make on all visible faces. Hanging mechanism to be with threaded rods, screwed to the rafters and hung from the existing ceiling structure/slab, at height as shown in dwgs. Rate shall be inclusive all type of fixing arrangement, necessary hardware, wastage, scafolding at all levels etc complete in all respects. Measurement as per plan. </t>
  </si>
  <si>
    <r>
      <t xml:space="preserve">P/F </t>
    </r>
    <r>
      <rPr>
        <sz val="11"/>
        <color theme="1"/>
        <rFont val="Calibri"/>
        <family val="2"/>
        <scheme val="minor"/>
      </rPr>
      <t>12.5mm th. Gysum board over existing vertical partition above glazing, to receive paint. Rate inclusive of jointing, taping, top coat, all necessary hardware, wastage, scafolding etc complete as per drawings.</t>
    </r>
  </si>
  <si>
    <t>Gypsum board cladding</t>
  </si>
  <si>
    <t>Laminate cladding on MS partition</t>
  </si>
  <si>
    <t>6.4a</t>
  </si>
  <si>
    <r>
      <t xml:space="preserve">Providing and fixing :- </t>
    </r>
    <r>
      <rPr>
        <sz val="11"/>
        <color theme="1"/>
        <rFont val="Calibri"/>
        <family val="2"/>
        <scheme val="minor"/>
      </rPr>
      <t>18mm th. Commercial ply, over MS tubular structure, with overlay of 6mm th. HDHMR ply to form 6x6mm horizontal and vertical grooves at intervals as/elevation, finsihed with 1mm th. Laminate of approved shade and make. Grooves to be finished with paint as per approved shade. Rate inculsive of all necessary hardware wastage etc complete in all respects as per drawings/details</t>
    </r>
  </si>
  <si>
    <r>
      <t xml:space="preserve">Providing and fixing :- </t>
    </r>
    <r>
      <rPr>
        <sz val="11"/>
        <color theme="1"/>
        <rFont val="Calibri"/>
        <family val="2"/>
        <scheme val="minor"/>
      </rPr>
      <t>18mm th. Commercial ply, over MS tubular structure, finsihed with 1mm th. Laminate of approved shade and make. Rate inculsive of all necessary hardware wastage etc complete in all respects as per drawings/details</t>
    </r>
  </si>
  <si>
    <t>Rubber wood slats</t>
  </si>
  <si>
    <r>
      <t xml:space="preserve">P/F </t>
    </r>
    <r>
      <rPr>
        <sz val="11"/>
        <color theme="1"/>
        <rFont val="Calibri"/>
        <family val="2"/>
        <scheme val="minor"/>
      </rPr>
      <t>25x25mm Rubber wood members spaced 25mm apart fixed on laminated ply over MS partition as per details. Rate inclusive of PU polish in Natural finish, all necessary hardware, wastage, etc complete in all respects. Measurement as per elevation.</t>
    </r>
  </si>
  <si>
    <t xml:space="preserve">Providing &amp; Making of Flush door (38 mm thk  ply) finished with 1mm thk. on both side, having vision panel of size 2'-6" x 6" at eye level. All necessary hardware (i.e. lock, handle, hinges, latch or tower bolt, door stopper, door pvc buffer etc ) to be provided.
(Door Size: 3'0"x7'0" Incl. Door Frame), completed as per the details are provided  in drawings or as directed by Architect/Engineer. 
</t>
  </si>
  <si>
    <t xml:space="preserve">Flush door (38 mm thk ply) finished with Approved laminate  having 6" high aluminum powder coated grill at bottom of door. All necessary hardware (i.e. Handle 1'-6" high, door stopper, PVC Buffer etc . to be provided. door held on wooden frame made of sal wood or equivalent of size 4"x3" polished/painted to match dessert recon laminate color &amp; having open door closure fixed on hinges.Door Size 2'6" x 7'0"  </t>
  </si>
  <si>
    <t>CHANGE ROOM</t>
  </si>
  <si>
    <t>MS tubular partition</t>
  </si>
  <si>
    <r>
      <t xml:space="preserve">P/F Full Ht partition with </t>
    </r>
    <r>
      <rPr>
        <b/>
        <sz val="11"/>
        <color rgb="FF000000"/>
        <rFont val="Calibri"/>
        <family val="2"/>
        <scheme val="minor"/>
      </rPr>
      <t>double</t>
    </r>
    <r>
      <rPr>
        <sz val="11"/>
        <color rgb="FF000000"/>
        <rFont val="Calibri"/>
        <family val="2"/>
        <scheme val="minor"/>
      </rPr>
      <t xml:space="preserve"> Framework made to shape as per dwg, of MS Box section 50x50mm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(single side)</t>
    </r>
  </si>
  <si>
    <r>
      <t>P/Fof 1'-6"deep overhead storage unit made of 3/4" thk. Commercial board.Externally Laminated with laminate of approved shade, off white enamel painted inside.Cost is inclusive of handles, foldable 3/4" th. comm. board shelves,partitions etc. and polish complete.</t>
    </r>
    <r>
      <rPr>
        <b/>
        <sz val="11"/>
        <color indexed="8"/>
        <rFont val="Calibri"/>
        <family val="2"/>
        <scheme val="minor"/>
      </rPr>
      <t>(LAMINATE -8844 AGED SUEDE ASH FORMICA MAKE) Measurement as per elevation</t>
    </r>
  </si>
  <si>
    <t>P/f Table made out of 3/4" thk.commercial board laminated with (LAM -8844 AGED SUEDE ASH FORMICA MAKE). The table to have one drawer unit and key board tray. Cost would include cost of all hardwares likeTelescopic Channels,"C" shaped brushed steel handles, ball catchers,locks etc complete with polish. Measurement as per plan</t>
  </si>
  <si>
    <t xml:space="preserve">Framing above Metal false ceiling </t>
  </si>
  <si>
    <r>
      <t>Providing and fixing</t>
    </r>
    <r>
      <rPr>
        <sz val="11"/>
        <color theme="1"/>
        <rFont val="Calibri"/>
        <family val="2"/>
        <scheme val="minor"/>
      </rPr>
      <t xml:space="preserve"> MS Frame work above the false ceiling with two coats of ms primer in BOH.</t>
    </r>
  </si>
  <si>
    <r>
      <t xml:space="preserve">Providing &amp;  applying :- </t>
    </r>
    <r>
      <rPr>
        <sz val="11"/>
        <color theme="1"/>
        <rFont val="Calibri"/>
        <family val="2"/>
        <scheme val="minor"/>
      </rPr>
      <t>Of Two or more coats of  roller applied premium acrylic emulsion(Asian -8302- SOLMEN GREY) paint of interior grade,having VOC (Volatile Organic Compound ) content less than 50grams/ litre of approved brand and manufacture (Asian Paints applyingTwo coats birla putty to achive smooth surface of FOH area ceiling and one coats primer and two or more coats of paint to achieve even shade and colour as per direction and satisfaction of Architect</t>
    </r>
  </si>
  <si>
    <t>Paint On Wall</t>
  </si>
  <si>
    <r>
      <t xml:space="preserve">Providing &amp;  applying </t>
    </r>
    <r>
      <rPr>
        <sz val="11"/>
        <color theme="1"/>
        <rFont val="Calibri"/>
        <family val="2"/>
        <scheme val="minor"/>
      </rPr>
      <t>Of Two or more coats of  roller applied</t>
    </r>
    <r>
      <rPr>
        <b/>
        <sz val="11"/>
        <color theme="1"/>
        <rFont val="Calibri"/>
        <family val="2"/>
        <scheme val="minor"/>
      </rPr>
      <t xml:space="preserve">  </t>
    </r>
    <r>
      <rPr>
        <sz val="11"/>
        <color theme="1"/>
        <rFont val="Calibri"/>
        <family val="2"/>
        <scheme val="minor"/>
      </rPr>
      <t>premium acrylic emulsion(Asian -8473- Grey) paint of interior grade,having VOC (Volatile Organic Compound ) content less than 50 grams/ litre of approved brand and manufacture (Asian Paints applyingTwo coats birla putty to achive smooth surface of FOH Wall area and one coats primer and two or more coats of paint to achieve even shade and colour as per direction and satisfaction of Architect</t>
    </r>
  </si>
  <si>
    <r>
      <t xml:space="preserve">Providing &amp;  applying </t>
    </r>
    <r>
      <rPr>
        <sz val="11"/>
        <color theme="1"/>
        <rFont val="Calibri"/>
        <family val="2"/>
        <scheme val="minor"/>
      </rPr>
      <t>Of Two or more coats of  roller applied</t>
    </r>
    <r>
      <rPr>
        <b/>
        <sz val="11"/>
        <color theme="1"/>
        <rFont val="Calibri"/>
        <family val="2"/>
        <scheme val="minor"/>
      </rPr>
      <t xml:space="preserve">  </t>
    </r>
    <r>
      <rPr>
        <sz val="11"/>
        <color theme="1"/>
        <rFont val="Calibri"/>
        <family val="2"/>
        <scheme val="minor"/>
      </rPr>
      <t>premium acrylic emulsion(RED paint Pantone 185C) paint of interior grade,having VOC (Volatile Organic Compound ) content less than 50 grams/ litre of approved brand and manufacture (Asian Paints applyingTwo coats birla putty to achive smooth surface of FOH Wall Band and one coats primer and two or more coats of paint to achieve even shade and colour as per direction and satisfaction of Architect</t>
    </r>
  </si>
  <si>
    <r>
      <t xml:space="preserve">Providing &amp;  applying </t>
    </r>
    <r>
      <rPr>
        <sz val="11"/>
        <color theme="1"/>
        <rFont val="Calibri"/>
        <family val="2"/>
        <scheme val="minor"/>
      </rPr>
      <t>Of Two or more coats of  roller applied</t>
    </r>
    <r>
      <rPr>
        <b/>
        <sz val="11"/>
        <color theme="1"/>
        <rFont val="Calibri"/>
        <family val="2"/>
        <scheme val="minor"/>
      </rPr>
      <t xml:space="preserve">  </t>
    </r>
    <r>
      <rPr>
        <sz val="11"/>
        <color theme="1"/>
        <rFont val="Calibri"/>
        <family val="2"/>
        <scheme val="minor"/>
      </rPr>
      <t>premium acrylic emulsion(Asian 8302- Solmen Grey) paint of interior grade,having VOC (Volatile Organic Compound ) content less than 50 grams/ litre of approved brand and manufacture (Asian Paints applyingTwo coats birla putty to achive smooth surface of FOH Wall above existing glazing and one coats primer and two or more coats of paint to achieve even shade and colour as per direction and satisfaction of Architect</t>
    </r>
  </si>
  <si>
    <t>Metal Grid Ceiling-BOH</t>
  </si>
  <si>
    <r>
      <rPr>
        <b/>
        <sz val="11"/>
        <color theme="1"/>
        <rFont val="Calibri"/>
        <family val="2"/>
        <scheme val="minor"/>
      </rPr>
      <t xml:space="preserve">P/F </t>
    </r>
    <r>
      <rPr>
        <sz val="11"/>
        <color theme="1"/>
        <rFont val="Calibri"/>
        <family val="2"/>
        <scheme val="minor"/>
      </rPr>
      <t>600x600mm Metal modular grid ceiling in BOH as per manufacturer's specifications and as indicated in dwgs. Rate inclusive of all necessary hardware, wastage, scafolding, finish, making provision for installing grills, lights, cutting bending as required, complete in all respects.</t>
    </r>
  </si>
  <si>
    <t>MISCELLANEOUS ITEMS</t>
  </si>
  <si>
    <t>Providing &amp; fixing Trap door to be made of 19mm BWP ply, finished with laminate or approved paint to match the shade of false ceiling. The trapdoor edges to be finished with 8mm thick teak wood lipping painted to match ceiling color. The item is inclusive of all fittings, fixtures and hardware; providing &amp;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&amp; details,as per the instructions of the Architect/Engineer in charge.
Refer to detail drawing</t>
  </si>
  <si>
    <t>MS Barricade</t>
  </si>
  <si>
    <t xml:space="preserve">Gypsum False ceiling </t>
  </si>
  <si>
    <t>Bulkhead above Ordering Kiosks</t>
  </si>
  <si>
    <t>P/F 300mm high bulkhead made out of 38x38mm MS tubular framework (fire retardent painted) clad with 12mm th. HDHMR ply all around the framework and finished with 1mm th. Laminate as per approved shade and make on all visible faces. Bulkhead to be supported (cantilevered area) from the ceiling with threaded rods at regular intervals from the existing structure and MS partition on the fixed side. Rate inclusive of all necessary hardware, wastage, making provision of electrical points, fixing siganges etc complete in all respects. Measurement as per visible elevation, single side.</t>
  </si>
  <si>
    <t xml:space="preserve">NOT AT PORTAL THIS QTY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</si>
</sst>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 #,##0.00_ ;_ * \-#,##0.00_ ;_ * &quot;-&quot;??_ ;_ @_ "/>
    <numFmt numFmtId="164" formatCode="_(* #,##0.00_);_(* \(#,##0.00\);_(* \-??_);_(@_)"/>
    <numFmt numFmtId="165" formatCode="0.0"/>
    <numFmt numFmtId="166" formatCode="_(* #,##0.00_);_(* \(#,##0.00\);_(* &quot;-&quot;??_);_(@_)"/>
    <numFmt numFmtId="167" formatCode="_(* #,##0_);_(* \(#,##0\);_(* &quot;-&quot;??_);_(@_)"/>
    <numFmt numFmtId="168" formatCode="[$-409]d\-mmm\-yy;@"/>
    <numFmt numFmtId="169" formatCode="[$-409]General"/>
    <numFmt numFmtId="170" formatCode="#,##0.00&quot; &quot;;&quot; (&quot;#,##0.00&quot;)&quot;;&quot; -&quot;#&quot; &quot;;@&quot; &quot;"/>
    <numFmt numFmtId="171" formatCode="[$-409]0%"/>
    <numFmt numFmtId="172" formatCode="0.000"/>
    <numFmt numFmtId="173" formatCode="&quot;Rs.&quot;\ #,##0;&quot;Rs.&quot;\ \-#,##0"/>
    <numFmt numFmtId="174" formatCode="0.0%"/>
    <numFmt numFmtId="175" formatCode="0_);\(0\)"/>
    <numFmt numFmtId="176" formatCode="&quot;\&quot;#,##0;[Red]&quot;\&quot;\-#,##0"/>
    <numFmt numFmtId="177" formatCode="[$-409]d/mmm/yy;@"/>
    <numFmt numFmtId="178" formatCode="\$#,##0.00;[Red]\-\$#,##0.00"/>
    <numFmt numFmtId="179" formatCode="0.0E+00"/>
    <numFmt numFmtId="180" formatCode="0.0%;\(0.0%\)"/>
    <numFmt numFmtId="181" formatCode="0.0000%"/>
    <numFmt numFmtId="182" formatCode="#,##0.00%;[Red]\(#,##0.00%\)"/>
    <numFmt numFmtId="183" formatCode="#####\ ##\ ##\ ###.00"/>
    <numFmt numFmtId="184" formatCode="##\ ##\ ##\ ###.00"/>
    <numFmt numFmtId="185" formatCode="0.00_)"/>
    <numFmt numFmtId="186" formatCode="##\ ##\ ##\ ##0_);\(##\ ##\ ##\ ##0\)"/>
    <numFmt numFmtId="187" formatCode="&quot; &quot;#,##0.00&quot; &quot;;&quot; (&quot;#,##0.00&quot;)&quot;;&quot; -&quot;#&quot; &quot;;&quot; &quot;@&quot; &quot;"/>
    <numFmt numFmtId="188" formatCode="&quot;$&quot;#,##0.00;[Red]\-&quot;$&quot;#,##0.00"/>
  </numFmts>
  <fonts count="118">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8"/>
      <name val="Calibri"/>
      <family val="2"/>
      <scheme val="minor"/>
    </font>
    <font>
      <sz val="11"/>
      <color rgb="FFFF0000"/>
      <name val="Calibri"/>
      <family val="2"/>
      <scheme val="minor"/>
    </font>
    <font>
      <sz val="10"/>
      <name val="Arial"/>
      <family val="2"/>
      <charset val="1"/>
    </font>
    <font>
      <sz val="10"/>
      <name val="Arial"/>
      <family val="2"/>
    </font>
    <font>
      <sz val="10"/>
      <name val="Mangal"/>
      <family val="2"/>
    </font>
    <font>
      <b/>
      <sz val="16"/>
      <color theme="1"/>
      <name val="Calibri"/>
      <family val="2"/>
      <scheme val="minor"/>
    </font>
    <font>
      <sz val="16"/>
      <color theme="1"/>
      <name val="Calibri"/>
      <family val="2"/>
      <scheme val="minor"/>
    </font>
    <font>
      <sz val="11"/>
      <color theme="1"/>
      <name val="Calibri"/>
      <family val="2"/>
      <scheme val="minor"/>
    </font>
    <font>
      <sz val="12"/>
      <name val="Times New Roman"/>
      <family val="1"/>
    </font>
    <font>
      <sz val="10"/>
      <name val="Times New Roman"/>
      <family val="1"/>
    </font>
    <font>
      <sz val="10"/>
      <name val="Arial"/>
      <family val="2"/>
      <charset val="204"/>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name val="Arial"/>
      <family val="2"/>
    </font>
    <font>
      <sz val="11"/>
      <color indexed="8"/>
      <name val="Calibri"/>
      <family val="2"/>
    </font>
    <font>
      <sz val="10"/>
      <name val="Helv"/>
      <family val="2"/>
    </font>
    <font>
      <sz val="9"/>
      <name val="Arial"/>
      <family val="2"/>
    </font>
    <font>
      <sz val="12"/>
      <name val="Arial"/>
      <family val="2"/>
    </font>
    <font>
      <b/>
      <sz val="11"/>
      <name val="Times New Roman"/>
      <family val="1"/>
    </font>
    <font>
      <b/>
      <sz val="11"/>
      <name val="Arial"/>
      <family val="2"/>
    </font>
    <font>
      <b/>
      <sz val="11"/>
      <color indexed="8"/>
      <name val="Arial"/>
      <family val="2"/>
    </font>
    <font>
      <sz val="10"/>
      <color indexed="8"/>
      <name val="Times New Roman"/>
      <family val="1"/>
    </font>
    <font>
      <b/>
      <sz val="14"/>
      <color indexed="8"/>
      <name val="Arial"/>
      <family val="2"/>
    </font>
    <font>
      <sz val="11"/>
      <color rgb="FF9C6500"/>
      <name val="Calibri"/>
      <family val="2"/>
      <scheme val="minor"/>
    </font>
    <font>
      <b/>
      <sz val="18"/>
      <color theme="3"/>
      <name val="Cambria"/>
      <family val="2"/>
      <scheme val="major"/>
    </font>
    <font>
      <sz val="8"/>
      <name val="Arial"/>
      <family val="2"/>
    </font>
    <font>
      <u/>
      <sz val="10"/>
      <color indexed="12"/>
      <name val="Arial"/>
      <family val="2"/>
    </font>
    <font>
      <sz val="11"/>
      <name val="Arial"/>
      <family val="2"/>
    </font>
    <font>
      <sz val="10"/>
      <name val="Helv"/>
      <charset val="204"/>
    </font>
    <font>
      <sz val="11"/>
      <color rgb="FF000000"/>
      <name val="Calibri"/>
      <family val="2"/>
    </font>
    <font>
      <sz val="11"/>
      <color theme="1"/>
      <name val="Arial"/>
      <family val="2"/>
    </font>
    <font>
      <sz val="10"/>
      <color rgb="FF000000"/>
      <name val="Arial"/>
      <family val="2"/>
    </font>
    <font>
      <sz val="10"/>
      <color rgb="FF000000"/>
      <name val="Times New Roman"/>
      <family val="1"/>
    </font>
    <font>
      <b/>
      <sz val="10"/>
      <name val="Helv"/>
    </font>
    <font>
      <sz val="11"/>
      <color indexed="8"/>
      <name val="Calibri"/>
      <family val="2"/>
      <charset val="1"/>
    </font>
    <font>
      <sz val="12"/>
      <name val="Verdana"/>
      <family val="2"/>
      <charset val="1"/>
    </font>
    <font>
      <sz val="11"/>
      <color indexed="8"/>
      <name val="宋体"/>
      <charset val="134"/>
    </font>
    <font>
      <sz val="11"/>
      <color indexed="9"/>
      <name val="宋体"/>
      <charset val="134"/>
    </font>
    <font>
      <sz val="10"/>
      <name val="Helv"/>
      <family val="2"/>
      <charset val="204"/>
    </font>
    <font>
      <sz val="11"/>
      <color indexed="17"/>
      <name val="宋体"/>
      <charset val="134"/>
    </font>
    <font>
      <sz val="11"/>
      <color indexed="20"/>
      <name val="宋体"/>
      <charset val="134"/>
    </font>
    <font>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name val="ＭＳ Ｐゴシック"/>
      <family val="2"/>
    </font>
    <font>
      <sz val="11"/>
      <name val="明朝"/>
      <charset val="134"/>
    </font>
    <font>
      <sz val="10"/>
      <name val="Tahoma"/>
      <family val="2"/>
    </font>
    <font>
      <sz val="10"/>
      <color indexed="24"/>
      <name val="Arial"/>
      <family val="2"/>
    </font>
    <font>
      <sz val="12"/>
      <name val="Helv"/>
    </font>
    <font>
      <b/>
      <sz val="14"/>
      <color indexed="8"/>
      <name val="Courier"/>
      <family val="3"/>
    </font>
    <font>
      <b/>
      <sz val="12"/>
      <name val="Helv"/>
    </font>
    <font>
      <b/>
      <sz val="11"/>
      <name val="Helv"/>
    </font>
    <font>
      <b/>
      <i/>
      <sz val="16"/>
      <name val="Helv"/>
    </font>
    <font>
      <sz val="12"/>
      <name val="뼻뮝"/>
      <family val="3"/>
      <charset val="129"/>
    </font>
    <font>
      <sz val="12"/>
      <name val="바탕체"/>
      <family val="1"/>
      <charset val="129"/>
    </font>
    <font>
      <u/>
      <sz val="10"/>
      <color theme="10"/>
      <name val="Arial"/>
      <family val="2"/>
    </font>
    <font>
      <sz val="11"/>
      <color indexed="8"/>
      <name val="宋体"/>
    </font>
    <font>
      <sz val="11"/>
      <color indexed="9"/>
      <name val="宋体"/>
    </font>
    <font>
      <b/>
      <sz val="10"/>
      <name val="Helv"/>
      <family val="2"/>
    </font>
    <font>
      <sz val="12"/>
      <name val="Helv"/>
      <family val="2"/>
    </font>
    <font>
      <sz val="12"/>
      <name val="Verdana"/>
      <family val="2"/>
    </font>
    <font>
      <b/>
      <sz val="12"/>
      <name val="Helv"/>
      <family val="2"/>
    </font>
    <font>
      <b/>
      <sz val="11"/>
      <name val="Helv"/>
      <family val="2"/>
    </font>
    <font>
      <b/>
      <i/>
      <sz val="16"/>
      <name val="Helv"/>
      <family val="2"/>
    </font>
    <font>
      <sz val="11"/>
      <color indexed="17"/>
      <name val="宋体"/>
    </font>
    <font>
      <sz val="11"/>
      <color indexed="20"/>
      <name val="宋体"/>
    </font>
    <font>
      <sz val="12"/>
      <name val="宋体"/>
    </font>
    <font>
      <b/>
      <sz val="18"/>
      <color indexed="56"/>
      <name val="宋体"/>
    </font>
    <font>
      <b/>
      <sz val="15"/>
      <color indexed="56"/>
      <name val="宋体"/>
    </font>
    <font>
      <b/>
      <sz val="13"/>
      <color indexed="56"/>
      <name val="宋体"/>
    </font>
    <font>
      <b/>
      <sz val="11"/>
      <color indexed="56"/>
      <name val="宋体"/>
    </font>
    <font>
      <sz val="11"/>
      <name val="明朝"/>
    </font>
    <font>
      <b/>
      <sz val="11"/>
      <color indexed="9"/>
      <name val="宋体"/>
    </font>
    <font>
      <b/>
      <sz val="11"/>
      <color indexed="8"/>
      <name val="宋体"/>
    </font>
    <font>
      <i/>
      <sz val="11"/>
      <color indexed="23"/>
      <name val="宋体"/>
    </font>
    <font>
      <sz val="11"/>
      <color indexed="10"/>
      <name val="宋体"/>
    </font>
    <font>
      <b/>
      <sz val="11"/>
      <color indexed="52"/>
      <name val="宋体"/>
    </font>
    <font>
      <sz val="11"/>
      <color indexed="62"/>
      <name val="宋体"/>
    </font>
    <font>
      <b/>
      <sz val="11"/>
      <color indexed="63"/>
      <name val="宋体"/>
    </font>
    <font>
      <sz val="11"/>
      <color indexed="60"/>
      <name val="宋体"/>
    </font>
    <font>
      <sz val="11"/>
      <color indexed="52"/>
      <name val="宋体"/>
    </font>
    <font>
      <sz val="10"/>
      <color indexed="8"/>
      <name val="Book Antiqua"/>
      <family val="2"/>
      <charset val="1"/>
    </font>
    <font>
      <sz val="10"/>
      <color theme="1"/>
      <name val="Arial"/>
      <family val="2"/>
    </font>
    <font>
      <sz val="11"/>
      <color indexed="8"/>
      <name val="Calibri"/>
      <family val="2"/>
      <scheme val="minor"/>
    </font>
    <font>
      <b/>
      <sz val="11"/>
      <color indexed="8"/>
      <name val="Calibri"/>
      <family val="2"/>
      <scheme val="minor"/>
    </font>
    <font>
      <sz val="11"/>
      <name val="Calibri"/>
      <family val="2"/>
      <scheme val="minor"/>
    </font>
    <font>
      <b/>
      <sz val="11"/>
      <name val="Calibri"/>
      <family val="2"/>
      <scheme val="minor"/>
    </font>
    <font>
      <sz val="10"/>
      <color rgb="FF000000"/>
      <name val="Calibri"/>
      <scheme val="minor"/>
    </font>
    <font>
      <sz val="11"/>
      <color indexed="8"/>
      <name val="Times New Roman"/>
      <family val="1"/>
      <charset val="1"/>
    </font>
    <font>
      <sz val="11"/>
      <color indexed="8"/>
      <name val="Times New Roman"/>
      <family val="1"/>
    </font>
    <font>
      <i/>
      <sz val="11"/>
      <color rgb="FF7F7F7F"/>
      <name val="Calibri"/>
      <family val="2"/>
      <charset val="1"/>
    </font>
    <font>
      <sz val="11"/>
      <color rgb="FF000000"/>
      <name val="Calibri"/>
      <family val="2"/>
      <scheme val="minor"/>
    </font>
    <font>
      <b/>
      <sz val="11"/>
      <color rgb="FF000000"/>
      <name val="Calibri"/>
      <family val="2"/>
      <scheme val="minor"/>
    </font>
  </fonts>
  <fills count="83">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rgb="FFFFFF00"/>
        <bgColor indexed="64"/>
      </patternFill>
    </fill>
    <fill>
      <patternFill patternType="solid">
        <fgColor indexed="42"/>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rgb="FFFFFFFF"/>
        <bgColor rgb="FFF2F2F2"/>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3122">
    <xf numFmtId="0" fontId="0" fillId="0" borderId="0"/>
    <xf numFmtId="0" fontId="7" fillId="0" borderId="0"/>
    <xf numFmtId="165" fontId="8" fillId="0" borderId="0" applyFill="0" applyBorder="0" applyAlignment="0" applyProtection="0"/>
    <xf numFmtId="0" fontId="6" fillId="0" borderId="0"/>
    <xf numFmtId="43" fontId="11" fillId="0" borderId="0" applyFont="0" applyFill="0" applyBorder="0" applyAlignment="0" applyProtection="0"/>
    <xf numFmtId="0" fontId="7" fillId="0" borderId="0"/>
    <xf numFmtId="0" fontId="7" fillId="0" borderId="0"/>
    <xf numFmtId="164" fontId="7" fillId="0" borderId="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8" borderId="9" applyNumberFormat="0" applyAlignment="0" applyProtection="0"/>
    <xf numFmtId="0" fontId="21" fillId="9" borderId="10" applyNumberFormat="0" applyAlignment="0" applyProtection="0"/>
    <xf numFmtId="0" fontId="22" fillId="9" borderId="9" applyNumberFormat="0" applyAlignment="0" applyProtection="0"/>
    <xf numFmtId="0" fontId="23" fillId="0" borderId="11" applyNumberFormat="0" applyFill="0" applyAlignment="0" applyProtection="0"/>
    <xf numFmtId="0" fontId="24" fillId="10" borderId="12" applyNumberFormat="0" applyAlignment="0" applyProtection="0"/>
    <xf numFmtId="0" fontId="5" fillId="0" borderId="0" applyNumberFormat="0" applyFill="0" applyBorder="0" applyAlignment="0" applyProtection="0"/>
    <xf numFmtId="0" fontId="11" fillId="11" borderId="13" applyNumberFormat="0" applyFont="0" applyAlignment="0" applyProtection="0"/>
    <xf numFmtId="0" fontId="25" fillId="0" borderId="0" applyNumberFormat="0" applyFill="0" applyBorder="0" applyAlignment="0" applyProtection="0"/>
    <xf numFmtId="0" fontId="1" fillId="0" borderId="14" applyNumberFormat="0" applyFill="0" applyAlignment="0" applyProtection="0"/>
    <xf numFmtId="0" fontId="26"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26"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26"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26"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26"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26"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9" fillId="0" borderId="0"/>
    <xf numFmtId="0" fontId="29" fillId="0" borderId="0"/>
    <xf numFmtId="43" fontId="7" fillId="0" borderId="0" applyFont="0" applyFill="0" applyBorder="0" applyAlignment="0" applyProtection="0"/>
    <xf numFmtId="43" fontId="30" fillId="0" borderId="0" applyFont="0" applyFill="0" applyBorder="0" applyAlignment="0" applyProtection="0"/>
    <xf numFmtId="0" fontId="7" fillId="0" borderId="0"/>
    <xf numFmtId="0" fontId="11" fillId="0" borderId="0"/>
    <xf numFmtId="0" fontId="30" fillId="43" borderId="0" applyNumberFormat="0" applyBorder="0" applyAlignment="0" applyProtection="0"/>
    <xf numFmtId="0" fontId="7" fillId="0" borderId="0"/>
    <xf numFmtId="0" fontId="7" fillId="0" borderId="0"/>
    <xf numFmtId="0" fontId="7" fillId="0" borderId="0"/>
    <xf numFmtId="43" fontId="1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37" fillId="7"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5" borderId="0" applyNumberFormat="0" applyBorder="0" applyAlignment="0" applyProtection="0"/>
    <xf numFmtId="0" fontId="38" fillId="0" borderId="0" applyNumberFormat="0" applyFill="0" applyBorder="0" applyAlignment="0" applyProtection="0"/>
    <xf numFmtId="0" fontId="30" fillId="61" borderId="53" applyNumberFormat="0" applyAlignment="0" applyProtection="0"/>
    <xf numFmtId="0" fontId="30" fillId="39" borderId="51" applyNumberFormat="0" applyAlignment="0" applyProtection="0"/>
    <xf numFmtId="0" fontId="30" fillId="61" borderId="51" applyNumberFormat="0" applyAlignment="0" applyProtection="0"/>
    <xf numFmtId="0" fontId="30" fillId="66" borderId="52" applyNumberFormat="0" applyFont="0" applyAlignment="0" applyProtection="0"/>
    <xf numFmtId="0" fontId="30" fillId="64" borderId="52" applyNumberFormat="0" applyFont="0" applyAlignment="0" applyProtection="0"/>
    <xf numFmtId="43" fontId="11" fillId="0" borderId="0" applyFont="0" applyFill="0" applyBorder="0" applyAlignment="0" applyProtection="0"/>
    <xf numFmtId="0" fontId="30" fillId="39" borderId="53" applyNumberFormat="0" applyAlignment="0" applyProtection="0"/>
    <xf numFmtId="0" fontId="30" fillId="38" borderId="51" applyNumberFormat="0" applyAlignment="0" applyProtection="0"/>
    <xf numFmtId="43" fontId="7" fillId="0" borderId="0" applyFont="0" applyFill="0" applyBorder="0" applyAlignment="0" applyProtection="0"/>
    <xf numFmtId="43" fontId="30"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0" fontId="30" fillId="62" borderId="32" applyNumberFormat="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4"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3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0" fillId="0" borderId="0" applyNumberFormat="0" applyFill="0" applyBorder="0" applyAlignment="0" applyProtection="0">
      <alignment vertical="top"/>
      <protection locked="0"/>
    </xf>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0" borderId="36" applyNumberFormat="0" applyFill="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63" borderId="0" applyNumberFormat="0" applyBorder="0" applyAlignment="0" applyProtection="0"/>
    <xf numFmtId="0" fontId="30" fillId="0" borderId="0"/>
    <xf numFmtId="0" fontId="30"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applyNumberFormat="0" applyFont="0" applyFill="0" applyBorder="0" applyAlignment="0" applyProtection="0">
      <alignment vertical="top"/>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7" fillId="0" borderId="0"/>
    <xf numFmtId="0" fontId="7" fillId="0" borderId="0"/>
    <xf numFmtId="0" fontId="28" fillId="0" borderId="0"/>
    <xf numFmtId="0" fontId="11" fillId="0" borderId="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xf numFmtId="0" fontId="42" fillId="0" borderId="0"/>
    <xf numFmtId="43" fontId="7" fillId="0" borderId="0" applyFont="0" applyFill="0" applyBorder="0" applyAlignment="0" applyProtection="0"/>
    <xf numFmtId="169" fontId="43" fillId="0" borderId="0"/>
    <xf numFmtId="170" fontId="43" fillId="0" borderId="0"/>
    <xf numFmtId="0" fontId="44" fillId="0" borderId="0"/>
    <xf numFmtId="169" fontId="45" fillId="0" borderId="0"/>
    <xf numFmtId="171" fontId="43"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29" fillId="0" borderId="0"/>
    <xf numFmtId="0" fontId="7" fillId="0" borderId="0"/>
    <xf numFmtId="43" fontId="30" fillId="0" borderId="0" applyFont="0" applyFill="0" applyBorder="0" applyAlignment="0" applyProtection="0"/>
    <xf numFmtId="0" fontId="28" fillId="0" borderId="0"/>
    <xf numFmtId="164" fontId="28" fillId="0" borderId="0" applyFill="0" applyBorder="0" applyAlignment="0" applyProtection="0"/>
    <xf numFmtId="0" fontId="11" fillId="0" borderId="0"/>
    <xf numFmtId="0" fontId="46" fillId="0" borderId="0"/>
    <xf numFmtId="43" fontId="46" fillId="0" borderId="0" applyFont="0" applyFill="0" applyBorder="0" applyAlignment="0" applyProtection="0"/>
    <xf numFmtId="0" fontId="46" fillId="0" borderId="0"/>
    <xf numFmtId="0" fontId="35" fillId="0" borderId="0" applyNumberFormat="0" applyFill="0" applyBorder="0" applyProtection="0">
      <alignment horizontal="left" vertical="top"/>
    </xf>
    <xf numFmtId="0" fontId="46" fillId="0" borderId="0"/>
    <xf numFmtId="43" fontId="46" fillId="0" borderId="0" applyFont="0" applyFill="0" applyBorder="0" applyAlignment="0" applyProtection="0"/>
    <xf numFmtId="0" fontId="42" fillId="0" borderId="0"/>
    <xf numFmtId="0" fontId="14" fillId="0" borderId="0"/>
    <xf numFmtId="0" fontId="29" fillId="0" borderId="0"/>
    <xf numFmtId="0" fontId="12" fillId="0" borderId="0"/>
    <xf numFmtId="0" fontId="7" fillId="0" borderId="0"/>
    <xf numFmtId="0" fontId="7" fillId="0" borderId="0"/>
    <xf numFmtId="0" fontId="7" fillId="0" borderId="0"/>
    <xf numFmtId="0" fontId="7" fillId="0" borderId="0"/>
    <xf numFmtId="0" fontId="7" fillId="0" borderId="0"/>
    <xf numFmtId="0" fontId="42" fillId="0" borderId="0"/>
    <xf numFmtId="0" fontId="42" fillId="0" borderId="0"/>
    <xf numFmtId="0" fontId="14" fillId="0" borderId="0"/>
    <xf numFmtId="0" fontId="29"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2" fillId="0" borderId="0"/>
    <xf numFmtId="0" fontId="14" fillId="0" borderId="0"/>
    <xf numFmtId="0" fontId="29" fillId="0" borderId="0"/>
    <xf numFmtId="0" fontId="50" fillId="44" borderId="0" applyNumberFormat="0" applyBorder="0" applyAlignment="0" applyProtection="0">
      <alignment vertical="center"/>
    </xf>
    <xf numFmtId="0" fontId="50" fillId="45" borderId="0" applyNumberFormat="0" applyBorder="0" applyAlignment="0" applyProtection="0">
      <alignment vertical="center"/>
    </xf>
    <xf numFmtId="0" fontId="50" fillId="43" borderId="0" applyNumberFormat="0" applyBorder="0" applyAlignment="0" applyProtection="0">
      <alignment vertical="center"/>
    </xf>
    <xf numFmtId="0" fontId="50" fillId="46" borderId="0" applyNumberFormat="0" applyBorder="0" applyAlignment="0" applyProtection="0">
      <alignment vertical="center"/>
    </xf>
    <xf numFmtId="0" fontId="50" fillId="47" borderId="0" applyNumberFormat="0" applyBorder="0" applyAlignment="0" applyProtection="0">
      <alignment vertical="center"/>
    </xf>
    <xf numFmtId="0" fontId="50" fillId="48" borderId="0" applyNumberFormat="0" applyBorder="0" applyAlignment="0" applyProtection="0">
      <alignment vertical="center"/>
    </xf>
    <xf numFmtId="0" fontId="50" fillId="49" borderId="0" applyNumberFormat="0" applyBorder="0" applyAlignment="0" applyProtection="0">
      <alignment vertical="center"/>
    </xf>
    <xf numFmtId="0" fontId="50" fillId="50" borderId="0" applyNumberFormat="0" applyBorder="0" applyAlignment="0" applyProtection="0">
      <alignment vertical="center"/>
    </xf>
    <xf numFmtId="0" fontId="50" fillId="51" borderId="0" applyNumberFormat="0" applyBorder="0" applyAlignment="0" applyProtection="0">
      <alignment vertical="center"/>
    </xf>
    <xf numFmtId="0" fontId="50" fillId="46" borderId="0" applyNumberFormat="0" applyBorder="0" applyAlignment="0" applyProtection="0">
      <alignment vertical="center"/>
    </xf>
    <xf numFmtId="0" fontId="50" fillId="49" borderId="0" applyNumberFormat="0" applyBorder="0" applyAlignment="0" applyProtection="0">
      <alignment vertical="center"/>
    </xf>
    <xf numFmtId="0" fontId="50" fillId="52" borderId="0" applyNumberFormat="0" applyBorder="0" applyAlignment="0" applyProtection="0">
      <alignment vertical="center"/>
    </xf>
    <xf numFmtId="0" fontId="51" fillId="53" borderId="0" applyNumberFormat="0" applyBorder="0" applyAlignment="0" applyProtection="0">
      <alignment vertical="center"/>
    </xf>
    <xf numFmtId="0" fontId="51" fillId="50" borderId="0" applyNumberFormat="0" applyBorder="0" applyAlignment="0" applyProtection="0">
      <alignment vertical="center"/>
    </xf>
    <xf numFmtId="0" fontId="51" fillId="51" borderId="0" applyNumberFormat="0" applyBorder="0" applyAlignment="0" applyProtection="0">
      <alignment vertical="center"/>
    </xf>
    <xf numFmtId="0" fontId="51" fillId="54" borderId="0" applyNumberFormat="0" applyBorder="0" applyAlignment="0" applyProtection="0">
      <alignment vertical="center"/>
    </xf>
    <xf numFmtId="0" fontId="51" fillId="55" borderId="0" applyNumberFormat="0" applyBorder="0" applyAlignment="0" applyProtection="0">
      <alignment vertical="center"/>
    </xf>
    <xf numFmtId="0" fontId="51" fillId="56" borderId="0" applyNumberFormat="0" applyBorder="0" applyAlignment="0" applyProtection="0">
      <alignment vertical="center"/>
    </xf>
    <xf numFmtId="0" fontId="7" fillId="0" borderId="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47" fillId="0" borderId="0"/>
    <xf numFmtId="43" fontId="11" fillId="0" borderId="0" applyFont="0" applyFill="0" applyBorder="0" applyAlignment="0" applyProtection="0"/>
    <xf numFmtId="38" fontId="69"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ill="0" applyBorder="0" applyAlignment="0" applyProtection="0"/>
    <xf numFmtId="43" fontId="7" fillId="0" borderId="0" applyFont="0" applyFill="0" applyBorder="0" applyAlignment="0" applyProtection="0"/>
    <xf numFmtId="164" fontId="7" fillId="0" borderId="0" applyFill="0" applyBorder="0" applyAlignment="0" applyProtection="0"/>
    <xf numFmtId="43" fontId="7" fillId="0" borderId="0" applyFont="0" applyFill="0" applyBorder="0" applyAlignment="0" applyProtection="0"/>
    <xf numFmtId="164"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1" fillId="0" borderId="0" applyFont="0" applyFill="0" applyBorder="0" applyAlignment="0" applyProtection="0"/>
    <xf numFmtId="164" fontId="7" fillId="0" borderId="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164" fontId="7" fillId="0" borderId="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43" fontId="7" fillId="0" borderId="0" applyFont="0" applyFill="0" applyBorder="0" applyAlignment="0" applyProtection="0"/>
    <xf numFmtId="164" fontId="7" fillId="0" borderId="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164" fontId="7" fillId="0" borderId="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173" fontId="7" fillId="0" borderId="0" applyFont="0" applyFill="0" applyBorder="0" applyAlignment="0" applyProtection="0"/>
    <xf numFmtId="168" fontId="7" fillId="0" borderId="0" applyFont="0" applyFill="0" applyBorder="0" applyAlignment="0" applyProtection="0"/>
    <xf numFmtId="164" fontId="7" fillId="0" borderId="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164" fontId="7" fillId="0" borderId="0" applyFill="0" applyBorder="0" applyAlignment="0" applyProtection="0"/>
    <xf numFmtId="164" fontId="7" fillId="0" borderId="0" applyFill="0" applyBorder="0" applyAlignment="0" applyProtection="0"/>
    <xf numFmtId="164" fontId="7" fillId="0" borderId="0" applyFill="0" applyBorder="0" applyAlignment="0" applyProtection="0"/>
    <xf numFmtId="164"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3" fontId="72" fillId="0" borderId="0" applyFont="0" applyFill="0" applyBorder="0" applyAlignment="0" applyProtection="0"/>
    <xf numFmtId="0" fontId="73" fillId="0" borderId="0"/>
    <xf numFmtId="0" fontId="73" fillId="0" borderId="0"/>
    <xf numFmtId="178" fontId="13" fillId="0" borderId="0">
      <alignment horizontal="center"/>
    </xf>
    <xf numFmtId="176" fontId="69" fillId="0" borderId="0" applyFont="0" applyFill="0" applyBorder="0" applyAlignment="0" applyProtection="0"/>
    <xf numFmtId="179" fontId="7" fillId="0" borderId="0" applyFont="0" applyFill="0" applyBorder="0" applyAlignment="0" applyProtection="0"/>
    <xf numFmtId="180" fontId="7" fillId="0" borderId="0">
      <protection locked="0"/>
    </xf>
    <xf numFmtId="0" fontId="7" fillId="0" borderId="0"/>
    <xf numFmtId="187" fontId="44" fillId="0" borderId="0"/>
    <xf numFmtId="0" fontId="48" fillId="0" borderId="0"/>
    <xf numFmtId="0" fontId="49" fillId="0" borderId="0">
      <alignment vertical="top" wrapText="1"/>
    </xf>
    <xf numFmtId="0" fontId="74" fillId="0" borderId="0">
      <protection locked="0"/>
    </xf>
    <xf numFmtId="0" fontId="73" fillId="0" borderId="0"/>
    <xf numFmtId="0" fontId="74" fillId="0" borderId="0">
      <protection locked="0"/>
    </xf>
    <xf numFmtId="0" fontId="74" fillId="0" borderId="0">
      <protection locked="0"/>
    </xf>
    <xf numFmtId="0" fontId="74" fillId="0" borderId="0">
      <protection locked="0"/>
    </xf>
    <xf numFmtId="0" fontId="74" fillId="0" borderId="0">
      <protection locked="0"/>
    </xf>
    <xf numFmtId="0" fontId="74" fillId="0" borderId="0">
      <protection locked="0"/>
    </xf>
    <xf numFmtId="0" fontId="74" fillId="0" borderId="0">
      <protection locked="0"/>
    </xf>
    <xf numFmtId="0" fontId="74" fillId="0" borderId="0">
      <protection locked="0"/>
    </xf>
    <xf numFmtId="181" fontId="7" fillId="0" borderId="0">
      <protection locked="0"/>
    </xf>
    <xf numFmtId="0" fontId="73" fillId="0" borderId="0"/>
    <xf numFmtId="0" fontId="13" fillId="0" borderId="15" applyNumberFormat="0" applyFill="0" applyBorder="0" applyAlignment="0" applyProtection="0">
      <protection locked="0"/>
    </xf>
    <xf numFmtId="38" fontId="39" fillId="39" borderId="0" applyNumberFormat="0" applyBorder="0" applyAlignment="0" applyProtection="0"/>
    <xf numFmtId="0" fontId="75" fillId="0" borderId="0">
      <alignment horizontal="left"/>
    </xf>
    <xf numFmtId="0" fontId="27" fillId="0" borderId="40" applyNumberFormat="0" applyAlignment="0" applyProtection="0">
      <alignment horizontal="left" vertical="center"/>
    </xf>
    <xf numFmtId="0" fontId="27" fillId="0" borderId="29">
      <alignment horizontal="left" vertical="center"/>
    </xf>
    <xf numFmtId="0" fontId="27" fillId="0" borderId="29">
      <alignment horizontal="left" vertical="center"/>
    </xf>
    <xf numFmtId="182" fontId="7" fillId="0" borderId="0">
      <protection locked="0"/>
    </xf>
    <xf numFmtId="182" fontId="7" fillId="0" borderId="0">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183" fontId="7" fillId="0" borderId="0" applyFont="0" applyFill="0" applyBorder="0" applyAlignment="0" applyProtection="0"/>
    <xf numFmtId="10" fontId="39" fillId="66" borderId="28" applyNumberFormat="0" applyBorder="0" applyAlignment="0" applyProtection="0"/>
    <xf numFmtId="10" fontId="39" fillId="66" borderId="28" applyNumberFormat="0" applyBorder="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1" fillId="0" borderId="0"/>
    <xf numFmtId="172" fontId="31" fillId="0" borderId="0" applyFont="0" applyFill="0" applyBorder="0" applyAlignment="0" applyProtection="0"/>
    <xf numFmtId="184" fontId="31" fillId="0" borderId="30" applyFont="0" applyBorder="0" applyAlignment="0"/>
    <xf numFmtId="184" fontId="31" fillId="0" borderId="0" applyFont="0" applyBorder="0"/>
    <xf numFmtId="0" fontId="31" fillId="0" borderId="0"/>
    <xf numFmtId="39" fontId="41" fillId="0" borderId="0"/>
    <xf numFmtId="0" fontId="76" fillId="0" borderId="16"/>
    <xf numFmtId="185" fontId="77" fillId="0" borderId="0"/>
    <xf numFmtId="0" fontId="28" fillId="0" borderId="0"/>
    <xf numFmtId="0" fontId="7" fillId="0" borderId="0"/>
    <xf numFmtId="0" fontId="7" fillId="0" borderId="0"/>
    <xf numFmtId="0" fontId="11" fillId="0" borderId="0"/>
    <xf numFmtId="0" fontId="7" fillId="0" borderId="0"/>
    <xf numFmtId="0" fontId="28" fillId="0" borderId="0"/>
    <xf numFmtId="0" fontId="28" fillId="0" borderId="0"/>
    <xf numFmtId="0" fontId="7" fillId="0" borderId="0"/>
    <xf numFmtId="0" fontId="7" fillId="0" borderId="0"/>
    <xf numFmtId="0" fontId="71" fillId="0" borderId="0"/>
    <xf numFmtId="0" fontId="7" fillId="0" borderId="0"/>
    <xf numFmtId="0" fontId="30" fillId="0" borderId="0"/>
    <xf numFmtId="0" fontId="11" fillId="0" borderId="0"/>
    <xf numFmtId="0" fontId="7" fillId="0" borderId="0"/>
    <xf numFmtId="0" fontId="28" fillId="0" borderId="0"/>
    <xf numFmtId="0" fontId="7" fillId="0" borderId="0"/>
    <xf numFmtId="0" fontId="28" fillId="0" borderId="0"/>
    <xf numFmtId="0" fontId="11" fillId="0" borderId="0"/>
    <xf numFmtId="0" fontId="7" fillId="0" borderId="0" applyNumberFormat="0" applyFont="0" applyFill="0" applyBorder="0" applyAlignment="0" applyProtection="0">
      <alignment vertical="top"/>
    </xf>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xf numFmtId="0" fontId="7" fillId="0" borderId="0"/>
    <xf numFmtId="0" fontId="7"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0" borderId="0"/>
    <xf numFmtId="0" fontId="30" fillId="0" borderId="0"/>
    <xf numFmtId="0" fontId="7" fillId="0" borderId="0"/>
    <xf numFmtId="0" fontId="30" fillId="0" borderId="0"/>
    <xf numFmtId="0" fontId="7" fillId="0" borderId="0"/>
    <xf numFmtId="0" fontId="7" fillId="0" borderId="0"/>
    <xf numFmtId="0" fontId="7" fillId="0" borderId="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73" fillId="0" borderId="0"/>
    <xf numFmtId="175"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0" fontId="31" fillId="0" borderId="30" applyFont="0" applyBorder="0"/>
    <xf numFmtId="184" fontId="31" fillId="0" borderId="0" applyFont="0" applyFill="0" applyBorder="0" applyAlignment="0" applyProtection="0"/>
    <xf numFmtId="174" fontId="31" fillId="0" borderId="0" applyFont="0"/>
    <xf numFmtId="186" fontId="33" fillId="0" borderId="30" applyFont="0" applyBorder="0"/>
    <xf numFmtId="0" fontId="73" fillId="0" borderId="0"/>
    <xf numFmtId="0" fontId="29" fillId="0" borderId="0"/>
    <xf numFmtId="0" fontId="7" fillId="0" borderId="0"/>
    <xf numFmtId="0" fontId="76" fillId="0" borderId="0"/>
    <xf numFmtId="40" fontId="32" fillId="0" borderId="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78" fillId="0" borderId="0"/>
    <xf numFmtId="0" fontId="79" fillId="0" borderId="0" applyFont="0" applyFill="0" applyBorder="0" applyAlignment="0" applyProtection="0"/>
    <xf numFmtId="0" fontId="79" fillId="0" borderId="0" applyFont="0" applyFill="0" applyBorder="0" applyAlignment="0" applyProtection="0"/>
    <xf numFmtId="0" fontId="79" fillId="0" borderId="0" applyFont="0" applyFill="0" applyBorder="0" applyAlignment="0" applyProtection="0"/>
    <xf numFmtId="0" fontId="79" fillId="0" borderId="0" applyFont="0" applyFill="0" applyBorder="0" applyAlignment="0" applyProtection="0"/>
    <xf numFmtId="0" fontId="79" fillId="0" borderId="0"/>
    <xf numFmtId="0" fontId="53" fillId="43" borderId="0" applyNumberFormat="0" applyBorder="0" applyAlignment="0" applyProtection="0">
      <alignment vertical="center"/>
    </xf>
    <xf numFmtId="0" fontId="54" fillId="45" borderId="0" applyNumberFormat="0" applyBorder="0" applyAlignment="0" applyProtection="0">
      <alignment vertical="center"/>
    </xf>
    <xf numFmtId="0" fontId="55" fillId="0" borderId="0"/>
    <xf numFmtId="0" fontId="55" fillId="0" borderId="0"/>
    <xf numFmtId="0" fontId="51" fillId="57" borderId="0" applyNumberFormat="0" applyBorder="0" applyAlignment="0" applyProtection="0">
      <alignment vertical="center"/>
    </xf>
    <xf numFmtId="0" fontId="51" fillId="58" borderId="0" applyNumberFormat="0" applyBorder="0" applyAlignment="0" applyProtection="0">
      <alignment vertical="center"/>
    </xf>
    <xf numFmtId="0" fontId="51" fillId="59" borderId="0" applyNumberFormat="0" applyBorder="0" applyAlignment="0" applyProtection="0">
      <alignment vertical="center"/>
    </xf>
    <xf numFmtId="0" fontId="51" fillId="54" borderId="0" applyNumberFormat="0" applyBorder="0" applyAlignment="0" applyProtection="0">
      <alignment vertical="center"/>
    </xf>
    <xf numFmtId="0" fontId="51" fillId="55" borderId="0" applyNumberFormat="0" applyBorder="0" applyAlignment="0" applyProtection="0">
      <alignment vertical="center"/>
    </xf>
    <xf numFmtId="0" fontId="51" fillId="60"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33" applyNumberFormat="0" applyFill="0" applyAlignment="0" applyProtection="0">
      <alignment vertical="center"/>
    </xf>
    <xf numFmtId="0" fontId="58" fillId="0" borderId="34" applyNumberFormat="0" applyFill="0" applyAlignment="0" applyProtection="0">
      <alignment vertical="center"/>
    </xf>
    <xf numFmtId="0" fontId="59" fillId="0" borderId="35" applyNumberFormat="0" applyFill="0" applyAlignment="0" applyProtection="0">
      <alignment vertical="center"/>
    </xf>
    <xf numFmtId="0" fontId="59" fillId="0" borderId="0" applyNumberFormat="0" applyFill="0" applyBorder="0" applyAlignment="0" applyProtection="0">
      <alignment vertical="center"/>
    </xf>
    <xf numFmtId="0" fontId="12" fillId="0" borderId="0"/>
    <xf numFmtId="0" fontId="70" fillId="0" borderId="0"/>
    <xf numFmtId="0" fontId="60" fillId="62" borderId="32" applyNumberFormat="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5" fillId="64" borderId="37" applyNumberFormat="0" applyFont="0" applyAlignment="0" applyProtection="0">
      <alignment vertical="center"/>
    </xf>
    <xf numFmtId="0" fontId="55" fillId="64" borderId="37"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61" borderId="31" applyNumberFormat="0" applyAlignment="0" applyProtection="0">
      <alignment vertical="center"/>
    </xf>
    <xf numFmtId="0" fontId="64" fillId="61" borderId="31" applyNumberFormat="0" applyAlignment="0" applyProtection="0">
      <alignment vertical="center"/>
    </xf>
    <xf numFmtId="0" fontId="65" fillId="48" borderId="31" applyNumberFormat="0" applyAlignment="0" applyProtection="0">
      <alignment vertical="center"/>
    </xf>
    <xf numFmtId="0" fontId="65" fillId="48" borderId="31" applyNumberFormat="0" applyAlignment="0" applyProtection="0">
      <alignment vertical="center"/>
    </xf>
    <xf numFmtId="0" fontId="66" fillId="61" borderId="38" applyNumberFormat="0" applyAlignment="0" applyProtection="0">
      <alignment vertical="center"/>
    </xf>
    <xf numFmtId="0" fontId="66" fillId="61" borderId="38" applyNumberFormat="0" applyAlignment="0" applyProtection="0">
      <alignment vertical="center"/>
    </xf>
    <xf numFmtId="0" fontId="67" fillId="63" borderId="0" applyNumberFormat="0" applyBorder="0" applyAlignment="0" applyProtection="0">
      <alignment vertical="center"/>
    </xf>
    <xf numFmtId="0" fontId="68" fillId="0" borderId="36" applyNumberFormat="0" applyFill="0" applyAlignment="0" applyProtection="0">
      <alignment vertical="center"/>
    </xf>
    <xf numFmtId="43" fontId="28" fillId="0" borderId="0" applyFont="0" applyFill="0" applyBorder="0" applyAlignment="0" applyProtection="0"/>
    <xf numFmtId="0" fontId="29" fillId="0" borderId="0"/>
    <xf numFmtId="0" fontId="7" fillId="0" borderId="0"/>
    <xf numFmtId="0" fontId="29" fillId="0" borderId="0"/>
    <xf numFmtId="0" fontId="29" fillId="0" borderId="0"/>
    <xf numFmtId="0" fontId="7" fillId="0" borderId="0"/>
    <xf numFmtId="0" fontId="29" fillId="0" borderId="0"/>
    <xf numFmtId="0" fontId="7" fillId="0" borderId="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7"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70"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81" fillId="67" borderId="0" applyNumberFormat="0" applyBorder="0" applyAlignment="0" applyProtection="0">
      <alignment vertical="center"/>
    </xf>
    <xf numFmtId="0" fontId="81" fillId="68" borderId="0" applyNumberFormat="0" applyBorder="0" applyAlignment="0" applyProtection="0">
      <alignment vertical="center"/>
    </xf>
    <xf numFmtId="0" fontId="81" fillId="65" borderId="0" applyNumberFormat="0" applyBorder="0" applyAlignment="0" applyProtection="0">
      <alignment vertical="center"/>
    </xf>
    <xf numFmtId="0" fontId="81" fillId="69" borderId="0" applyNumberFormat="0" applyBorder="0" applyAlignment="0" applyProtection="0">
      <alignment vertical="center"/>
    </xf>
    <xf numFmtId="0" fontId="81" fillId="70" borderId="0" applyNumberFormat="0" applyBorder="0" applyAlignment="0" applyProtection="0">
      <alignment vertical="center"/>
    </xf>
    <xf numFmtId="0" fontId="81" fillId="38" borderId="0" applyNumberFormat="0" applyBorder="0" applyAlignment="0" applyProtection="0">
      <alignment vertical="center"/>
    </xf>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7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81" fillId="71" borderId="0" applyNumberFormat="0" applyBorder="0" applyAlignment="0" applyProtection="0">
      <alignment vertical="center"/>
    </xf>
    <xf numFmtId="0" fontId="81" fillId="72" borderId="0" applyNumberFormat="0" applyBorder="0" applyAlignment="0" applyProtection="0">
      <alignment vertical="center"/>
    </xf>
    <xf numFmtId="0" fontId="81" fillId="73" borderId="0" applyNumberFormat="0" applyBorder="0" applyAlignment="0" applyProtection="0">
      <alignment vertical="center"/>
    </xf>
    <xf numFmtId="0" fontId="81" fillId="69" borderId="0" applyNumberFormat="0" applyBorder="0" applyAlignment="0" applyProtection="0">
      <alignment vertical="center"/>
    </xf>
    <xf numFmtId="0" fontId="81" fillId="71" borderId="0" applyNumberFormat="0" applyBorder="0" applyAlignment="0" applyProtection="0">
      <alignment vertical="center"/>
    </xf>
    <xf numFmtId="0" fontId="81" fillId="41" borderId="0" applyNumberFormat="0" applyBorder="0" applyAlignment="0" applyProtection="0">
      <alignment vertical="center"/>
    </xf>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4"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3"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30" fillId="77" borderId="0" applyNumberFormat="0" applyBorder="0" applyAlignment="0" applyProtection="0"/>
    <xf numFmtId="0" fontId="82" fillId="74" borderId="0" applyNumberFormat="0" applyBorder="0" applyAlignment="0" applyProtection="0">
      <alignment vertical="center"/>
    </xf>
    <xf numFmtId="0" fontId="82" fillId="72" borderId="0" applyNumberFormat="0" applyBorder="0" applyAlignment="0" applyProtection="0">
      <alignment vertical="center"/>
    </xf>
    <xf numFmtId="0" fontId="82" fillId="73" borderId="0" applyNumberFormat="0" applyBorder="0" applyAlignment="0" applyProtection="0">
      <alignment vertical="center"/>
    </xf>
    <xf numFmtId="0" fontId="82" fillId="75" borderId="0" applyNumberFormat="0" applyBorder="0" applyAlignment="0" applyProtection="0">
      <alignment vertical="center"/>
    </xf>
    <xf numFmtId="0" fontId="82" fillId="76" borderId="0" applyNumberFormat="0" applyBorder="0" applyAlignment="0" applyProtection="0">
      <alignment vertical="center"/>
    </xf>
    <xf numFmtId="0" fontId="82" fillId="77" borderId="0" applyNumberFormat="0" applyBorder="0" applyAlignment="0" applyProtection="0">
      <alignment vertical="center"/>
    </xf>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8"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79"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80"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5"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76"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81"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68" borderId="0" applyNumberFormat="0" applyBorder="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83" fillId="0" borderId="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0" fontId="30" fillId="40" borderId="32"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84" fillId="0" borderId="0"/>
    <xf numFmtId="0" fontId="84" fillId="0" borderId="0"/>
    <xf numFmtId="188" fontId="13" fillId="0" borderId="0">
      <alignment horizontal="center"/>
    </xf>
    <xf numFmtId="0" fontId="28" fillId="0" borderId="0"/>
    <xf numFmtId="0" fontId="85" fillId="0" borderId="0">
      <alignment vertical="top" wrapText="1"/>
    </xf>
    <xf numFmtId="0" fontId="84" fillId="0" borderId="0"/>
    <xf numFmtId="0" fontId="84" fillId="0" borderId="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38" fontId="39" fillId="39" borderId="0" applyBorder="0" applyAlignment="0" applyProtection="0"/>
    <xf numFmtId="0" fontId="86" fillId="0" borderId="0">
      <alignment horizontal="left"/>
    </xf>
    <xf numFmtId="0" fontId="27" fillId="0" borderId="29">
      <alignment horizontal="left" vertical="center"/>
    </xf>
    <xf numFmtId="0" fontId="27" fillId="0" borderId="29">
      <alignment horizontal="left" vertical="center"/>
    </xf>
    <xf numFmtId="10" fontId="39" fillId="66" borderId="28" applyBorder="0" applyAlignment="0" applyProtection="0"/>
    <xf numFmtId="10" fontId="39" fillId="66" borderId="28" applyBorder="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87" fillId="0" borderId="16"/>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185" fontId="88" fillId="0" borderId="0"/>
    <xf numFmtId="0" fontId="29" fillId="0" borderId="0"/>
    <xf numFmtId="0" fontId="29" fillId="0" borderId="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84" fillId="0" borderId="0"/>
    <xf numFmtId="0" fontId="84" fillId="0" borderId="0"/>
    <xf numFmtId="0" fontId="87" fillId="0" borderId="0"/>
    <xf numFmtId="0" fontId="89" fillId="65" borderId="0" applyNumberFormat="0" applyBorder="0" applyAlignment="0" applyProtection="0">
      <alignment vertical="center"/>
    </xf>
    <xf numFmtId="0" fontId="90" fillId="68" borderId="0" applyNumberFormat="0" applyBorder="0" applyAlignment="0" applyProtection="0">
      <alignment vertical="center"/>
    </xf>
    <xf numFmtId="0" fontId="91" fillId="0" borderId="0"/>
    <xf numFmtId="0" fontId="82" fillId="78" borderId="0" applyNumberFormat="0" applyBorder="0" applyAlignment="0" applyProtection="0">
      <alignment vertical="center"/>
    </xf>
    <xf numFmtId="0" fontId="82" fillId="79" borderId="0" applyNumberFormat="0" applyBorder="0" applyAlignment="0" applyProtection="0">
      <alignment vertical="center"/>
    </xf>
    <xf numFmtId="0" fontId="82" fillId="80" borderId="0" applyNumberFormat="0" applyBorder="0" applyAlignment="0" applyProtection="0">
      <alignment vertical="center"/>
    </xf>
    <xf numFmtId="0" fontId="82" fillId="75" borderId="0" applyNumberFormat="0" applyBorder="0" applyAlignment="0" applyProtection="0">
      <alignment vertical="center"/>
    </xf>
    <xf numFmtId="0" fontId="82" fillId="76" borderId="0" applyNumberFormat="0" applyBorder="0" applyAlignment="0" applyProtection="0">
      <alignment vertical="center"/>
    </xf>
    <xf numFmtId="0" fontId="82" fillId="81" borderId="0" applyNumberFormat="0" applyBorder="0" applyAlignment="0" applyProtection="0">
      <alignment vertical="center"/>
    </xf>
    <xf numFmtId="0" fontId="92" fillId="0" borderId="0" applyNumberFormat="0" applyFill="0" applyBorder="0" applyAlignment="0" applyProtection="0">
      <alignment vertical="center"/>
    </xf>
    <xf numFmtId="0" fontId="93" fillId="0" borderId="33" applyNumberFormat="0" applyFill="0" applyAlignment="0" applyProtection="0">
      <alignment vertical="center"/>
    </xf>
    <xf numFmtId="0" fontId="94" fillId="0" borderId="34" applyNumberFormat="0" applyFill="0" applyAlignment="0" applyProtection="0">
      <alignment vertical="center"/>
    </xf>
    <xf numFmtId="0" fontId="95" fillId="0" borderId="35" applyNumberFormat="0" applyFill="0" applyAlignment="0" applyProtection="0">
      <alignment vertical="center"/>
    </xf>
    <xf numFmtId="0" fontId="95" fillId="0" borderId="0" applyNumberFormat="0" applyFill="0" applyBorder="0" applyAlignment="0" applyProtection="0">
      <alignment vertical="center"/>
    </xf>
    <xf numFmtId="0" fontId="96" fillId="0" borderId="0"/>
    <xf numFmtId="0" fontId="97" fillId="40" borderId="32" applyNumberFormat="0" applyAlignment="0" applyProtection="0">
      <alignment vertical="center"/>
    </xf>
    <xf numFmtId="0" fontId="98" fillId="0" borderId="39" applyNumberFormat="0" applyFill="0" applyAlignment="0" applyProtection="0">
      <alignment vertical="center"/>
    </xf>
    <xf numFmtId="0" fontId="98" fillId="0" borderId="39" applyNumberFormat="0" applyFill="0" applyAlignment="0" applyProtection="0">
      <alignment vertical="center"/>
    </xf>
    <xf numFmtId="0" fontId="91" fillId="66" borderId="37" applyNumberFormat="0" applyFont="0" applyAlignment="0" applyProtection="0">
      <alignment vertical="center"/>
    </xf>
    <xf numFmtId="0" fontId="91" fillId="66" borderId="37" applyNumberFormat="0" applyFont="0" applyAlignment="0" applyProtection="0">
      <alignment vertical="center"/>
    </xf>
    <xf numFmtId="0" fontId="9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1" fillId="39" borderId="31" applyNumberFormat="0" applyAlignment="0" applyProtection="0">
      <alignment vertical="center"/>
    </xf>
    <xf numFmtId="0" fontId="101" fillId="39" borderId="31" applyNumberFormat="0" applyAlignment="0" applyProtection="0">
      <alignment vertical="center"/>
    </xf>
    <xf numFmtId="0" fontId="102" fillId="38" borderId="31" applyNumberFormat="0" applyAlignment="0" applyProtection="0">
      <alignment vertical="center"/>
    </xf>
    <xf numFmtId="0" fontId="102" fillId="38" borderId="31" applyNumberFormat="0" applyAlignment="0" applyProtection="0">
      <alignment vertical="center"/>
    </xf>
    <xf numFmtId="0" fontId="103" fillId="39" borderId="38" applyNumberFormat="0" applyAlignment="0" applyProtection="0">
      <alignment vertical="center"/>
    </xf>
    <xf numFmtId="0" fontId="103" fillId="39" borderId="38" applyNumberFormat="0" applyAlignment="0" applyProtection="0">
      <alignment vertical="center"/>
    </xf>
    <xf numFmtId="0" fontId="104" fillId="36" borderId="0" applyNumberFormat="0" applyBorder="0" applyAlignment="0" applyProtection="0">
      <alignment vertical="center"/>
    </xf>
    <xf numFmtId="0" fontId="105" fillId="0" borderId="36" applyNumberFormat="0" applyFill="0" applyAlignment="0" applyProtection="0">
      <alignment vertical="center"/>
    </xf>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46" fillId="0" borderId="0"/>
    <xf numFmtId="0" fontId="46" fillId="0" borderId="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10" fontId="39" fillId="66" borderId="28" applyNumberFormat="0" applyBorder="0" applyAlignment="0" applyProtection="0"/>
    <xf numFmtId="10" fontId="39" fillId="66" borderId="28" applyNumberFormat="0" applyBorder="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5" fillId="64" borderId="37" applyNumberFormat="0" applyFont="0" applyAlignment="0" applyProtection="0">
      <alignment vertical="center"/>
    </xf>
    <xf numFmtId="0" fontId="55" fillId="64" borderId="37" applyNumberFormat="0" applyFont="0" applyAlignment="0" applyProtection="0">
      <alignment vertical="center"/>
    </xf>
    <xf numFmtId="0" fontId="64" fillId="61" borderId="31" applyNumberFormat="0" applyAlignment="0" applyProtection="0">
      <alignment vertical="center"/>
    </xf>
    <xf numFmtId="0" fontId="64" fillId="61" borderId="31" applyNumberFormat="0" applyAlignment="0" applyProtection="0">
      <alignment vertical="center"/>
    </xf>
    <xf numFmtId="0" fontId="65" fillId="48" borderId="31" applyNumberFormat="0" applyAlignment="0" applyProtection="0">
      <alignment vertical="center"/>
    </xf>
    <xf numFmtId="0" fontId="65" fillId="48" borderId="31" applyNumberFormat="0" applyAlignment="0" applyProtection="0">
      <alignment vertical="center"/>
    </xf>
    <xf numFmtId="0" fontId="66" fillId="61" borderId="38" applyNumberFormat="0" applyAlignment="0" applyProtection="0">
      <alignment vertical="center"/>
    </xf>
    <xf numFmtId="0" fontId="66" fillId="61" borderId="38" applyNumberFormat="0" applyAlignment="0" applyProtection="0">
      <alignment vertical="center"/>
    </xf>
    <xf numFmtId="0" fontId="46" fillId="0" borderId="0"/>
    <xf numFmtId="0" fontId="46" fillId="0" borderId="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27" fillId="0" borderId="3">
      <alignment horizontal="left" vertical="center"/>
    </xf>
    <xf numFmtId="0" fontId="27" fillId="0" borderId="3">
      <alignment horizontal="left" vertical="center"/>
    </xf>
    <xf numFmtId="10" fontId="39" fillId="66" borderId="28" applyNumberFormat="0" applyBorder="0" applyAlignment="0" applyProtection="0"/>
    <xf numFmtId="10" fontId="39" fillId="66" borderId="28" applyNumberFormat="0" applyBorder="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5" fillId="64" borderId="37" applyNumberFormat="0" applyFont="0" applyAlignment="0" applyProtection="0">
      <alignment vertical="center"/>
    </xf>
    <xf numFmtId="0" fontId="55" fillId="64" borderId="37" applyNumberFormat="0" applyFont="0" applyAlignment="0" applyProtection="0">
      <alignment vertical="center"/>
    </xf>
    <xf numFmtId="0" fontId="64" fillId="61" borderId="31" applyNumberFormat="0" applyAlignment="0" applyProtection="0">
      <alignment vertical="center"/>
    </xf>
    <xf numFmtId="0" fontId="64" fillId="61" borderId="31" applyNumberFormat="0" applyAlignment="0" applyProtection="0">
      <alignment vertical="center"/>
    </xf>
    <xf numFmtId="0" fontId="65" fillId="48" borderId="31" applyNumberFormat="0" applyAlignment="0" applyProtection="0">
      <alignment vertical="center"/>
    </xf>
    <xf numFmtId="0" fontId="65" fillId="48" borderId="31" applyNumberFormat="0" applyAlignment="0" applyProtection="0">
      <alignment vertical="center"/>
    </xf>
    <xf numFmtId="0" fontId="66" fillId="61" borderId="38" applyNumberFormat="0" applyAlignment="0" applyProtection="0">
      <alignment vertical="center"/>
    </xf>
    <xf numFmtId="0" fontId="66" fillId="61" borderId="38" applyNumberFormat="0" applyAlignment="0" applyProtection="0">
      <alignment vertical="center"/>
    </xf>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27" fillId="0" borderId="3">
      <alignment horizontal="left" vertical="center"/>
    </xf>
    <xf numFmtId="0" fontId="27" fillId="0" borderId="3">
      <alignment horizontal="left" vertical="center"/>
    </xf>
    <xf numFmtId="10" fontId="39" fillId="66" borderId="28" applyBorder="0" applyAlignment="0" applyProtection="0"/>
    <xf numFmtId="10" fontId="39" fillId="66" borderId="28" applyBorder="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98" fillId="0" borderId="39" applyNumberFormat="0" applyFill="0" applyAlignment="0" applyProtection="0">
      <alignment vertical="center"/>
    </xf>
    <xf numFmtId="0" fontId="98" fillId="0" borderId="39" applyNumberFormat="0" applyFill="0" applyAlignment="0" applyProtection="0">
      <alignment vertical="center"/>
    </xf>
    <xf numFmtId="0" fontId="91" fillId="66" borderId="37" applyNumberFormat="0" applyFont="0" applyAlignment="0" applyProtection="0">
      <alignment vertical="center"/>
    </xf>
    <xf numFmtId="0" fontId="91" fillId="66" borderId="37" applyNumberFormat="0" applyFont="0" applyAlignment="0" applyProtection="0">
      <alignment vertical="center"/>
    </xf>
    <xf numFmtId="0" fontId="101" fillId="39" borderId="31" applyNumberFormat="0" applyAlignment="0" applyProtection="0">
      <alignment vertical="center"/>
    </xf>
    <xf numFmtId="0" fontId="101" fillId="39" borderId="31" applyNumberFormat="0" applyAlignment="0" applyProtection="0">
      <alignment vertical="center"/>
    </xf>
    <xf numFmtId="0" fontId="102" fillId="38" borderId="31" applyNumberFormat="0" applyAlignment="0" applyProtection="0">
      <alignment vertical="center"/>
    </xf>
    <xf numFmtId="0" fontId="102" fillId="38" borderId="31" applyNumberFormat="0" applyAlignment="0" applyProtection="0">
      <alignment vertical="center"/>
    </xf>
    <xf numFmtId="0" fontId="103" fillId="39" borderId="38" applyNumberFormat="0" applyAlignment="0" applyProtection="0">
      <alignment vertical="center"/>
    </xf>
    <xf numFmtId="0" fontId="103" fillId="39" borderId="38" applyNumberFormat="0" applyAlignment="0" applyProtection="0">
      <alignment vertical="center"/>
    </xf>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10" fontId="39" fillId="66" borderId="5" applyNumberFormat="0" applyBorder="0" applyAlignment="0" applyProtection="0"/>
    <xf numFmtId="10" fontId="39" fillId="66" borderId="5" applyNumberFormat="0" applyBorder="0" applyAlignment="0" applyProtection="0"/>
    <xf numFmtId="0" fontId="27" fillId="0" borderId="3">
      <alignment horizontal="left" vertical="center"/>
    </xf>
    <xf numFmtId="0" fontId="27" fillId="0" borderId="3">
      <alignment horizontal="left" vertical="center"/>
    </xf>
    <xf numFmtId="0" fontId="30" fillId="64" borderId="52" applyNumberFormat="0" applyFont="0" applyAlignment="0" applyProtection="0"/>
    <xf numFmtId="43" fontId="28" fillId="0" borderId="0" applyFont="0" applyFill="0" applyBorder="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0" fontId="27" fillId="0" borderId="3">
      <alignment horizontal="left" vertical="center"/>
    </xf>
    <xf numFmtId="0" fontId="27" fillId="0" borderId="3">
      <alignment horizontal="left" vertical="center"/>
    </xf>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0" fontId="39" fillId="66" borderId="5" applyNumberFormat="0" applyBorder="0" applyAlignment="0" applyProtection="0"/>
    <xf numFmtId="10" fontId="39" fillId="66" borderId="5" applyNumberFormat="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28" fillId="0" borderId="0" applyFont="0" applyFill="0" applyBorder="0" applyAlignment="0" applyProtection="0"/>
    <xf numFmtId="9" fontId="28" fillId="0" borderId="0" applyFont="0" applyFill="0" applyBorder="0" applyAlignment="0" applyProtection="0"/>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5" fillId="64" borderId="37" applyNumberFormat="0" applyFont="0" applyAlignment="0" applyProtection="0">
      <alignment vertical="center"/>
    </xf>
    <xf numFmtId="0" fontId="55" fillId="64" borderId="37" applyNumberFormat="0" applyFont="0" applyAlignment="0" applyProtection="0">
      <alignment vertical="center"/>
    </xf>
    <xf numFmtId="0" fontId="64" fillId="61" borderId="31" applyNumberFormat="0" applyAlignment="0" applyProtection="0">
      <alignment vertical="center"/>
    </xf>
    <xf numFmtId="0" fontId="64" fillId="61" borderId="31" applyNumberFormat="0" applyAlignment="0" applyProtection="0">
      <alignment vertical="center"/>
    </xf>
    <xf numFmtId="0" fontId="65" fillId="48" borderId="31" applyNumberFormat="0" applyAlignment="0" applyProtection="0">
      <alignment vertical="center"/>
    </xf>
    <xf numFmtId="0" fontId="65" fillId="48" borderId="31" applyNumberFormat="0" applyAlignment="0" applyProtection="0">
      <alignment vertical="center"/>
    </xf>
    <xf numFmtId="0" fontId="66" fillId="61" borderId="38" applyNumberFormat="0" applyAlignment="0" applyProtection="0">
      <alignment vertical="center"/>
    </xf>
    <xf numFmtId="0" fontId="66" fillId="61" borderId="38" applyNumberFormat="0" applyAlignment="0" applyProtection="0">
      <alignment vertical="center"/>
    </xf>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43" fontId="11"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0" fontId="27" fillId="0" borderId="29">
      <alignment horizontal="left" vertical="center"/>
    </xf>
    <xf numFmtId="0" fontId="27" fillId="0" borderId="29">
      <alignment horizontal="left" vertical="center"/>
    </xf>
    <xf numFmtId="10" fontId="39" fillId="66" borderId="28" applyNumberFormat="0" applyBorder="0" applyAlignment="0" applyProtection="0"/>
    <xf numFmtId="10" fontId="39" fillId="66" borderId="28" applyNumberFormat="0" applyBorder="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5" fillId="64" borderId="37" applyNumberFormat="0" applyFont="0" applyAlignment="0" applyProtection="0">
      <alignment vertical="center"/>
    </xf>
    <xf numFmtId="0" fontId="55" fillId="64" borderId="37" applyNumberFormat="0" applyFont="0" applyAlignment="0" applyProtection="0">
      <alignment vertical="center"/>
    </xf>
    <xf numFmtId="0" fontId="64" fillId="61" borderId="31" applyNumberFormat="0" applyAlignment="0" applyProtection="0">
      <alignment vertical="center"/>
    </xf>
    <xf numFmtId="0" fontId="64" fillId="61" borderId="31" applyNumberFormat="0" applyAlignment="0" applyProtection="0">
      <alignment vertical="center"/>
    </xf>
    <xf numFmtId="0" fontId="65" fillId="48" borderId="31" applyNumberFormat="0" applyAlignment="0" applyProtection="0">
      <alignment vertical="center"/>
    </xf>
    <xf numFmtId="0" fontId="65" fillId="48" borderId="31" applyNumberFormat="0" applyAlignment="0" applyProtection="0">
      <alignment vertical="center"/>
    </xf>
    <xf numFmtId="0" fontId="66" fillId="61" borderId="38" applyNumberFormat="0" applyAlignment="0" applyProtection="0">
      <alignment vertical="center"/>
    </xf>
    <xf numFmtId="0" fontId="66" fillId="61" borderId="38" applyNumberFormat="0" applyAlignment="0" applyProtection="0">
      <alignment vertical="center"/>
    </xf>
    <xf numFmtId="43" fontId="28" fillId="0" borderId="0" applyFont="0" applyFill="0" applyBorder="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7" fillId="0" borderId="29">
      <alignment horizontal="left" vertical="center"/>
    </xf>
    <xf numFmtId="0" fontId="27" fillId="0" borderId="29">
      <alignment horizontal="left" vertical="center"/>
    </xf>
    <xf numFmtId="10" fontId="39" fillId="66" borderId="28" applyBorder="0" applyAlignment="0" applyProtection="0"/>
    <xf numFmtId="10" fontId="39" fillId="66" borderId="28" applyBorder="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98" fillId="0" borderId="39" applyNumberFormat="0" applyFill="0" applyAlignment="0" applyProtection="0">
      <alignment vertical="center"/>
    </xf>
    <xf numFmtId="0" fontId="98" fillId="0" borderId="39" applyNumberFormat="0" applyFill="0" applyAlignment="0" applyProtection="0">
      <alignment vertical="center"/>
    </xf>
    <xf numFmtId="0" fontId="91" fillId="66" borderId="37" applyNumberFormat="0" applyFont="0" applyAlignment="0" applyProtection="0">
      <alignment vertical="center"/>
    </xf>
    <xf numFmtId="0" fontId="91" fillId="66" borderId="37" applyNumberFormat="0" applyFont="0" applyAlignment="0" applyProtection="0">
      <alignment vertical="center"/>
    </xf>
    <xf numFmtId="0" fontId="101" fillId="39" borderId="31" applyNumberFormat="0" applyAlignment="0" applyProtection="0">
      <alignment vertical="center"/>
    </xf>
    <xf numFmtId="0" fontId="101" fillId="39" borderId="31" applyNumberFormat="0" applyAlignment="0" applyProtection="0">
      <alignment vertical="center"/>
    </xf>
    <xf numFmtId="0" fontId="102" fillId="38" borderId="31" applyNumberFormat="0" applyAlignment="0" applyProtection="0">
      <alignment vertical="center"/>
    </xf>
    <xf numFmtId="0" fontId="102" fillId="38" borderId="31" applyNumberFormat="0" applyAlignment="0" applyProtection="0">
      <alignment vertical="center"/>
    </xf>
    <xf numFmtId="0" fontId="103" fillId="39" borderId="38" applyNumberFormat="0" applyAlignment="0" applyProtection="0">
      <alignment vertical="center"/>
    </xf>
    <xf numFmtId="0" fontId="103" fillId="39" borderId="38" applyNumberFormat="0" applyAlignment="0" applyProtection="0">
      <alignment vertical="center"/>
    </xf>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10" fontId="39" fillId="66" borderId="28" applyNumberFormat="0" applyBorder="0" applyAlignment="0" applyProtection="0"/>
    <xf numFmtId="10" fontId="39" fillId="66" borderId="28" applyNumberFormat="0" applyBorder="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5" fillId="64" borderId="37" applyNumberFormat="0" applyFont="0" applyAlignment="0" applyProtection="0">
      <alignment vertical="center"/>
    </xf>
    <xf numFmtId="0" fontId="55" fillId="64" borderId="37" applyNumberFormat="0" applyFont="0" applyAlignment="0" applyProtection="0">
      <alignment vertical="center"/>
    </xf>
    <xf numFmtId="0" fontId="64" fillId="61" borderId="31" applyNumberFormat="0" applyAlignment="0" applyProtection="0">
      <alignment vertical="center"/>
    </xf>
    <xf numFmtId="0" fontId="64" fillId="61" borderId="31" applyNumberFormat="0" applyAlignment="0" applyProtection="0">
      <alignment vertical="center"/>
    </xf>
    <xf numFmtId="0" fontId="65" fillId="48" borderId="31" applyNumberFormat="0" applyAlignment="0" applyProtection="0">
      <alignment vertical="center"/>
    </xf>
    <xf numFmtId="0" fontId="65" fillId="48" borderId="31" applyNumberFormat="0" applyAlignment="0" applyProtection="0">
      <alignment vertical="center"/>
    </xf>
    <xf numFmtId="0" fontId="66" fillId="61" borderId="38" applyNumberFormat="0" applyAlignment="0" applyProtection="0">
      <alignment vertical="center"/>
    </xf>
    <xf numFmtId="0" fontId="66" fillId="61" borderId="38" applyNumberFormat="0" applyAlignment="0" applyProtection="0">
      <alignment vertical="center"/>
    </xf>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27" fillId="0" borderId="29">
      <alignment horizontal="left" vertical="center"/>
    </xf>
    <xf numFmtId="0" fontId="27" fillId="0" borderId="29">
      <alignment horizontal="left" vertical="center"/>
    </xf>
    <xf numFmtId="10" fontId="39" fillId="66" borderId="28" applyNumberFormat="0" applyBorder="0" applyAlignment="0" applyProtection="0"/>
    <xf numFmtId="10" fontId="39" fillId="66" borderId="28" applyNumberFormat="0" applyBorder="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5" fillId="64" borderId="37" applyNumberFormat="0" applyFont="0" applyAlignment="0" applyProtection="0">
      <alignment vertical="center"/>
    </xf>
    <xf numFmtId="0" fontId="55" fillId="64" borderId="37" applyNumberFormat="0" applyFont="0" applyAlignment="0" applyProtection="0">
      <alignment vertical="center"/>
    </xf>
    <xf numFmtId="0" fontId="64" fillId="61" borderId="31" applyNumberFormat="0" applyAlignment="0" applyProtection="0">
      <alignment vertical="center"/>
    </xf>
    <xf numFmtId="0" fontId="64" fillId="61" borderId="31" applyNumberFormat="0" applyAlignment="0" applyProtection="0">
      <alignment vertical="center"/>
    </xf>
    <xf numFmtId="0" fontId="65" fillId="48" borderId="31" applyNumberFormat="0" applyAlignment="0" applyProtection="0">
      <alignment vertical="center"/>
    </xf>
    <xf numFmtId="0" fontId="65" fillId="48" borderId="31" applyNumberFormat="0" applyAlignment="0" applyProtection="0">
      <alignment vertical="center"/>
    </xf>
    <xf numFmtId="0" fontId="66" fillId="61" borderId="38" applyNumberFormat="0" applyAlignment="0" applyProtection="0">
      <alignment vertical="center"/>
    </xf>
    <xf numFmtId="0" fontId="66" fillId="61" borderId="38" applyNumberFormat="0" applyAlignment="0" applyProtection="0">
      <alignment vertical="center"/>
    </xf>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30" fillId="39" borderId="31" applyNumberFormat="0" applyAlignment="0" applyProtection="0"/>
    <xf numFmtId="0" fontId="27" fillId="0" borderId="29">
      <alignment horizontal="left" vertical="center"/>
    </xf>
    <xf numFmtId="0" fontId="27" fillId="0" borderId="29">
      <alignment horizontal="left" vertical="center"/>
    </xf>
    <xf numFmtId="10" fontId="39" fillId="66" borderId="28" applyBorder="0" applyAlignment="0" applyProtection="0"/>
    <xf numFmtId="10" fontId="39" fillId="66" borderId="28" applyBorder="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38" borderId="31" applyNumberForma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66" borderId="37" applyNumberFormat="0" applyFon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30" fillId="39" borderId="38" applyNumberFormat="0" applyAlignment="0" applyProtection="0"/>
    <xf numFmtId="0" fontId="98" fillId="0" borderId="39" applyNumberFormat="0" applyFill="0" applyAlignment="0" applyProtection="0">
      <alignment vertical="center"/>
    </xf>
    <xf numFmtId="0" fontId="98" fillId="0" borderId="39" applyNumberFormat="0" applyFill="0" applyAlignment="0" applyProtection="0">
      <alignment vertical="center"/>
    </xf>
    <xf numFmtId="0" fontId="91" fillId="66" borderId="37" applyNumberFormat="0" applyFont="0" applyAlignment="0" applyProtection="0">
      <alignment vertical="center"/>
    </xf>
    <xf numFmtId="0" fontId="91" fillId="66" borderId="37" applyNumberFormat="0" applyFont="0" applyAlignment="0" applyProtection="0">
      <alignment vertical="center"/>
    </xf>
    <xf numFmtId="0" fontId="101" fillId="39" borderId="31" applyNumberFormat="0" applyAlignment="0" applyProtection="0">
      <alignment vertical="center"/>
    </xf>
    <xf numFmtId="0" fontId="101" fillId="39" borderId="31" applyNumberFormat="0" applyAlignment="0" applyProtection="0">
      <alignment vertical="center"/>
    </xf>
    <xf numFmtId="0" fontId="102" fillId="38" borderId="31" applyNumberFormat="0" applyAlignment="0" applyProtection="0">
      <alignment vertical="center"/>
    </xf>
    <xf numFmtId="0" fontId="102" fillId="38" borderId="31" applyNumberFormat="0" applyAlignment="0" applyProtection="0">
      <alignment vertical="center"/>
    </xf>
    <xf numFmtId="0" fontId="103" fillId="39" borderId="38" applyNumberFormat="0" applyAlignment="0" applyProtection="0">
      <alignment vertical="center"/>
    </xf>
    <xf numFmtId="0" fontId="103" fillId="39" borderId="38" applyNumberFormat="0" applyAlignment="0" applyProtection="0">
      <alignment vertical="center"/>
    </xf>
    <xf numFmtId="10" fontId="39" fillId="66" borderId="49" applyNumberFormat="0" applyBorder="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103" fillId="39" borderId="53" applyNumberFormat="0" applyAlignment="0" applyProtection="0">
      <alignment vertical="center"/>
    </xf>
    <xf numFmtId="0" fontId="102" fillId="38" borderId="51" applyNumberFormat="0" applyAlignment="0" applyProtection="0">
      <alignment vertical="center"/>
    </xf>
    <xf numFmtId="0" fontId="101" fillId="39" borderId="51" applyNumberFormat="0" applyAlignment="0" applyProtection="0">
      <alignment vertical="center"/>
    </xf>
    <xf numFmtId="0" fontId="91" fillId="66" borderId="52" applyNumberFormat="0" applyFont="0" applyAlignment="0" applyProtection="0">
      <alignment vertical="center"/>
    </xf>
    <xf numFmtId="0" fontId="98" fillId="0" borderId="54" applyNumberFormat="0" applyFill="0" applyAlignment="0" applyProtection="0">
      <alignment vertical="center"/>
    </xf>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10" fontId="39" fillId="66" borderId="49" applyBorder="0" applyAlignment="0" applyProtection="0"/>
    <xf numFmtId="0" fontId="27" fillId="0" borderId="50">
      <alignment horizontal="left" vertical="center"/>
    </xf>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65" fillId="48" borderId="51" applyNumberFormat="0" applyAlignment="0" applyProtection="0">
      <alignment vertical="center"/>
    </xf>
    <xf numFmtId="0" fontId="61" fillId="0" borderId="54" applyNumberFormat="0" applyFill="0" applyAlignment="0" applyProtection="0">
      <alignment vertical="center"/>
    </xf>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10" fontId="39" fillId="66" borderId="49" applyNumberFormat="0" applyBorder="0" applyAlignment="0" applyProtection="0"/>
    <xf numFmtId="0" fontId="27" fillId="0" borderId="50">
      <alignment horizontal="left" vertical="center"/>
    </xf>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3" applyNumberFormat="0" applyAlignment="0" applyProtection="0"/>
    <xf numFmtId="0" fontId="30" fillId="61" borderId="53" applyNumberForma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53" applyNumberForma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27" fillId="0" borderId="50">
      <alignment horizontal="left" vertical="center"/>
    </xf>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27" fillId="0" borderId="3">
      <alignment horizontal="left" vertical="center"/>
    </xf>
    <xf numFmtId="0" fontId="27" fillId="0" borderId="3">
      <alignment horizontal="left" vertical="center"/>
    </xf>
    <xf numFmtId="10" fontId="39" fillId="66" borderId="5" applyNumberFormat="0" applyBorder="0" applyAlignment="0" applyProtection="0"/>
    <xf numFmtId="10" fontId="39" fillId="66" borderId="5" applyNumberFormat="0" applyBorder="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55" fillId="64" borderId="42" applyNumberFormat="0" applyFont="0" applyAlignment="0" applyProtection="0">
      <alignment vertical="center"/>
    </xf>
    <xf numFmtId="0" fontId="55" fillId="64" borderId="42" applyNumberFormat="0" applyFont="0" applyAlignment="0" applyProtection="0">
      <alignment vertical="center"/>
    </xf>
    <xf numFmtId="0" fontId="64" fillId="61" borderId="41" applyNumberFormat="0" applyAlignment="0" applyProtection="0">
      <alignment vertical="center"/>
    </xf>
    <xf numFmtId="0" fontId="64" fillId="61" borderId="41" applyNumberFormat="0" applyAlignment="0" applyProtection="0">
      <alignment vertical="center"/>
    </xf>
    <xf numFmtId="0" fontId="65" fillId="48" borderId="41" applyNumberFormat="0" applyAlignment="0" applyProtection="0">
      <alignment vertical="center"/>
    </xf>
    <xf numFmtId="0" fontId="65" fillId="48" borderId="41" applyNumberFormat="0" applyAlignment="0" applyProtection="0">
      <alignment vertical="center"/>
    </xf>
    <xf numFmtId="0" fontId="66" fillId="61" borderId="43" applyNumberFormat="0" applyAlignment="0" applyProtection="0">
      <alignment vertical="center"/>
    </xf>
    <xf numFmtId="0" fontId="66" fillId="61" borderId="43" applyNumberFormat="0" applyAlignment="0" applyProtection="0">
      <alignment vertical="center"/>
    </xf>
    <xf numFmtId="10" fontId="39" fillId="66" borderId="49" applyNumberFormat="0" applyBorder="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103" fillId="39" borderId="53" applyNumberFormat="0" applyAlignment="0" applyProtection="0">
      <alignment vertical="center"/>
    </xf>
    <xf numFmtId="0" fontId="102" fillId="38" borderId="51" applyNumberFormat="0" applyAlignment="0" applyProtection="0">
      <alignment vertical="center"/>
    </xf>
    <xf numFmtId="0" fontId="101" fillId="39" borderId="51" applyNumberFormat="0" applyAlignment="0" applyProtection="0">
      <alignment vertical="center"/>
    </xf>
    <xf numFmtId="0" fontId="91" fillId="66" borderId="52" applyNumberFormat="0" applyFont="0" applyAlignment="0" applyProtection="0">
      <alignment vertical="center"/>
    </xf>
    <xf numFmtId="0" fontId="98" fillId="0" borderId="54" applyNumberFormat="0" applyFill="0" applyAlignment="0" applyProtection="0">
      <alignment vertical="center"/>
    </xf>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39" borderId="53" applyNumberForma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66" borderId="52" applyNumberFormat="0" applyFon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0" fontId="30" fillId="38" borderId="51" applyNumberFormat="0" applyAlignment="0" applyProtection="0"/>
    <xf numFmtId="10" fontId="39" fillId="66" borderId="49" applyBorder="0" applyAlignment="0" applyProtection="0"/>
    <xf numFmtId="0" fontId="27" fillId="0" borderId="50">
      <alignment horizontal="left" vertical="center"/>
    </xf>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5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39" borderId="41"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61" borderId="51" applyNumberFormat="0" applyAlignment="0" applyProtection="0"/>
    <xf numFmtId="0" fontId="30" fillId="61" borderId="51" applyNumberFormat="0" applyAlignment="0" applyProtection="0"/>
    <xf numFmtId="0" fontId="27" fillId="0" borderId="3">
      <alignment horizontal="left" vertical="center"/>
    </xf>
    <xf numFmtId="0" fontId="27" fillId="0" borderId="3">
      <alignment horizontal="left" vertical="center"/>
    </xf>
    <xf numFmtId="10" fontId="39" fillId="66" borderId="5" applyBorder="0" applyAlignment="0" applyProtection="0"/>
    <xf numFmtId="10" fontId="39" fillId="66" borderId="5" applyBorder="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38" borderId="41" applyNumberForma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66" borderId="42" applyNumberFormat="0" applyFon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0" fontId="30" fillId="39" borderId="43" applyNumberFormat="0" applyAlignment="0" applyProtection="0"/>
    <xf numFmtId="43" fontId="11" fillId="0" borderId="0" applyFont="0" applyFill="0" applyBorder="0" applyAlignment="0" applyProtection="0"/>
    <xf numFmtId="0" fontId="98" fillId="0" borderId="44" applyNumberFormat="0" applyFill="0" applyAlignment="0" applyProtection="0">
      <alignment vertical="center"/>
    </xf>
    <xf numFmtId="0" fontId="98" fillId="0" borderId="44" applyNumberFormat="0" applyFill="0" applyAlignment="0" applyProtection="0">
      <alignment vertical="center"/>
    </xf>
    <xf numFmtId="0" fontId="91" fillId="66" borderId="42" applyNumberFormat="0" applyFont="0" applyAlignment="0" applyProtection="0">
      <alignment vertical="center"/>
    </xf>
    <xf numFmtId="0" fontId="91" fillId="66" borderId="42" applyNumberFormat="0" applyFont="0" applyAlignment="0" applyProtection="0">
      <alignment vertical="center"/>
    </xf>
    <xf numFmtId="0" fontId="101" fillId="39" borderId="41" applyNumberFormat="0" applyAlignment="0" applyProtection="0">
      <alignment vertical="center"/>
    </xf>
    <xf numFmtId="0" fontId="101" fillId="39" borderId="41" applyNumberFormat="0" applyAlignment="0" applyProtection="0">
      <alignment vertical="center"/>
    </xf>
    <xf numFmtId="0" fontId="102" fillId="38" borderId="41" applyNumberFormat="0" applyAlignment="0" applyProtection="0">
      <alignment vertical="center"/>
    </xf>
    <xf numFmtId="0" fontId="102" fillId="38" borderId="41" applyNumberFormat="0" applyAlignment="0" applyProtection="0">
      <alignment vertical="center"/>
    </xf>
    <xf numFmtId="0" fontId="103" fillId="39" borderId="43" applyNumberFormat="0" applyAlignment="0" applyProtection="0">
      <alignment vertical="center"/>
    </xf>
    <xf numFmtId="0" fontId="103" fillId="39" borderId="43" applyNumberFormat="0" applyAlignment="0" applyProtection="0">
      <alignment vertical="center"/>
    </xf>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61"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48" borderId="41" applyNumberForma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4" borderId="42" applyNumberFormat="0" applyFon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61" borderId="43" applyNumberFormat="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30" fillId="0" borderId="44" applyNumberFormat="0" applyFill="0" applyAlignment="0" applyProtection="0"/>
    <xf numFmtId="0" fontId="66" fillId="61" borderId="53" applyNumberFormat="0" applyAlignment="0" applyProtection="0">
      <alignment vertical="center"/>
    </xf>
    <xf numFmtId="0" fontId="55" fillId="64" borderId="52" applyNumberFormat="0" applyFont="0" applyAlignment="0" applyProtection="0">
      <alignment vertical="center"/>
    </xf>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10" fontId="39" fillId="66" borderId="5" applyNumberFormat="0" applyBorder="0" applyAlignment="0" applyProtection="0"/>
    <xf numFmtId="10" fontId="39" fillId="66" borderId="5" applyNumberFormat="0" applyBorder="0" applyAlignment="0" applyProtection="0"/>
    <xf numFmtId="0" fontId="66" fillId="61" borderId="53" applyNumberFormat="0" applyAlignment="0" applyProtection="0">
      <alignment vertical="center"/>
    </xf>
    <xf numFmtId="0" fontId="64" fillId="61" borderId="51" applyNumberFormat="0" applyAlignment="0" applyProtection="0">
      <alignment vertical="center"/>
    </xf>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10" fontId="39" fillId="66" borderId="5" applyNumberFormat="0" applyBorder="0" applyAlignment="0" applyProtection="0"/>
    <xf numFmtId="10" fontId="39" fillId="66" borderId="5" applyNumberFormat="0" applyBorder="0" applyAlignment="0" applyProtection="0"/>
    <xf numFmtId="0" fontId="65" fillId="48" borderId="51" applyNumberFormat="0" applyAlignment="0" applyProtection="0">
      <alignment vertical="center"/>
    </xf>
    <xf numFmtId="0" fontId="55" fillId="64" borderId="52" applyNumberFormat="0" applyFont="0" applyAlignment="0" applyProtection="0">
      <alignment vertical="center"/>
    </xf>
    <xf numFmtId="0" fontId="64" fillId="61" borderId="51" applyNumberFormat="0" applyAlignment="0" applyProtection="0">
      <alignment vertical="center"/>
    </xf>
    <xf numFmtId="0" fontId="61" fillId="0" borderId="54" applyNumberFormat="0" applyFill="0" applyAlignment="0" applyProtection="0">
      <alignment vertical="center"/>
    </xf>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0" borderId="54" applyNumberFormat="0" applyFill="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0" fontId="30" fillId="61" borderId="53" applyNumberFormat="0" applyAlignment="0" applyProtection="0"/>
    <xf numFmtId="10" fontId="39" fillId="66" borderId="5" applyBorder="0" applyAlignment="0" applyProtection="0"/>
    <xf numFmtId="10" fontId="39" fillId="66" borderId="5" applyBorder="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0" borderId="39" applyNumberFormat="0" applyFill="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1" borderId="38" applyNumberForma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64" borderId="37" applyNumberFormat="0" applyFon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30" fillId="48" borderId="31" applyNumberFormat="0" applyAlignment="0" applyProtection="0"/>
    <xf numFmtId="0" fontId="27" fillId="0" borderId="29">
      <alignment horizontal="left" vertical="center"/>
    </xf>
    <xf numFmtId="0" fontId="27" fillId="0" borderId="29">
      <alignment horizontal="left" vertical="center"/>
    </xf>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30" fillId="61" borderId="31" applyNumberFormat="0" applyAlignment="0" applyProtection="0"/>
    <xf numFmtId="0" fontId="27" fillId="0" borderId="29">
      <alignment horizontal="left" vertical="center"/>
    </xf>
    <xf numFmtId="0" fontId="27" fillId="0" borderId="29">
      <alignment horizontal="lef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5" fillId="64" borderId="37" applyNumberFormat="0" applyFont="0" applyAlignment="0" applyProtection="0">
      <alignment vertical="center"/>
    </xf>
    <xf numFmtId="0" fontId="55" fillId="64" borderId="37" applyNumberFormat="0" applyFont="0" applyAlignment="0" applyProtection="0">
      <alignment vertical="center"/>
    </xf>
    <xf numFmtId="0" fontId="64" fillId="61" borderId="31" applyNumberFormat="0" applyAlignment="0" applyProtection="0">
      <alignment vertical="center"/>
    </xf>
    <xf numFmtId="0" fontId="64" fillId="61" borderId="31" applyNumberFormat="0" applyAlignment="0" applyProtection="0">
      <alignment vertical="center"/>
    </xf>
    <xf numFmtId="0" fontId="65" fillId="48" borderId="31" applyNumberFormat="0" applyAlignment="0" applyProtection="0">
      <alignment vertical="center"/>
    </xf>
    <xf numFmtId="0" fontId="65" fillId="48" borderId="31" applyNumberFormat="0" applyAlignment="0" applyProtection="0">
      <alignment vertical="center"/>
    </xf>
    <xf numFmtId="0" fontId="66" fillId="61" borderId="38" applyNumberFormat="0" applyAlignment="0" applyProtection="0">
      <alignment vertical="center"/>
    </xf>
    <xf numFmtId="0" fontId="66" fillId="61" borderId="38" applyNumberFormat="0" applyAlignment="0" applyProtection="0">
      <alignment vertical="center"/>
    </xf>
    <xf numFmtId="0" fontId="30" fillId="64" borderId="52" applyNumberFormat="0" applyFont="0" applyAlignment="0" applyProtection="0"/>
    <xf numFmtId="0" fontId="30" fillId="61" borderId="51" applyNumberFormat="0" applyAlignment="0" applyProtection="0"/>
    <xf numFmtId="0" fontId="30" fillId="61" borderId="51" applyNumberFormat="0" applyAlignment="0" applyProtection="0"/>
    <xf numFmtId="0" fontId="30" fillId="48" borderId="51" applyNumberFormat="0" applyAlignment="0" applyProtection="0"/>
    <xf numFmtId="0" fontId="30" fillId="61" borderId="51"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10" fontId="39" fillId="66" borderId="49" applyNumberFormat="0" applyBorder="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27" fillId="0" borderId="29">
      <alignment horizontal="left" vertical="center"/>
    </xf>
    <xf numFmtId="0" fontId="27" fillId="0" borderId="29">
      <alignment horizontal="left" vertical="center"/>
    </xf>
    <xf numFmtId="10" fontId="39" fillId="66" borderId="28" applyNumberFormat="0" applyBorder="0" applyAlignment="0" applyProtection="0"/>
    <xf numFmtId="10" fontId="39" fillId="66" borderId="28" applyNumberFormat="0" applyBorder="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55" fillId="64" borderId="46" applyNumberFormat="0" applyFont="0" applyAlignment="0" applyProtection="0">
      <alignment vertical="center"/>
    </xf>
    <xf numFmtId="0" fontId="55" fillId="64" borderId="46" applyNumberFormat="0" applyFont="0" applyAlignment="0" applyProtection="0">
      <alignment vertical="center"/>
    </xf>
    <xf numFmtId="0" fontId="64" fillId="61" borderId="45" applyNumberFormat="0" applyAlignment="0" applyProtection="0">
      <alignment vertical="center"/>
    </xf>
    <xf numFmtId="0" fontId="64" fillId="61" borderId="45" applyNumberFormat="0" applyAlignment="0" applyProtection="0">
      <alignment vertical="center"/>
    </xf>
    <xf numFmtId="0" fontId="65" fillId="48" borderId="45" applyNumberFormat="0" applyAlignment="0" applyProtection="0">
      <alignment vertical="center"/>
    </xf>
    <xf numFmtId="0" fontId="65" fillId="48" borderId="45" applyNumberFormat="0" applyAlignment="0" applyProtection="0">
      <alignment vertical="center"/>
    </xf>
    <xf numFmtId="0" fontId="66" fillId="61" borderId="47" applyNumberFormat="0" applyAlignment="0" applyProtection="0">
      <alignment vertical="center"/>
    </xf>
    <xf numFmtId="0" fontId="66" fillId="61" borderId="47" applyNumberFormat="0" applyAlignment="0" applyProtection="0">
      <alignment vertical="center"/>
    </xf>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64" borderId="52" applyNumberFormat="0" applyFont="0" applyAlignment="0" applyProtection="0"/>
    <xf numFmtId="0" fontId="30" fillId="64" borderId="52" applyNumberFormat="0" applyFon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61" borderId="51" applyNumberFormat="0" applyAlignment="0" applyProtection="0"/>
    <xf numFmtId="0" fontId="27" fillId="0" borderId="29">
      <alignment horizontal="left" vertical="center"/>
    </xf>
    <xf numFmtId="0" fontId="27" fillId="0" borderId="29">
      <alignment horizontal="left" vertical="center"/>
    </xf>
    <xf numFmtId="10" fontId="39" fillId="66" borderId="28" applyBorder="0" applyAlignment="0" applyProtection="0"/>
    <xf numFmtId="10" fontId="39" fillId="66" borderId="28" applyBorder="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98" fillId="0" borderId="48" applyNumberFormat="0" applyFill="0" applyAlignment="0" applyProtection="0">
      <alignment vertical="center"/>
    </xf>
    <xf numFmtId="0" fontId="98" fillId="0" borderId="48" applyNumberFormat="0" applyFill="0" applyAlignment="0" applyProtection="0">
      <alignment vertical="center"/>
    </xf>
    <xf numFmtId="0" fontId="91" fillId="66" borderId="46" applyNumberFormat="0" applyFont="0" applyAlignment="0" applyProtection="0">
      <alignment vertical="center"/>
    </xf>
    <xf numFmtId="0" fontId="91" fillId="66" borderId="46" applyNumberFormat="0" applyFont="0" applyAlignment="0" applyProtection="0">
      <alignment vertical="center"/>
    </xf>
    <xf numFmtId="0" fontId="101" fillId="39" borderId="45" applyNumberFormat="0" applyAlignment="0" applyProtection="0">
      <alignment vertical="center"/>
    </xf>
    <xf numFmtId="0" fontId="101" fillId="39" borderId="45" applyNumberFormat="0" applyAlignment="0" applyProtection="0">
      <alignment vertical="center"/>
    </xf>
    <xf numFmtId="0" fontId="102" fillId="38" borderId="45" applyNumberFormat="0" applyAlignment="0" applyProtection="0">
      <alignment vertical="center"/>
    </xf>
    <xf numFmtId="0" fontId="102" fillId="38" borderId="45" applyNumberFormat="0" applyAlignment="0" applyProtection="0">
      <alignment vertical="center"/>
    </xf>
    <xf numFmtId="0" fontId="103" fillId="39" borderId="47" applyNumberFormat="0" applyAlignment="0" applyProtection="0">
      <alignment vertical="center"/>
    </xf>
    <xf numFmtId="0" fontId="103" fillId="39" borderId="47" applyNumberFormat="0" applyAlignment="0" applyProtection="0">
      <alignment vertical="center"/>
    </xf>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10" fontId="39" fillId="66" borderId="28" applyNumberFormat="0" applyBorder="0" applyAlignment="0" applyProtection="0"/>
    <xf numFmtId="10" fontId="39" fillId="66" borderId="28" applyNumberFormat="0" applyBorder="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55" fillId="64" borderId="46" applyNumberFormat="0" applyFont="0" applyAlignment="0" applyProtection="0">
      <alignment vertical="center"/>
    </xf>
    <xf numFmtId="0" fontId="55" fillId="64" borderId="46" applyNumberFormat="0" applyFont="0" applyAlignment="0" applyProtection="0">
      <alignment vertical="center"/>
    </xf>
    <xf numFmtId="0" fontId="64" fillId="61" borderId="45" applyNumberFormat="0" applyAlignment="0" applyProtection="0">
      <alignment vertical="center"/>
    </xf>
    <xf numFmtId="0" fontId="64" fillId="61" borderId="45" applyNumberFormat="0" applyAlignment="0" applyProtection="0">
      <alignment vertical="center"/>
    </xf>
    <xf numFmtId="0" fontId="65" fillId="48" borderId="45" applyNumberFormat="0" applyAlignment="0" applyProtection="0">
      <alignment vertical="center"/>
    </xf>
    <xf numFmtId="0" fontId="65" fillId="48" borderId="45" applyNumberFormat="0" applyAlignment="0" applyProtection="0">
      <alignment vertical="center"/>
    </xf>
    <xf numFmtId="0" fontId="66" fillId="61" borderId="47" applyNumberFormat="0" applyAlignment="0" applyProtection="0">
      <alignment vertical="center"/>
    </xf>
    <xf numFmtId="0" fontId="66" fillId="61" borderId="47" applyNumberFormat="0" applyAlignment="0" applyProtection="0">
      <alignment vertical="center"/>
    </xf>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30" fillId="61" borderId="45" applyNumberFormat="0" applyAlignment="0" applyProtection="0"/>
    <xf numFmtId="0" fontId="27" fillId="0" borderId="29">
      <alignment horizontal="left" vertical="center"/>
    </xf>
    <xf numFmtId="0" fontId="27" fillId="0" borderId="29">
      <alignment horizontal="left" vertical="center"/>
    </xf>
    <xf numFmtId="10" fontId="39" fillId="66" borderId="28" applyNumberFormat="0" applyBorder="0" applyAlignment="0" applyProtection="0"/>
    <xf numFmtId="10" fontId="39" fillId="66" borderId="28" applyNumberFormat="0" applyBorder="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48" borderId="45" applyNumberForma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4" borderId="46" applyNumberFormat="0" applyFon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61" borderId="47" applyNumberFormat="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55" fillId="64" borderId="46" applyNumberFormat="0" applyFont="0" applyAlignment="0" applyProtection="0">
      <alignment vertical="center"/>
    </xf>
    <xf numFmtId="0" fontId="55" fillId="64" borderId="46" applyNumberFormat="0" applyFont="0" applyAlignment="0" applyProtection="0">
      <alignment vertical="center"/>
    </xf>
    <xf numFmtId="0" fontId="64" fillId="61" borderId="45" applyNumberFormat="0" applyAlignment="0" applyProtection="0">
      <alignment vertical="center"/>
    </xf>
    <xf numFmtId="0" fontId="64" fillId="61" borderId="45" applyNumberFormat="0" applyAlignment="0" applyProtection="0">
      <alignment vertical="center"/>
    </xf>
    <xf numFmtId="0" fontId="65" fillId="48" borderId="45" applyNumberFormat="0" applyAlignment="0" applyProtection="0">
      <alignment vertical="center"/>
    </xf>
    <xf numFmtId="0" fontId="65" fillId="48" borderId="45" applyNumberFormat="0" applyAlignment="0" applyProtection="0">
      <alignment vertical="center"/>
    </xf>
    <xf numFmtId="0" fontId="66" fillId="61" borderId="47" applyNumberFormat="0" applyAlignment="0" applyProtection="0">
      <alignment vertical="center"/>
    </xf>
    <xf numFmtId="0" fontId="66" fillId="61" borderId="47" applyNumberFormat="0" applyAlignment="0" applyProtection="0">
      <alignment vertical="center"/>
    </xf>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30" fillId="39" borderId="45" applyNumberFormat="0" applyAlignment="0" applyProtection="0"/>
    <xf numFmtId="0" fontId="27" fillId="0" borderId="29">
      <alignment horizontal="left" vertical="center"/>
    </xf>
    <xf numFmtId="0" fontId="27" fillId="0" borderId="29">
      <alignment horizontal="left" vertical="center"/>
    </xf>
    <xf numFmtId="10" fontId="39" fillId="66" borderId="28" applyBorder="0" applyAlignment="0" applyProtection="0"/>
    <xf numFmtId="10" fontId="39" fillId="66" borderId="28" applyBorder="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38" borderId="45" applyNumberForma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66" borderId="46" applyNumberFormat="0" applyFon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30" fillId="39" borderId="47" applyNumberFormat="0" applyAlignment="0" applyProtection="0"/>
    <xf numFmtId="0" fontId="98" fillId="0" borderId="48" applyNumberFormat="0" applyFill="0" applyAlignment="0" applyProtection="0">
      <alignment vertical="center"/>
    </xf>
    <xf numFmtId="0" fontId="98" fillId="0" borderId="48" applyNumberFormat="0" applyFill="0" applyAlignment="0" applyProtection="0">
      <alignment vertical="center"/>
    </xf>
    <xf numFmtId="0" fontId="91" fillId="66" borderId="46" applyNumberFormat="0" applyFont="0" applyAlignment="0" applyProtection="0">
      <alignment vertical="center"/>
    </xf>
    <xf numFmtId="0" fontId="91" fillId="66" borderId="46" applyNumberFormat="0" applyFont="0" applyAlignment="0" applyProtection="0">
      <alignment vertical="center"/>
    </xf>
    <xf numFmtId="0" fontId="101" fillId="39" borderId="45" applyNumberFormat="0" applyAlignment="0" applyProtection="0">
      <alignment vertical="center"/>
    </xf>
    <xf numFmtId="0" fontId="101" fillId="39" borderId="45" applyNumberFormat="0" applyAlignment="0" applyProtection="0">
      <alignment vertical="center"/>
    </xf>
    <xf numFmtId="0" fontId="102" fillId="38" borderId="45" applyNumberFormat="0" applyAlignment="0" applyProtection="0">
      <alignment vertical="center"/>
    </xf>
    <xf numFmtId="0" fontId="102" fillId="38" borderId="45" applyNumberFormat="0" applyAlignment="0" applyProtection="0">
      <alignment vertical="center"/>
    </xf>
    <xf numFmtId="0" fontId="103" fillId="39" borderId="47" applyNumberFormat="0" applyAlignment="0" applyProtection="0">
      <alignment vertical="center"/>
    </xf>
    <xf numFmtId="0" fontId="103" fillId="39" borderId="47" applyNumberFormat="0" applyAlignment="0" applyProtection="0">
      <alignment vertical="center"/>
    </xf>
    <xf numFmtId="10" fontId="39" fillId="66" borderId="49" applyNumberFormat="0" applyBorder="0" applyAlignment="0" applyProtection="0"/>
    <xf numFmtId="10" fontId="39" fillId="66" borderId="49" applyNumberFormat="0" applyBorder="0" applyAlignment="0" applyProtection="0"/>
    <xf numFmtId="10" fontId="39" fillId="66" borderId="49" applyBorder="0" applyAlignment="0" applyProtection="0"/>
    <xf numFmtId="10" fontId="39" fillId="66" borderId="49" applyBorder="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64" borderId="52" applyNumberFormat="0" applyFon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48"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30" fillId="61" borderId="51" applyNumberFormat="0" applyAlignment="0" applyProtection="0"/>
    <xf numFmtId="0" fontId="55" fillId="64" borderId="52" applyNumberFormat="0" applyFont="0" applyAlignment="0" applyProtection="0">
      <alignment vertical="center"/>
    </xf>
    <xf numFmtId="0" fontId="55" fillId="64" borderId="52" applyNumberFormat="0" applyFont="0" applyAlignment="0" applyProtection="0">
      <alignment vertical="center"/>
    </xf>
    <xf numFmtId="0" fontId="64" fillId="61" borderId="51" applyNumberFormat="0" applyAlignment="0" applyProtection="0">
      <alignment vertical="center"/>
    </xf>
    <xf numFmtId="0" fontId="64" fillId="61" borderId="51" applyNumberFormat="0" applyAlignment="0" applyProtection="0">
      <alignment vertical="center"/>
    </xf>
    <xf numFmtId="0" fontId="65" fillId="48" borderId="51" applyNumberFormat="0" applyAlignment="0" applyProtection="0">
      <alignment vertical="center"/>
    </xf>
    <xf numFmtId="0" fontId="65" fillId="48" borderId="51" applyNumberFormat="0" applyAlignment="0" applyProtection="0">
      <alignment vertical="center"/>
    </xf>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27" fillId="0" borderId="56">
      <alignment horizontal="left" vertical="center"/>
    </xf>
    <xf numFmtId="0" fontId="27" fillId="0" borderId="56">
      <alignment horizontal="left" vertical="center"/>
    </xf>
    <xf numFmtId="10" fontId="39" fillId="66" borderId="55" applyNumberFormat="0" applyBorder="0" applyAlignment="0" applyProtection="0"/>
    <xf numFmtId="10" fontId="39" fillId="66" borderId="55" applyNumberFormat="0" applyBorder="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61" fillId="0" borderId="60" applyNumberFormat="0" applyFill="0" applyAlignment="0" applyProtection="0">
      <alignment vertical="center"/>
    </xf>
    <xf numFmtId="0" fontId="61" fillId="0" borderId="60" applyNumberFormat="0" applyFill="0" applyAlignment="0" applyProtection="0">
      <alignment vertical="center"/>
    </xf>
    <xf numFmtId="0" fontId="55" fillId="64" borderId="58" applyNumberFormat="0" applyFont="0" applyAlignment="0" applyProtection="0">
      <alignment vertical="center"/>
    </xf>
    <xf numFmtId="0" fontId="55" fillId="64" borderId="58" applyNumberFormat="0" applyFont="0" applyAlignment="0" applyProtection="0">
      <alignment vertical="center"/>
    </xf>
    <xf numFmtId="0" fontId="64" fillId="61" borderId="57" applyNumberFormat="0" applyAlignment="0" applyProtection="0">
      <alignment vertical="center"/>
    </xf>
    <xf numFmtId="0" fontId="64" fillId="61" borderId="57" applyNumberFormat="0" applyAlignment="0" applyProtection="0">
      <alignment vertical="center"/>
    </xf>
    <xf numFmtId="0" fontId="65" fillId="48" borderId="57" applyNumberFormat="0" applyAlignment="0" applyProtection="0">
      <alignment vertical="center"/>
    </xf>
    <xf numFmtId="0" fontId="65" fillId="48" borderId="57" applyNumberFormat="0" applyAlignment="0" applyProtection="0">
      <alignment vertical="center"/>
    </xf>
    <xf numFmtId="0" fontId="66" fillId="61" borderId="59" applyNumberFormat="0" applyAlignment="0" applyProtection="0">
      <alignment vertical="center"/>
    </xf>
    <xf numFmtId="0" fontId="66" fillId="61" borderId="59" applyNumberFormat="0" applyAlignment="0" applyProtection="0">
      <alignment vertical="center"/>
    </xf>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27" fillId="0" borderId="56">
      <alignment horizontal="left" vertical="center"/>
    </xf>
    <xf numFmtId="0" fontId="27" fillId="0" borderId="56">
      <alignment horizontal="left" vertical="center"/>
    </xf>
    <xf numFmtId="10" fontId="39" fillId="66" borderId="55" applyBorder="0" applyAlignment="0" applyProtection="0"/>
    <xf numFmtId="10" fontId="39" fillId="66" borderId="55" applyBorder="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98" fillId="0" borderId="60" applyNumberFormat="0" applyFill="0" applyAlignment="0" applyProtection="0">
      <alignment vertical="center"/>
    </xf>
    <xf numFmtId="0" fontId="98" fillId="0" borderId="60" applyNumberFormat="0" applyFill="0" applyAlignment="0" applyProtection="0">
      <alignment vertical="center"/>
    </xf>
    <xf numFmtId="0" fontId="91" fillId="66" borderId="58" applyNumberFormat="0" applyFont="0" applyAlignment="0" applyProtection="0">
      <alignment vertical="center"/>
    </xf>
    <xf numFmtId="0" fontId="91" fillId="66" borderId="58" applyNumberFormat="0" applyFont="0" applyAlignment="0" applyProtection="0">
      <alignment vertical="center"/>
    </xf>
    <xf numFmtId="0" fontId="101" fillId="39" borderId="57" applyNumberFormat="0" applyAlignment="0" applyProtection="0">
      <alignment vertical="center"/>
    </xf>
    <xf numFmtId="0" fontId="101" fillId="39" borderId="57" applyNumberFormat="0" applyAlignment="0" applyProtection="0">
      <alignment vertical="center"/>
    </xf>
    <xf numFmtId="0" fontId="102" fillId="38" borderId="57" applyNumberFormat="0" applyAlignment="0" applyProtection="0">
      <alignment vertical="center"/>
    </xf>
    <xf numFmtId="0" fontId="102" fillId="38" borderId="57" applyNumberFormat="0" applyAlignment="0" applyProtection="0">
      <alignment vertical="center"/>
    </xf>
    <xf numFmtId="0" fontId="103" fillId="39" borderId="59" applyNumberFormat="0" applyAlignment="0" applyProtection="0">
      <alignment vertical="center"/>
    </xf>
    <xf numFmtId="0" fontId="103" fillId="39" borderId="59" applyNumberFormat="0" applyAlignment="0" applyProtection="0">
      <alignment vertical="center"/>
    </xf>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10" fontId="39" fillId="66" borderId="55" applyNumberFormat="0" applyBorder="0" applyAlignment="0" applyProtection="0"/>
    <xf numFmtId="10" fontId="39" fillId="66" borderId="55" applyNumberFormat="0" applyBorder="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61" fillId="0" borderId="60" applyNumberFormat="0" applyFill="0" applyAlignment="0" applyProtection="0">
      <alignment vertical="center"/>
    </xf>
    <xf numFmtId="0" fontId="61" fillId="0" borderId="60" applyNumberFormat="0" applyFill="0" applyAlignment="0" applyProtection="0">
      <alignment vertical="center"/>
    </xf>
    <xf numFmtId="0" fontId="55" fillId="64" borderId="58" applyNumberFormat="0" applyFont="0" applyAlignment="0" applyProtection="0">
      <alignment vertical="center"/>
    </xf>
    <xf numFmtId="0" fontId="55" fillId="64" borderId="58" applyNumberFormat="0" applyFont="0" applyAlignment="0" applyProtection="0">
      <alignment vertical="center"/>
    </xf>
    <xf numFmtId="0" fontId="64" fillId="61" borderId="57" applyNumberFormat="0" applyAlignment="0" applyProtection="0">
      <alignment vertical="center"/>
    </xf>
    <xf numFmtId="0" fontId="64" fillId="61" borderId="57" applyNumberFormat="0" applyAlignment="0" applyProtection="0">
      <alignment vertical="center"/>
    </xf>
    <xf numFmtId="0" fontId="65" fillId="48" borderId="57" applyNumberFormat="0" applyAlignment="0" applyProtection="0">
      <alignment vertical="center"/>
    </xf>
    <xf numFmtId="0" fontId="65" fillId="48" borderId="57" applyNumberFormat="0" applyAlignment="0" applyProtection="0">
      <alignment vertical="center"/>
    </xf>
    <xf numFmtId="0" fontId="66" fillId="61" borderId="59" applyNumberFormat="0" applyAlignment="0" applyProtection="0">
      <alignment vertical="center"/>
    </xf>
    <xf numFmtId="0" fontId="66" fillId="61" borderId="59" applyNumberFormat="0" applyAlignment="0" applyProtection="0">
      <alignment vertical="center"/>
    </xf>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27" fillId="0" borderId="56">
      <alignment horizontal="left" vertical="center"/>
    </xf>
    <xf numFmtId="0" fontId="27" fillId="0" borderId="56">
      <alignment horizontal="left" vertical="center"/>
    </xf>
    <xf numFmtId="10" fontId="39" fillId="66" borderId="55" applyNumberFormat="0" applyBorder="0" applyAlignment="0" applyProtection="0"/>
    <xf numFmtId="10" fontId="39" fillId="66" borderId="55" applyNumberFormat="0" applyBorder="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61" fillId="0" borderId="60" applyNumberFormat="0" applyFill="0" applyAlignment="0" applyProtection="0">
      <alignment vertical="center"/>
    </xf>
    <xf numFmtId="0" fontId="61" fillId="0" borderId="60" applyNumberFormat="0" applyFill="0" applyAlignment="0" applyProtection="0">
      <alignment vertical="center"/>
    </xf>
    <xf numFmtId="0" fontId="55" fillId="64" borderId="58" applyNumberFormat="0" applyFont="0" applyAlignment="0" applyProtection="0">
      <alignment vertical="center"/>
    </xf>
    <xf numFmtId="0" fontId="55" fillId="64" borderId="58" applyNumberFormat="0" applyFont="0" applyAlignment="0" applyProtection="0">
      <alignment vertical="center"/>
    </xf>
    <xf numFmtId="0" fontId="64" fillId="61" borderId="57" applyNumberFormat="0" applyAlignment="0" applyProtection="0">
      <alignment vertical="center"/>
    </xf>
    <xf numFmtId="0" fontId="64" fillId="61" borderId="57" applyNumberFormat="0" applyAlignment="0" applyProtection="0">
      <alignment vertical="center"/>
    </xf>
    <xf numFmtId="0" fontId="65" fillId="48" borderId="57" applyNumberFormat="0" applyAlignment="0" applyProtection="0">
      <alignment vertical="center"/>
    </xf>
    <xf numFmtId="0" fontId="65" fillId="48" borderId="57" applyNumberFormat="0" applyAlignment="0" applyProtection="0">
      <alignment vertical="center"/>
    </xf>
    <xf numFmtId="0" fontId="66" fillId="61" borderId="59" applyNumberFormat="0" applyAlignment="0" applyProtection="0">
      <alignment vertical="center"/>
    </xf>
    <xf numFmtId="0" fontId="66" fillId="61" borderId="59" applyNumberFormat="0" applyAlignment="0" applyProtection="0">
      <alignment vertical="center"/>
    </xf>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27" fillId="0" borderId="56">
      <alignment horizontal="left" vertical="center"/>
    </xf>
    <xf numFmtId="0" fontId="27" fillId="0" borderId="56">
      <alignment horizontal="left" vertical="center"/>
    </xf>
    <xf numFmtId="10" fontId="39" fillId="66" borderId="55" applyBorder="0" applyAlignment="0" applyProtection="0"/>
    <xf numFmtId="10" fontId="39" fillId="66" borderId="55" applyBorder="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98" fillId="0" borderId="60" applyNumberFormat="0" applyFill="0" applyAlignment="0" applyProtection="0">
      <alignment vertical="center"/>
    </xf>
    <xf numFmtId="0" fontId="98" fillId="0" borderId="60" applyNumberFormat="0" applyFill="0" applyAlignment="0" applyProtection="0">
      <alignment vertical="center"/>
    </xf>
    <xf numFmtId="0" fontId="91" fillId="66" borderId="58" applyNumberFormat="0" applyFont="0" applyAlignment="0" applyProtection="0">
      <alignment vertical="center"/>
    </xf>
    <xf numFmtId="0" fontId="91" fillId="66" borderId="58" applyNumberFormat="0" applyFont="0" applyAlignment="0" applyProtection="0">
      <alignment vertical="center"/>
    </xf>
    <xf numFmtId="0" fontId="101" fillId="39" borderId="57" applyNumberFormat="0" applyAlignment="0" applyProtection="0">
      <alignment vertical="center"/>
    </xf>
    <xf numFmtId="0" fontId="101" fillId="39" borderId="57" applyNumberFormat="0" applyAlignment="0" applyProtection="0">
      <alignment vertical="center"/>
    </xf>
    <xf numFmtId="0" fontId="102" fillId="38" borderId="57" applyNumberFormat="0" applyAlignment="0" applyProtection="0">
      <alignment vertical="center"/>
    </xf>
    <xf numFmtId="0" fontId="102" fillId="38" borderId="57" applyNumberFormat="0" applyAlignment="0" applyProtection="0">
      <alignment vertical="center"/>
    </xf>
    <xf numFmtId="0" fontId="103" fillId="39" borderId="59" applyNumberFormat="0" applyAlignment="0" applyProtection="0">
      <alignment vertical="center"/>
    </xf>
    <xf numFmtId="0" fontId="103" fillId="39" borderId="59" applyNumberFormat="0" applyAlignment="0" applyProtection="0">
      <alignment vertical="center"/>
    </xf>
    <xf numFmtId="43" fontId="11" fillId="0" borderId="0" applyFont="0" applyFill="0" applyBorder="0" applyAlignment="0" applyProtection="0"/>
    <xf numFmtId="0" fontId="106" fillId="0" borderId="0"/>
    <xf numFmtId="43" fontId="11"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107" fillId="0" borderId="0"/>
    <xf numFmtId="0" fontId="46" fillId="0" borderId="0"/>
    <xf numFmtId="43" fontId="46" fillId="0" borderId="0" applyFont="0" applyFill="0" applyBorder="0" applyAlignment="0" applyProtection="0"/>
    <xf numFmtId="0" fontId="11" fillId="0" borderId="0"/>
    <xf numFmtId="0" fontId="7" fillId="0" borderId="0"/>
    <xf numFmtId="0" fontId="107"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30" fillId="61" borderId="71" applyNumberFormat="0" applyAlignment="0" applyProtection="0"/>
    <xf numFmtId="0" fontId="30" fillId="39" borderId="69" applyNumberFormat="0" applyAlignment="0" applyProtection="0"/>
    <xf numFmtId="0" fontId="30" fillId="61" borderId="69" applyNumberFormat="0" applyAlignment="0" applyProtection="0"/>
    <xf numFmtId="0" fontId="30" fillId="66" borderId="70" applyNumberFormat="0" applyFont="0" applyAlignment="0" applyProtection="0"/>
    <xf numFmtId="0" fontId="30" fillId="64" borderId="70" applyNumberFormat="0" applyFont="0" applyAlignment="0" applyProtection="0"/>
    <xf numFmtId="0" fontId="30" fillId="39" borderId="71" applyNumberFormat="0" applyAlignment="0" applyProtection="0"/>
    <xf numFmtId="0" fontId="30" fillId="38" borderId="69" applyNumberFormat="0" applyAlignment="0" applyProtection="0"/>
    <xf numFmtId="166" fontId="7" fillId="0" borderId="0" applyFont="0" applyFill="0" applyBorder="0" applyAlignment="0" applyProtection="0"/>
    <xf numFmtId="10" fontId="39" fillId="66" borderId="55" applyNumberFormat="0" applyBorder="0" applyAlignment="0" applyProtection="0"/>
    <xf numFmtId="10" fontId="39" fillId="66" borderId="55" applyNumberFormat="0" applyBorder="0" applyAlignment="0" applyProtection="0"/>
    <xf numFmtId="0" fontId="27" fillId="0" borderId="56">
      <alignment horizontal="left" vertical="center"/>
    </xf>
    <xf numFmtId="0" fontId="27" fillId="0" borderId="56">
      <alignment horizontal="left" vertical="center"/>
    </xf>
    <xf numFmtId="0" fontId="30" fillId="64" borderId="70" applyNumberFormat="0" applyFont="0" applyAlignment="0" applyProtection="0"/>
    <xf numFmtId="0" fontId="27" fillId="0" borderId="56">
      <alignment horizontal="left" vertical="center"/>
    </xf>
    <xf numFmtId="0" fontId="27" fillId="0" borderId="56">
      <alignment horizontal="left" vertical="center"/>
    </xf>
    <xf numFmtId="10" fontId="39" fillId="66" borderId="55" applyNumberFormat="0" applyBorder="0" applyAlignment="0" applyProtection="0"/>
    <xf numFmtId="10" fontId="39" fillId="66" borderId="55" applyNumberFormat="0" applyBorder="0" applyAlignment="0" applyProtection="0"/>
    <xf numFmtId="10" fontId="39" fillId="66" borderId="5" applyNumberFormat="0" applyBorder="0" applyAlignment="0" applyProtection="0"/>
    <xf numFmtId="10" fontId="39" fillId="66" borderId="5" applyNumberFormat="0" applyBorder="0" applyAlignment="0" applyProtection="0"/>
    <xf numFmtId="166" fontId="11" fillId="0" borderId="0" applyFont="0" applyFill="0" applyBorder="0" applyAlignment="0" applyProtection="0"/>
    <xf numFmtId="10" fontId="39" fillId="66" borderId="5" applyBorder="0" applyAlignment="0" applyProtection="0"/>
    <xf numFmtId="10" fontId="39" fillId="66" borderId="5" applyBorder="0" applyAlignment="0" applyProtection="0"/>
    <xf numFmtId="10" fontId="39" fillId="66" borderId="5" applyNumberFormat="0" applyBorder="0" applyAlignment="0" applyProtection="0"/>
    <xf numFmtId="10" fontId="39" fillId="66" borderId="5" applyNumberFormat="0" applyBorder="0" applyAlignment="0" applyProtection="0"/>
    <xf numFmtId="10" fontId="39" fillId="66" borderId="5" applyNumberFormat="0" applyBorder="0" applyAlignment="0" applyProtection="0"/>
    <xf numFmtId="10" fontId="39" fillId="66" borderId="5" applyNumberFormat="0" applyBorder="0" applyAlignment="0" applyProtection="0"/>
    <xf numFmtId="43" fontId="11" fillId="0" borderId="0" applyFont="0" applyFill="0" applyBorder="0" applyAlignment="0" applyProtection="0"/>
    <xf numFmtId="10" fontId="39" fillId="66" borderId="5" applyBorder="0" applyAlignment="0" applyProtection="0"/>
    <xf numFmtId="10" fontId="39" fillId="66" borderId="5" applyBorder="0" applyAlignment="0" applyProtection="0"/>
    <xf numFmtId="10" fontId="39" fillId="66" borderId="67" applyNumberFormat="0" applyBorder="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103" fillId="39" borderId="71" applyNumberFormat="0" applyAlignment="0" applyProtection="0">
      <alignment vertical="center"/>
    </xf>
    <xf numFmtId="0" fontId="102" fillId="38" borderId="69" applyNumberFormat="0" applyAlignment="0" applyProtection="0">
      <alignment vertical="center"/>
    </xf>
    <xf numFmtId="0" fontId="101" fillId="39" borderId="69" applyNumberFormat="0" applyAlignment="0" applyProtection="0">
      <alignment vertical="center"/>
    </xf>
    <xf numFmtId="0" fontId="91" fillId="66" borderId="70" applyNumberFormat="0" applyFont="0" applyAlignment="0" applyProtection="0">
      <alignment vertical="center"/>
    </xf>
    <xf numFmtId="0" fontId="98" fillId="0" borderId="72" applyNumberFormat="0" applyFill="0" applyAlignment="0" applyProtection="0">
      <alignment vertical="center"/>
    </xf>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10" fontId="39" fillId="66" borderId="67" applyBorder="0" applyAlignment="0" applyProtection="0"/>
    <xf numFmtId="0" fontId="27" fillId="0" borderId="68">
      <alignment horizontal="left" vertical="center"/>
    </xf>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65" fillId="48" borderId="69" applyNumberFormat="0" applyAlignment="0" applyProtection="0">
      <alignment vertical="center"/>
    </xf>
    <xf numFmtId="0" fontId="61" fillId="0" borderId="72" applyNumberFormat="0" applyFill="0" applyAlignment="0" applyProtection="0">
      <alignment vertical="center"/>
    </xf>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10" fontId="39" fillId="66" borderId="67" applyNumberFormat="0" applyBorder="0" applyAlignment="0" applyProtection="0"/>
    <xf numFmtId="0" fontId="27" fillId="0" borderId="68">
      <alignment horizontal="left" vertical="center"/>
    </xf>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71" applyNumberFormat="0" applyAlignment="0" applyProtection="0"/>
    <xf numFmtId="0" fontId="30" fillId="61" borderId="71" applyNumberForma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71" applyNumberForma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27" fillId="0" borderId="68">
      <alignment horizontal="left" vertical="center"/>
    </xf>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27" fillId="0" borderId="56">
      <alignment horizontal="left" vertical="center"/>
    </xf>
    <xf numFmtId="0" fontId="27" fillId="0" borderId="56">
      <alignment horizontal="left" vertical="center"/>
    </xf>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61" fillId="0" borderId="60" applyNumberFormat="0" applyFill="0" applyAlignment="0" applyProtection="0">
      <alignment vertical="center"/>
    </xf>
    <xf numFmtId="0" fontId="61" fillId="0" borderId="60" applyNumberFormat="0" applyFill="0" applyAlignment="0" applyProtection="0">
      <alignment vertical="center"/>
    </xf>
    <xf numFmtId="0" fontId="55" fillId="64" borderId="58" applyNumberFormat="0" applyFont="0" applyAlignment="0" applyProtection="0">
      <alignment vertical="center"/>
    </xf>
    <xf numFmtId="0" fontId="55" fillId="64" borderId="58" applyNumberFormat="0" applyFont="0" applyAlignment="0" applyProtection="0">
      <alignment vertical="center"/>
    </xf>
    <xf numFmtId="0" fontId="64" fillId="61" borderId="57" applyNumberFormat="0" applyAlignment="0" applyProtection="0">
      <alignment vertical="center"/>
    </xf>
    <xf numFmtId="0" fontId="64" fillId="61" borderId="57" applyNumberFormat="0" applyAlignment="0" applyProtection="0">
      <alignment vertical="center"/>
    </xf>
    <xf numFmtId="0" fontId="65" fillId="48" borderId="57" applyNumberFormat="0" applyAlignment="0" applyProtection="0">
      <alignment vertical="center"/>
    </xf>
    <xf numFmtId="0" fontId="65" fillId="48" borderId="57" applyNumberFormat="0" applyAlignment="0" applyProtection="0">
      <alignment vertical="center"/>
    </xf>
    <xf numFmtId="0" fontId="66" fillId="61" borderId="59" applyNumberFormat="0" applyAlignment="0" applyProtection="0">
      <alignment vertical="center"/>
    </xf>
    <xf numFmtId="0" fontId="66" fillId="61" borderId="59" applyNumberFormat="0" applyAlignment="0" applyProtection="0">
      <alignment vertical="center"/>
    </xf>
    <xf numFmtId="10" fontId="39" fillId="66" borderId="67" applyNumberFormat="0" applyBorder="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103" fillId="39" borderId="71" applyNumberFormat="0" applyAlignment="0" applyProtection="0">
      <alignment vertical="center"/>
    </xf>
    <xf numFmtId="0" fontId="102" fillId="38" borderId="69" applyNumberFormat="0" applyAlignment="0" applyProtection="0">
      <alignment vertical="center"/>
    </xf>
    <xf numFmtId="0" fontId="101" fillId="39" borderId="69" applyNumberFormat="0" applyAlignment="0" applyProtection="0">
      <alignment vertical="center"/>
    </xf>
    <xf numFmtId="0" fontId="91" fillId="66" borderId="70" applyNumberFormat="0" applyFont="0" applyAlignment="0" applyProtection="0">
      <alignment vertical="center"/>
    </xf>
    <xf numFmtId="0" fontId="98" fillId="0" borderId="72" applyNumberFormat="0" applyFill="0" applyAlignment="0" applyProtection="0">
      <alignment vertical="center"/>
    </xf>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39" borderId="71" applyNumberForma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66" borderId="70" applyNumberFormat="0" applyFon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0" fontId="30" fillId="38" borderId="69" applyNumberFormat="0" applyAlignment="0" applyProtection="0"/>
    <xf numFmtId="10" fontId="39" fillId="66" borderId="67" applyBorder="0" applyAlignment="0" applyProtection="0"/>
    <xf numFmtId="0" fontId="27" fillId="0" borderId="68">
      <alignment horizontal="left" vertical="center"/>
    </xf>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69"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39" borderId="57"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61" borderId="69" applyNumberFormat="0" applyAlignment="0" applyProtection="0"/>
    <xf numFmtId="0" fontId="30" fillId="61" borderId="69" applyNumberFormat="0" applyAlignment="0" applyProtection="0"/>
    <xf numFmtId="0" fontId="27" fillId="0" borderId="56">
      <alignment horizontal="left" vertical="center"/>
    </xf>
    <xf numFmtId="0" fontId="27" fillId="0" borderId="56">
      <alignment horizontal="left" vertical="center"/>
    </xf>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38" borderId="57" applyNumberForma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66" borderId="58" applyNumberFormat="0" applyFon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30" fillId="39" borderId="59" applyNumberFormat="0" applyAlignment="0" applyProtection="0"/>
    <xf numFmtId="0" fontId="98" fillId="0" borderId="60" applyNumberFormat="0" applyFill="0" applyAlignment="0" applyProtection="0">
      <alignment vertical="center"/>
    </xf>
    <xf numFmtId="0" fontId="98" fillId="0" borderId="60" applyNumberFormat="0" applyFill="0" applyAlignment="0" applyProtection="0">
      <alignment vertical="center"/>
    </xf>
    <xf numFmtId="0" fontId="91" fillId="66" borderId="58" applyNumberFormat="0" applyFont="0" applyAlignment="0" applyProtection="0">
      <alignment vertical="center"/>
    </xf>
    <xf numFmtId="0" fontId="91" fillId="66" borderId="58" applyNumberFormat="0" applyFont="0" applyAlignment="0" applyProtection="0">
      <alignment vertical="center"/>
    </xf>
    <xf numFmtId="0" fontId="101" fillId="39" borderId="57" applyNumberFormat="0" applyAlignment="0" applyProtection="0">
      <alignment vertical="center"/>
    </xf>
    <xf numFmtId="0" fontId="101" fillId="39" borderId="57" applyNumberFormat="0" applyAlignment="0" applyProtection="0">
      <alignment vertical="center"/>
    </xf>
    <xf numFmtId="0" fontId="102" fillId="38" borderId="57" applyNumberFormat="0" applyAlignment="0" applyProtection="0">
      <alignment vertical="center"/>
    </xf>
    <xf numFmtId="0" fontId="102" fillId="38" borderId="57" applyNumberFormat="0" applyAlignment="0" applyProtection="0">
      <alignment vertical="center"/>
    </xf>
    <xf numFmtId="0" fontId="103" fillId="39" borderId="59" applyNumberFormat="0" applyAlignment="0" applyProtection="0">
      <alignment vertical="center"/>
    </xf>
    <xf numFmtId="0" fontId="103" fillId="39" borderId="59" applyNumberFormat="0" applyAlignment="0" applyProtection="0">
      <alignment vertical="center"/>
    </xf>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61"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48" borderId="57" applyNumberForma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4" borderId="58" applyNumberFormat="0" applyFon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61" borderId="59" applyNumberFormat="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30" fillId="0" borderId="60" applyNumberFormat="0" applyFill="0" applyAlignment="0" applyProtection="0"/>
    <xf numFmtId="0" fontId="66" fillId="61" borderId="71" applyNumberFormat="0" applyAlignment="0" applyProtection="0">
      <alignment vertical="center"/>
    </xf>
    <xf numFmtId="0" fontId="55" fillId="64" borderId="70" applyNumberFormat="0" applyFont="0" applyAlignment="0" applyProtection="0">
      <alignment vertical="center"/>
    </xf>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66" fillId="61" borderId="71" applyNumberFormat="0" applyAlignment="0" applyProtection="0">
      <alignment vertical="center"/>
    </xf>
    <xf numFmtId="0" fontId="64" fillId="61" borderId="69" applyNumberFormat="0" applyAlignment="0" applyProtection="0">
      <alignment vertical="center"/>
    </xf>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65" fillId="48" borderId="69" applyNumberFormat="0" applyAlignment="0" applyProtection="0">
      <alignment vertical="center"/>
    </xf>
    <xf numFmtId="0" fontId="55" fillId="64" borderId="70" applyNumberFormat="0" applyFont="0" applyAlignment="0" applyProtection="0">
      <alignment vertical="center"/>
    </xf>
    <xf numFmtId="0" fontId="64" fillId="61" borderId="69" applyNumberFormat="0" applyAlignment="0" applyProtection="0">
      <alignment vertical="center"/>
    </xf>
    <xf numFmtId="0" fontId="61" fillId="0" borderId="72" applyNumberFormat="0" applyFill="0" applyAlignment="0" applyProtection="0">
      <alignment vertical="center"/>
    </xf>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0" borderId="72" applyNumberFormat="0" applyFill="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30" fillId="61" borderId="71" applyNumberFormat="0" applyAlignment="0" applyProtection="0"/>
    <xf numFmtId="0" fontId="27" fillId="0" borderId="56">
      <alignment horizontal="left" vertical="center"/>
    </xf>
    <xf numFmtId="0" fontId="27" fillId="0" borderId="56">
      <alignment horizontal="left" vertical="center"/>
    </xf>
    <xf numFmtId="0" fontId="27" fillId="0" borderId="56">
      <alignment horizontal="left" vertical="center"/>
    </xf>
    <xf numFmtId="0" fontId="27" fillId="0" borderId="56">
      <alignment horizontal="left" vertical="center"/>
    </xf>
    <xf numFmtId="0" fontId="30" fillId="64" borderId="70" applyNumberFormat="0" applyFont="0" applyAlignment="0" applyProtection="0"/>
    <xf numFmtId="0" fontId="30" fillId="61" borderId="69" applyNumberFormat="0" applyAlignment="0" applyProtection="0"/>
    <xf numFmtId="0" fontId="30" fillId="61" borderId="69" applyNumberFormat="0" applyAlignment="0" applyProtection="0"/>
    <xf numFmtId="0" fontId="30" fillId="48" borderId="69" applyNumberFormat="0" applyAlignment="0" applyProtection="0"/>
    <xf numFmtId="0" fontId="30" fillId="61" borderId="69"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10" fontId="39" fillId="66" borderId="67" applyNumberFormat="0" applyBorder="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27" fillId="0" borderId="62">
      <alignment horizontal="left" vertical="center"/>
    </xf>
    <xf numFmtId="0" fontId="27" fillId="0" borderId="62">
      <alignment horizontal="left" vertical="center"/>
    </xf>
    <xf numFmtId="10" fontId="39" fillId="66" borderId="61" applyNumberFormat="0" applyBorder="0" applyAlignment="0" applyProtection="0"/>
    <xf numFmtId="10" fontId="39" fillId="66" borderId="61" applyNumberFormat="0" applyBorder="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61" fillId="0" borderId="66" applyNumberFormat="0" applyFill="0" applyAlignment="0" applyProtection="0">
      <alignment vertical="center"/>
    </xf>
    <xf numFmtId="0" fontId="61" fillId="0" borderId="66" applyNumberFormat="0" applyFill="0" applyAlignment="0" applyProtection="0">
      <alignment vertical="center"/>
    </xf>
    <xf numFmtId="0" fontId="55" fillId="64" borderId="64" applyNumberFormat="0" applyFont="0" applyAlignment="0" applyProtection="0">
      <alignment vertical="center"/>
    </xf>
    <xf numFmtId="0" fontId="55" fillId="64" borderId="64" applyNumberFormat="0" applyFont="0" applyAlignment="0" applyProtection="0">
      <alignment vertical="center"/>
    </xf>
    <xf numFmtId="0" fontId="64" fillId="61" borderId="63" applyNumberFormat="0" applyAlignment="0" applyProtection="0">
      <alignment vertical="center"/>
    </xf>
    <xf numFmtId="0" fontId="64" fillId="61" borderId="63" applyNumberFormat="0" applyAlignment="0" applyProtection="0">
      <alignment vertical="center"/>
    </xf>
    <xf numFmtId="0" fontId="65" fillId="48" borderId="63" applyNumberFormat="0" applyAlignment="0" applyProtection="0">
      <alignment vertical="center"/>
    </xf>
    <xf numFmtId="0" fontId="65" fillId="48" borderId="63" applyNumberFormat="0" applyAlignment="0" applyProtection="0">
      <alignment vertical="center"/>
    </xf>
    <xf numFmtId="0" fontId="66" fillId="61" borderId="65" applyNumberFormat="0" applyAlignment="0" applyProtection="0">
      <alignment vertical="center"/>
    </xf>
    <xf numFmtId="0" fontId="66" fillId="61" borderId="65" applyNumberFormat="0" applyAlignment="0" applyProtection="0">
      <alignment vertical="center"/>
    </xf>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64" borderId="70" applyNumberFormat="0" applyFont="0" applyAlignment="0" applyProtection="0"/>
    <xf numFmtId="0" fontId="30" fillId="64" borderId="70" applyNumberFormat="0" applyFon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61" borderId="69" applyNumberFormat="0" applyAlignment="0" applyProtection="0"/>
    <xf numFmtId="0" fontId="27" fillId="0" borderId="62">
      <alignment horizontal="left" vertical="center"/>
    </xf>
    <xf numFmtId="0" fontId="27" fillId="0" borderId="62">
      <alignment horizontal="left" vertical="center"/>
    </xf>
    <xf numFmtId="10" fontId="39" fillId="66" borderId="61" applyBorder="0" applyAlignment="0" applyProtection="0"/>
    <xf numFmtId="10" fontId="39" fillId="66" borderId="61" applyBorder="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98" fillId="0" borderId="66" applyNumberFormat="0" applyFill="0" applyAlignment="0" applyProtection="0">
      <alignment vertical="center"/>
    </xf>
    <xf numFmtId="0" fontId="98" fillId="0" borderId="66" applyNumberFormat="0" applyFill="0" applyAlignment="0" applyProtection="0">
      <alignment vertical="center"/>
    </xf>
    <xf numFmtId="0" fontId="91" fillId="66" borderId="64" applyNumberFormat="0" applyFont="0" applyAlignment="0" applyProtection="0">
      <alignment vertical="center"/>
    </xf>
    <xf numFmtId="0" fontId="91" fillId="66" borderId="64" applyNumberFormat="0" applyFont="0" applyAlignment="0" applyProtection="0">
      <alignment vertical="center"/>
    </xf>
    <xf numFmtId="0" fontId="101" fillId="39" borderId="63" applyNumberFormat="0" applyAlignment="0" applyProtection="0">
      <alignment vertical="center"/>
    </xf>
    <xf numFmtId="0" fontId="101" fillId="39" borderId="63" applyNumberFormat="0" applyAlignment="0" applyProtection="0">
      <alignment vertical="center"/>
    </xf>
    <xf numFmtId="0" fontId="102" fillId="38" borderId="63" applyNumberFormat="0" applyAlignment="0" applyProtection="0">
      <alignment vertical="center"/>
    </xf>
    <xf numFmtId="0" fontId="102" fillId="38" borderId="63" applyNumberFormat="0" applyAlignment="0" applyProtection="0">
      <alignment vertical="center"/>
    </xf>
    <xf numFmtId="0" fontId="103" fillId="39" borderId="65" applyNumberFormat="0" applyAlignment="0" applyProtection="0">
      <alignment vertical="center"/>
    </xf>
    <xf numFmtId="0" fontId="103" fillId="39" borderId="65" applyNumberFormat="0" applyAlignment="0" applyProtection="0">
      <alignment vertical="center"/>
    </xf>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10" fontId="39" fillId="66" borderId="61" applyNumberFormat="0" applyBorder="0" applyAlignment="0" applyProtection="0"/>
    <xf numFmtId="10" fontId="39" fillId="66" borderId="61" applyNumberFormat="0" applyBorder="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61" fillId="0" borderId="66" applyNumberFormat="0" applyFill="0" applyAlignment="0" applyProtection="0">
      <alignment vertical="center"/>
    </xf>
    <xf numFmtId="0" fontId="61" fillId="0" borderId="66" applyNumberFormat="0" applyFill="0" applyAlignment="0" applyProtection="0">
      <alignment vertical="center"/>
    </xf>
    <xf numFmtId="0" fontId="55" fillId="64" borderId="64" applyNumberFormat="0" applyFont="0" applyAlignment="0" applyProtection="0">
      <alignment vertical="center"/>
    </xf>
    <xf numFmtId="0" fontId="55" fillId="64" borderId="64" applyNumberFormat="0" applyFont="0" applyAlignment="0" applyProtection="0">
      <alignment vertical="center"/>
    </xf>
    <xf numFmtId="0" fontId="64" fillId="61" borderId="63" applyNumberFormat="0" applyAlignment="0" applyProtection="0">
      <alignment vertical="center"/>
    </xf>
    <xf numFmtId="0" fontId="64" fillId="61" borderId="63" applyNumberFormat="0" applyAlignment="0" applyProtection="0">
      <alignment vertical="center"/>
    </xf>
    <xf numFmtId="0" fontId="65" fillId="48" borderId="63" applyNumberFormat="0" applyAlignment="0" applyProtection="0">
      <alignment vertical="center"/>
    </xf>
    <xf numFmtId="0" fontId="65" fillId="48" borderId="63" applyNumberFormat="0" applyAlignment="0" applyProtection="0">
      <alignment vertical="center"/>
    </xf>
    <xf numFmtId="0" fontId="66" fillId="61" borderId="65" applyNumberFormat="0" applyAlignment="0" applyProtection="0">
      <alignment vertical="center"/>
    </xf>
    <xf numFmtId="0" fontId="66" fillId="61" borderId="65" applyNumberFormat="0" applyAlignment="0" applyProtection="0">
      <alignment vertical="center"/>
    </xf>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30" fillId="61" borderId="63" applyNumberFormat="0" applyAlignment="0" applyProtection="0"/>
    <xf numFmtId="0" fontId="27" fillId="0" borderId="62">
      <alignment horizontal="left" vertical="center"/>
    </xf>
    <xf numFmtId="0" fontId="27" fillId="0" borderId="62">
      <alignment horizontal="left" vertical="center"/>
    </xf>
    <xf numFmtId="10" fontId="39" fillId="66" borderId="61" applyNumberFormat="0" applyBorder="0" applyAlignment="0" applyProtection="0"/>
    <xf numFmtId="10" fontId="39" fillId="66" borderId="61" applyNumberFormat="0" applyBorder="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48" borderId="63" applyNumberForma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4" borderId="64" applyNumberFormat="0" applyFon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61" borderId="65" applyNumberFormat="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61" fillId="0" borderId="66" applyNumberFormat="0" applyFill="0" applyAlignment="0" applyProtection="0">
      <alignment vertical="center"/>
    </xf>
    <xf numFmtId="0" fontId="61" fillId="0" borderId="66" applyNumberFormat="0" applyFill="0" applyAlignment="0" applyProtection="0">
      <alignment vertical="center"/>
    </xf>
    <xf numFmtId="0" fontId="55" fillId="64" borderId="64" applyNumberFormat="0" applyFont="0" applyAlignment="0" applyProtection="0">
      <alignment vertical="center"/>
    </xf>
    <xf numFmtId="0" fontId="55" fillId="64" borderId="64" applyNumberFormat="0" applyFont="0" applyAlignment="0" applyProtection="0">
      <alignment vertical="center"/>
    </xf>
    <xf numFmtId="0" fontId="64" fillId="61" borderId="63" applyNumberFormat="0" applyAlignment="0" applyProtection="0">
      <alignment vertical="center"/>
    </xf>
    <xf numFmtId="0" fontId="64" fillId="61" borderId="63" applyNumberFormat="0" applyAlignment="0" applyProtection="0">
      <alignment vertical="center"/>
    </xf>
    <xf numFmtId="0" fontId="65" fillId="48" borderId="63" applyNumberFormat="0" applyAlignment="0" applyProtection="0">
      <alignment vertical="center"/>
    </xf>
    <xf numFmtId="0" fontId="65" fillId="48" borderId="63" applyNumberFormat="0" applyAlignment="0" applyProtection="0">
      <alignment vertical="center"/>
    </xf>
    <xf numFmtId="0" fontId="66" fillId="61" borderId="65" applyNumberFormat="0" applyAlignment="0" applyProtection="0">
      <alignment vertical="center"/>
    </xf>
    <xf numFmtId="0" fontId="66" fillId="61" borderId="65" applyNumberFormat="0" applyAlignment="0" applyProtection="0">
      <alignment vertical="center"/>
    </xf>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30" fillId="39" borderId="63" applyNumberFormat="0" applyAlignment="0" applyProtection="0"/>
    <xf numFmtId="0" fontId="27" fillId="0" borderId="62">
      <alignment horizontal="left" vertical="center"/>
    </xf>
    <xf numFmtId="0" fontId="27" fillId="0" borderId="62">
      <alignment horizontal="left" vertical="center"/>
    </xf>
    <xf numFmtId="10" fontId="39" fillId="66" borderId="61" applyBorder="0" applyAlignment="0" applyProtection="0"/>
    <xf numFmtId="10" fontId="39" fillId="66" borderId="61" applyBorder="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38" borderId="63" applyNumberForma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66" borderId="64" applyNumberFormat="0" applyFon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30" fillId="39" borderId="65" applyNumberFormat="0" applyAlignment="0" applyProtection="0"/>
    <xf numFmtId="0" fontId="98" fillId="0" borderId="66" applyNumberFormat="0" applyFill="0" applyAlignment="0" applyProtection="0">
      <alignment vertical="center"/>
    </xf>
    <xf numFmtId="0" fontId="98" fillId="0" borderId="66" applyNumberFormat="0" applyFill="0" applyAlignment="0" applyProtection="0">
      <alignment vertical="center"/>
    </xf>
    <xf numFmtId="0" fontId="91" fillId="66" borderId="64" applyNumberFormat="0" applyFont="0" applyAlignment="0" applyProtection="0">
      <alignment vertical="center"/>
    </xf>
    <xf numFmtId="0" fontId="91" fillId="66" borderId="64" applyNumberFormat="0" applyFont="0" applyAlignment="0" applyProtection="0">
      <alignment vertical="center"/>
    </xf>
    <xf numFmtId="0" fontId="101" fillId="39" borderId="63" applyNumberFormat="0" applyAlignment="0" applyProtection="0">
      <alignment vertical="center"/>
    </xf>
    <xf numFmtId="0" fontId="101" fillId="39" borderId="63" applyNumberFormat="0" applyAlignment="0" applyProtection="0">
      <alignment vertical="center"/>
    </xf>
    <xf numFmtId="0" fontId="102" fillId="38" borderId="63" applyNumberFormat="0" applyAlignment="0" applyProtection="0">
      <alignment vertical="center"/>
    </xf>
    <xf numFmtId="0" fontId="102" fillId="38" borderId="63" applyNumberFormat="0" applyAlignment="0" applyProtection="0">
      <alignment vertical="center"/>
    </xf>
    <xf numFmtId="0" fontId="103" fillId="39" borderId="65" applyNumberFormat="0" applyAlignment="0" applyProtection="0">
      <alignment vertical="center"/>
    </xf>
    <xf numFmtId="0" fontId="103" fillId="39" borderId="65" applyNumberFormat="0" applyAlignment="0" applyProtection="0">
      <alignment vertical="center"/>
    </xf>
    <xf numFmtId="10" fontId="39" fillId="66" borderId="67" applyNumberFormat="0" applyBorder="0" applyAlignment="0" applyProtection="0"/>
    <xf numFmtId="10" fontId="39" fillId="66" borderId="67" applyNumberFormat="0" applyBorder="0" applyAlignment="0" applyProtection="0"/>
    <xf numFmtId="10" fontId="39" fillId="66" borderId="67" applyBorder="0" applyAlignment="0" applyProtection="0"/>
    <xf numFmtId="10" fontId="39" fillId="66" borderId="67" applyBorder="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64" borderId="70" applyNumberFormat="0" applyFon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48"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30" fillId="61" borderId="69" applyNumberFormat="0" applyAlignment="0" applyProtection="0"/>
    <xf numFmtId="0" fontId="55" fillId="64" borderId="70" applyNumberFormat="0" applyFont="0" applyAlignment="0" applyProtection="0">
      <alignment vertical="center"/>
    </xf>
    <xf numFmtId="0" fontId="55" fillId="64" borderId="70" applyNumberFormat="0" applyFont="0" applyAlignment="0" applyProtection="0">
      <alignment vertical="center"/>
    </xf>
    <xf numFmtId="0" fontId="64" fillId="61" borderId="69" applyNumberFormat="0" applyAlignment="0" applyProtection="0">
      <alignment vertical="center"/>
    </xf>
    <xf numFmtId="0" fontId="64" fillId="61" borderId="69" applyNumberFormat="0" applyAlignment="0" applyProtection="0">
      <alignment vertical="center"/>
    </xf>
    <xf numFmtId="0" fontId="65" fillId="48" borderId="69" applyNumberFormat="0" applyAlignment="0" applyProtection="0">
      <alignment vertical="center"/>
    </xf>
    <xf numFmtId="0" fontId="65" fillId="48" borderId="69" applyNumberFormat="0" applyAlignment="0" applyProtection="0">
      <alignment vertical="center"/>
    </xf>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27" fillId="0" borderId="74">
      <alignment horizontal="left" vertical="center"/>
    </xf>
    <xf numFmtId="0" fontId="27" fillId="0" borderId="74">
      <alignment horizontal="left" vertical="center"/>
    </xf>
    <xf numFmtId="10" fontId="39" fillId="66" borderId="73" applyNumberFormat="0" applyBorder="0" applyAlignment="0" applyProtection="0"/>
    <xf numFmtId="10" fontId="39" fillId="66" borderId="73" applyNumberFormat="0" applyBorder="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61" fillId="0" borderId="78" applyNumberFormat="0" applyFill="0" applyAlignment="0" applyProtection="0">
      <alignment vertical="center"/>
    </xf>
    <xf numFmtId="0" fontId="61" fillId="0" borderId="78" applyNumberFormat="0" applyFill="0" applyAlignment="0" applyProtection="0">
      <alignment vertical="center"/>
    </xf>
    <xf numFmtId="0" fontId="55" fillId="64" borderId="76" applyNumberFormat="0" applyFont="0" applyAlignment="0" applyProtection="0">
      <alignment vertical="center"/>
    </xf>
    <xf numFmtId="0" fontId="55" fillId="64" borderId="76" applyNumberFormat="0" applyFont="0" applyAlignment="0" applyProtection="0">
      <alignment vertical="center"/>
    </xf>
    <xf numFmtId="0" fontId="64" fillId="61" borderId="75" applyNumberFormat="0" applyAlignment="0" applyProtection="0">
      <alignment vertical="center"/>
    </xf>
    <xf numFmtId="0" fontId="64" fillId="61" borderId="75" applyNumberFormat="0" applyAlignment="0" applyProtection="0">
      <alignment vertical="center"/>
    </xf>
    <xf numFmtId="0" fontId="65" fillId="48" borderId="75" applyNumberFormat="0" applyAlignment="0" applyProtection="0">
      <alignment vertical="center"/>
    </xf>
    <xf numFmtId="0" fontId="65" fillId="48" borderId="75" applyNumberFormat="0" applyAlignment="0" applyProtection="0">
      <alignment vertical="center"/>
    </xf>
    <xf numFmtId="0" fontId="66" fillId="61" borderId="77" applyNumberFormat="0" applyAlignment="0" applyProtection="0">
      <alignment vertical="center"/>
    </xf>
    <xf numFmtId="0" fontId="66" fillId="61" borderId="77" applyNumberFormat="0" applyAlignment="0" applyProtection="0">
      <alignment vertical="center"/>
    </xf>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27" fillId="0" borderId="74">
      <alignment horizontal="left" vertical="center"/>
    </xf>
    <xf numFmtId="0" fontId="27" fillId="0" borderId="74">
      <alignment horizontal="left" vertical="center"/>
    </xf>
    <xf numFmtId="10" fontId="39" fillId="66" borderId="73" applyBorder="0" applyAlignment="0" applyProtection="0"/>
    <xf numFmtId="10" fontId="39" fillId="66" borderId="73" applyBorder="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98" fillId="0" borderId="78" applyNumberFormat="0" applyFill="0" applyAlignment="0" applyProtection="0">
      <alignment vertical="center"/>
    </xf>
    <xf numFmtId="0" fontId="98" fillId="0" borderId="78" applyNumberFormat="0" applyFill="0" applyAlignment="0" applyProtection="0">
      <alignment vertical="center"/>
    </xf>
    <xf numFmtId="0" fontId="91" fillId="66" borderId="76" applyNumberFormat="0" applyFont="0" applyAlignment="0" applyProtection="0">
      <alignment vertical="center"/>
    </xf>
    <xf numFmtId="0" fontId="91" fillId="66" borderId="76" applyNumberFormat="0" applyFont="0" applyAlignment="0" applyProtection="0">
      <alignment vertical="center"/>
    </xf>
    <xf numFmtId="0" fontId="101" fillId="39" borderId="75" applyNumberFormat="0" applyAlignment="0" applyProtection="0">
      <alignment vertical="center"/>
    </xf>
    <xf numFmtId="0" fontId="101" fillId="39" borderId="75" applyNumberFormat="0" applyAlignment="0" applyProtection="0">
      <alignment vertical="center"/>
    </xf>
    <xf numFmtId="0" fontId="102" fillId="38" borderId="75" applyNumberFormat="0" applyAlignment="0" applyProtection="0">
      <alignment vertical="center"/>
    </xf>
    <xf numFmtId="0" fontId="102" fillId="38" borderId="75" applyNumberFormat="0" applyAlignment="0" applyProtection="0">
      <alignment vertical="center"/>
    </xf>
    <xf numFmtId="0" fontId="103" fillId="39" borderId="77" applyNumberFormat="0" applyAlignment="0" applyProtection="0">
      <alignment vertical="center"/>
    </xf>
    <xf numFmtId="0" fontId="103" fillId="39" borderId="77" applyNumberFormat="0" applyAlignment="0" applyProtection="0">
      <alignment vertical="center"/>
    </xf>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10" fontId="39" fillId="66" borderId="73" applyNumberFormat="0" applyBorder="0" applyAlignment="0" applyProtection="0"/>
    <xf numFmtId="10" fontId="39" fillId="66" borderId="73" applyNumberFormat="0" applyBorder="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61" fillId="0" borderId="78" applyNumberFormat="0" applyFill="0" applyAlignment="0" applyProtection="0">
      <alignment vertical="center"/>
    </xf>
    <xf numFmtId="0" fontId="61" fillId="0" borderId="78" applyNumberFormat="0" applyFill="0" applyAlignment="0" applyProtection="0">
      <alignment vertical="center"/>
    </xf>
    <xf numFmtId="0" fontId="55" fillId="64" borderId="76" applyNumberFormat="0" applyFont="0" applyAlignment="0" applyProtection="0">
      <alignment vertical="center"/>
    </xf>
    <xf numFmtId="0" fontId="55" fillId="64" borderId="76" applyNumberFormat="0" applyFont="0" applyAlignment="0" applyProtection="0">
      <alignment vertical="center"/>
    </xf>
    <xf numFmtId="0" fontId="64" fillId="61" borderId="75" applyNumberFormat="0" applyAlignment="0" applyProtection="0">
      <alignment vertical="center"/>
    </xf>
    <xf numFmtId="0" fontId="64" fillId="61" borderId="75" applyNumberFormat="0" applyAlignment="0" applyProtection="0">
      <alignment vertical="center"/>
    </xf>
    <xf numFmtId="0" fontId="65" fillId="48" borderId="75" applyNumberFormat="0" applyAlignment="0" applyProtection="0">
      <alignment vertical="center"/>
    </xf>
    <xf numFmtId="0" fontId="65" fillId="48" borderId="75" applyNumberFormat="0" applyAlignment="0" applyProtection="0">
      <alignment vertical="center"/>
    </xf>
    <xf numFmtId="0" fontId="66" fillId="61" borderId="77" applyNumberFormat="0" applyAlignment="0" applyProtection="0">
      <alignment vertical="center"/>
    </xf>
    <xf numFmtId="0" fontId="66" fillId="61" borderId="77" applyNumberFormat="0" applyAlignment="0" applyProtection="0">
      <alignment vertical="center"/>
    </xf>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30" fillId="61" borderId="75" applyNumberFormat="0" applyAlignment="0" applyProtection="0"/>
    <xf numFmtId="0" fontId="27" fillId="0" borderId="74">
      <alignment horizontal="left" vertical="center"/>
    </xf>
    <xf numFmtId="0" fontId="27" fillId="0" borderId="74">
      <alignment horizontal="left" vertical="center"/>
    </xf>
    <xf numFmtId="10" fontId="39" fillId="66" borderId="73" applyNumberFormat="0" applyBorder="0" applyAlignment="0" applyProtection="0"/>
    <xf numFmtId="10" fontId="39" fillId="66" borderId="73" applyNumberFormat="0" applyBorder="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48" borderId="75" applyNumberForma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4" borderId="76" applyNumberFormat="0" applyFon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61" borderId="77" applyNumberFormat="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30" fillId="0" borderId="78" applyNumberFormat="0" applyFill="0" applyAlignment="0" applyProtection="0"/>
    <xf numFmtId="0" fontId="61" fillId="0" borderId="78" applyNumberFormat="0" applyFill="0" applyAlignment="0" applyProtection="0">
      <alignment vertical="center"/>
    </xf>
    <xf numFmtId="0" fontId="61" fillId="0" borderId="78" applyNumberFormat="0" applyFill="0" applyAlignment="0" applyProtection="0">
      <alignment vertical="center"/>
    </xf>
    <xf numFmtId="0" fontId="55" fillId="64" borderId="76" applyNumberFormat="0" applyFont="0" applyAlignment="0" applyProtection="0">
      <alignment vertical="center"/>
    </xf>
    <xf numFmtId="0" fontId="55" fillId="64" borderId="76" applyNumberFormat="0" applyFont="0" applyAlignment="0" applyProtection="0">
      <alignment vertical="center"/>
    </xf>
    <xf numFmtId="0" fontId="64" fillId="61" borderId="75" applyNumberFormat="0" applyAlignment="0" applyProtection="0">
      <alignment vertical="center"/>
    </xf>
    <xf numFmtId="0" fontId="64" fillId="61" borderId="75" applyNumberFormat="0" applyAlignment="0" applyProtection="0">
      <alignment vertical="center"/>
    </xf>
    <xf numFmtId="0" fontId="65" fillId="48" borderId="75" applyNumberFormat="0" applyAlignment="0" applyProtection="0">
      <alignment vertical="center"/>
    </xf>
    <xf numFmtId="0" fontId="65" fillId="48" borderId="75" applyNumberFormat="0" applyAlignment="0" applyProtection="0">
      <alignment vertical="center"/>
    </xf>
    <xf numFmtId="0" fontId="66" fillId="61" borderId="77" applyNumberFormat="0" applyAlignment="0" applyProtection="0">
      <alignment vertical="center"/>
    </xf>
    <xf numFmtId="0" fontId="66" fillId="61" borderId="77" applyNumberFormat="0" applyAlignment="0" applyProtection="0">
      <alignment vertical="center"/>
    </xf>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30" fillId="39" borderId="75" applyNumberFormat="0" applyAlignment="0" applyProtection="0"/>
    <xf numFmtId="0" fontId="27" fillId="0" borderId="74">
      <alignment horizontal="left" vertical="center"/>
    </xf>
    <xf numFmtId="0" fontId="27" fillId="0" borderId="74">
      <alignment horizontal="left" vertical="center"/>
    </xf>
    <xf numFmtId="10" fontId="39" fillId="66" borderId="73" applyBorder="0" applyAlignment="0" applyProtection="0"/>
    <xf numFmtId="10" fontId="39" fillId="66" borderId="73" applyBorder="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38" borderId="75" applyNumberForma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66" borderId="76" applyNumberFormat="0" applyFon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30" fillId="39" borderId="77" applyNumberFormat="0" applyAlignment="0" applyProtection="0"/>
    <xf numFmtId="0" fontId="98" fillId="0" borderId="78" applyNumberFormat="0" applyFill="0" applyAlignment="0" applyProtection="0">
      <alignment vertical="center"/>
    </xf>
    <xf numFmtId="0" fontId="98" fillId="0" borderId="78" applyNumberFormat="0" applyFill="0" applyAlignment="0" applyProtection="0">
      <alignment vertical="center"/>
    </xf>
    <xf numFmtId="0" fontId="91" fillId="66" borderId="76" applyNumberFormat="0" applyFont="0" applyAlignment="0" applyProtection="0">
      <alignment vertical="center"/>
    </xf>
    <xf numFmtId="0" fontId="91" fillId="66" borderId="76" applyNumberFormat="0" applyFont="0" applyAlignment="0" applyProtection="0">
      <alignment vertical="center"/>
    </xf>
    <xf numFmtId="0" fontId="101" fillId="39" borderId="75" applyNumberFormat="0" applyAlignment="0" applyProtection="0">
      <alignment vertical="center"/>
    </xf>
    <xf numFmtId="0" fontId="101" fillId="39" borderId="75" applyNumberFormat="0" applyAlignment="0" applyProtection="0">
      <alignment vertical="center"/>
    </xf>
    <xf numFmtId="0" fontId="102" fillId="38" borderId="75" applyNumberFormat="0" applyAlignment="0" applyProtection="0">
      <alignment vertical="center"/>
    </xf>
    <xf numFmtId="0" fontId="102" fillId="38" borderId="75" applyNumberFormat="0" applyAlignment="0" applyProtection="0">
      <alignment vertical="center"/>
    </xf>
    <xf numFmtId="0" fontId="103" fillId="39" borderId="77" applyNumberFormat="0" applyAlignment="0" applyProtection="0">
      <alignment vertical="center"/>
    </xf>
    <xf numFmtId="0" fontId="103" fillId="39" borderId="77" applyNumberFormat="0" applyAlignment="0" applyProtection="0">
      <alignment vertical="center"/>
    </xf>
    <xf numFmtId="166" fontId="28" fillId="0" borderId="0" applyFont="0" applyFill="0" applyBorder="0" applyAlignment="0" applyProtection="0"/>
    <xf numFmtId="0" fontId="112" fillId="0" borderId="0"/>
    <xf numFmtId="0" fontId="113" fillId="0" borderId="0" applyBorder="0" applyProtection="0"/>
    <xf numFmtId="0" fontId="114" fillId="0" borderId="0" applyBorder="0" applyProtection="0"/>
    <xf numFmtId="0" fontId="25" fillId="0" borderId="0" applyNumberFormat="0" applyFill="0" applyBorder="0" applyAlignment="0" applyProtection="0"/>
    <xf numFmtId="0" fontId="115" fillId="0" borderId="0" applyBorder="0" applyProtection="0"/>
    <xf numFmtId="0" fontId="29" fillId="0" borderId="0"/>
  </cellStyleXfs>
  <cellXfs count="159">
    <xf numFmtId="0" fontId="0" fillId="0" borderId="0" xfId="0"/>
    <xf numFmtId="2" fontId="5" fillId="0" borderId="1" xfId="0" applyNumberFormat="1" applyFont="1" applyBorder="1" applyAlignment="1">
      <alignment horizontal="center" vertical="center"/>
    </xf>
    <xf numFmtId="2" fontId="1" fillId="0" borderId="1" xfId="0" applyNumberFormat="1" applyFont="1" applyBorder="1" applyAlignment="1">
      <alignment horizontal="center"/>
    </xf>
    <xf numFmtId="0" fontId="4" fillId="3" borderId="1" xfId="0" applyFont="1" applyFill="1" applyBorder="1"/>
    <xf numFmtId="0" fontId="3" fillId="2" borderId="1" xfId="0" applyFont="1" applyFill="1" applyBorder="1" applyAlignment="1">
      <alignment horizont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0" borderId="0" xfId="0" applyAlignment="1">
      <alignment horizontal="center" vertical="center"/>
    </xf>
    <xf numFmtId="0" fontId="10" fillId="0" borderId="0" xfId="0" applyFont="1"/>
    <xf numFmtId="0" fontId="0" fillId="0" borderId="0" xfId="0" applyAlignment="1">
      <alignment vertical="top"/>
    </xf>
    <xf numFmtId="2" fontId="1" fillId="2" borderId="1" xfId="0" applyNumberFormat="1" applyFont="1" applyFill="1" applyBorder="1" applyAlignment="1">
      <alignment horizontal="center"/>
    </xf>
    <xf numFmtId="0" fontId="0" fillId="3" borderId="5" xfId="0" applyFill="1" applyBorder="1" applyAlignment="1">
      <alignment horizontal="center" vertical="center"/>
    </xf>
    <xf numFmtId="2" fontId="0" fillId="3" borderId="5" xfId="0" applyNumberFormat="1" applyFill="1" applyBorder="1" applyAlignment="1">
      <alignment horizontal="center" vertical="center"/>
    </xf>
    <xf numFmtId="2" fontId="5" fillId="3" borderId="4" xfId="0" applyNumberFormat="1" applyFont="1" applyFill="1" applyBorder="1" applyAlignment="1">
      <alignment horizontal="center" vertical="center"/>
    </xf>
    <xf numFmtId="0" fontId="1" fillId="0" borderId="4" xfId="0" applyFont="1" applyBorder="1" applyAlignment="1">
      <alignment horizontal="right" vertical="center"/>
    </xf>
    <xf numFmtId="2" fontId="1" fillId="0" borderId="1" xfId="0" applyNumberFormat="1" applyFont="1" applyBorder="1" applyAlignment="1">
      <alignment horizontal="center" vertical="center"/>
    </xf>
    <xf numFmtId="0" fontId="0" fillId="0" borderId="0" xfId="0" applyAlignment="1">
      <alignment vertical="center"/>
    </xf>
    <xf numFmtId="2" fontId="5" fillId="0" borderId="5" xfId="0" applyNumberFormat="1" applyFont="1" applyBorder="1" applyAlignment="1">
      <alignment horizontal="left" vertical="center"/>
    </xf>
    <xf numFmtId="0" fontId="0" fillId="0" borderId="1" xfId="0" applyBorder="1" applyAlignment="1">
      <alignment vertical="center"/>
    </xf>
    <xf numFmtId="2" fontId="5" fillId="0" borderId="55" xfId="0" applyNumberFormat="1" applyFont="1" applyBorder="1" applyAlignment="1">
      <alignment horizontal="center" vertical="center"/>
    </xf>
    <xf numFmtId="0" fontId="0" fillId="0" borderId="55" xfId="0" applyBorder="1" applyAlignment="1">
      <alignment horizontal="center" vertical="center"/>
    </xf>
    <xf numFmtId="2" fontId="0" fillId="0" borderId="55" xfId="0" applyNumberFormat="1" applyBorder="1" applyAlignment="1">
      <alignment horizontal="center" vertical="center" wrapText="1"/>
    </xf>
    <xf numFmtId="167" fontId="28" fillId="0" borderId="55" xfId="42" applyNumberFormat="1" applyFont="1" applyFill="1" applyBorder="1" applyAlignment="1" applyProtection="1">
      <alignment horizontal="center" vertical="center" wrapText="1"/>
    </xf>
    <xf numFmtId="0" fontId="0" fillId="0" borderId="85" xfId="0" applyBorder="1" applyAlignment="1">
      <alignment horizontal="left" vertical="center" wrapText="1"/>
    </xf>
    <xf numFmtId="0" fontId="33" fillId="0" borderId="79" xfId="52" applyFont="1" applyBorder="1"/>
    <xf numFmtId="167" fontId="110" fillId="0" borderId="73" xfId="42" applyNumberFormat="1" applyFont="1" applyFill="1" applyBorder="1" applyAlignment="1" applyProtection="1">
      <alignment horizontal="center" vertical="center" wrapText="1"/>
    </xf>
    <xf numFmtId="0" fontId="108" fillId="0" borderId="85" xfId="0" applyFont="1" applyBorder="1" applyAlignment="1">
      <alignment horizontal="left" vertical="top" wrapText="1"/>
    </xf>
    <xf numFmtId="0" fontId="0" fillId="0" borderId="87" xfId="0" applyBorder="1" applyAlignment="1">
      <alignment horizontal="center" vertical="center"/>
    </xf>
    <xf numFmtId="0" fontId="0" fillId="3" borderId="85" xfId="0" applyFill="1" applyBorder="1" applyAlignment="1">
      <alignment vertical="top" wrapText="1"/>
    </xf>
    <xf numFmtId="0" fontId="34" fillId="0" borderId="80" xfId="52" applyFont="1" applyBorder="1" applyAlignment="1">
      <alignment vertical="top" wrapText="1"/>
    </xf>
    <xf numFmtId="2" fontId="0" fillId="0" borderId="73" xfId="0" applyNumberFormat="1" applyBorder="1" applyAlignment="1">
      <alignment horizontal="center" vertical="center"/>
    </xf>
    <xf numFmtId="0" fontId="1" fillId="0" borderId="85" xfId="0" applyFont="1" applyBorder="1" applyAlignment="1">
      <alignment vertical="center" wrapText="1"/>
    </xf>
    <xf numFmtId="0" fontId="34" fillId="0" borderId="84" xfId="52" applyFont="1" applyBorder="1" applyAlignment="1">
      <alignment vertical="top" wrapText="1"/>
    </xf>
    <xf numFmtId="0" fontId="110" fillId="0" borderId="85" xfId="0" applyFont="1" applyBorder="1" applyAlignment="1">
      <alignment horizontal="left" vertical="top" wrapText="1"/>
    </xf>
    <xf numFmtId="2" fontId="1" fillId="3" borderId="87" xfId="0" applyNumberFormat="1" applyFont="1" applyFill="1" applyBorder="1" applyAlignment="1">
      <alignment horizontal="center"/>
    </xf>
    <xf numFmtId="2" fontId="0" fillId="0" borderId="73" xfId="0" applyNumberFormat="1" applyBorder="1" applyAlignment="1">
      <alignment horizontal="center" vertical="center" wrapText="1"/>
    </xf>
    <xf numFmtId="43" fontId="108" fillId="0" borderId="73" xfId="43" applyFont="1" applyFill="1" applyBorder="1" applyAlignment="1" applyProtection="1">
      <alignment horizontal="center" vertical="center" wrapText="1"/>
      <protection locked="0"/>
    </xf>
    <xf numFmtId="0" fontId="0" fillId="0" borderId="85" xfId="0" applyBorder="1" applyAlignment="1">
      <alignment vertical="top" wrapText="1"/>
    </xf>
    <xf numFmtId="0" fontId="0" fillId="3" borderId="87" xfId="0" applyFill="1" applyBorder="1" applyAlignment="1">
      <alignment horizontal="center" vertical="center"/>
    </xf>
    <xf numFmtId="0" fontId="34" fillId="0" borderId="79" xfId="52" applyFont="1" applyBorder="1" applyAlignment="1">
      <alignment vertical="top" wrapText="1"/>
    </xf>
    <xf numFmtId="0" fontId="34" fillId="0" borderId="82" xfId="52" applyFont="1" applyBorder="1" applyAlignment="1">
      <alignment vertical="top" wrapText="1"/>
    </xf>
    <xf numFmtId="0" fontId="0" fillId="2" borderId="87" xfId="0" applyFill="1" applyBorder="1"/>
    <xf numFmtId="0" fontId="0" fillId="0" borderId="85" xfId="0" applyBorder="1" applyAlignment="1">
      <alignment vertical="center" wrapText="1"/>
    </xf>
    <xf numFmtId="2" fontId="5" fillId="0" borderId="73" xfId="0" applyNumberFormat="1" applyFont="1" applyBorder="1" applyAlignment="1">
      <alignment horizontal="center" vertical="center"/>
    </xf>
    <xf numFmtId="0" fontId="108" fillId="0" borderId="0" xfId="0" applyFont="1" applyProtection="1">
      <protection locked="0"/>
    </xf>
    <xf numFmtId="0" fontId="1" fillId="0" borderId="85" xfId="0" applyFont="1" applyBorder="1" applyAlignment="1">
      <alignment vertical="top" wrapText="1"/>
    </xf>
    <xf numFmtId="0" fontId="110" fillId="0" borderId="85" xfId="1" applyFont="1" applyBorder="1" applyAlignment="1">
      <alignment horizontal="left" vertical="top" wrapText="1"/>
    </xf>
    <xf numFmtId="0" fontId="3" fillId="2" borderId="87" xfId="0" applyFont="1" applyFill="1" applyBorder="1"/>
    <xf numFmtId="0" fontId="0" fillId="0" borderId="87" xfId="0" applyBorder="1"/>
    <xf numFmtId="2" fontId="0" fillId="0" borderId="1" xfId="0" applyNumberFormat="1" applyBorder="1" applyAlignment="1">
      <alignment horizontal="center" vertical="top"/>
    </xf>
    <xf numFmtId="0" fontId="110" fillId="0" borderId="73" xfId="0" applyFont="1" applyBorder="1" applyAlignment="1">
      <alignment horizontal="center" vertical="center" wrapText="1"/>
    </xf>
    <xf numFmtId="0" fontId="108" fillId="0" borderId="85" xfId="0" applyFont="1" applyBorder="1" applyAlignment="1">
      <alignment horizontal="left" vertical="center" wrapText="1"/>
    </xf>
    <xf numFmtId="0" fontId="34" fillId="0" borderId="83" xfId="52" applyFont="1" applyBorder="1" applyAlignment="1">
      <alignment vertical="top" wrapText="1"/>
    </xf>
    <xf numFmtId="2" fontId="5" fillId="0" borderId="1" xfId="0" applyNumberFormat="1" applyFont="1" applyBorder="1" applyAlignment="1">
      <alignment horizontal="center" vertical="top"/>
    </xf>
    <xf numFmtId="0" fontId="0" fillId="0" borderId="85" xfId="0" applyBorder="1" applyAlignment="1">
      <alignment wrapText="1"/>
    </xf>
    <xf numFmtId="0" fontId="3" fillId="2" borderId="85" xfId="0" applyFont="1" applyFill="1" applyBorder="1" applyAlignment="1">
      <alignment horizontal="center"/>
    </xf>
    <xf numFmtId="0" fontId="110" fillId="37" borderId="85" xfId="0" applyFont="1" applyFill="1" applyBorder="1" applyAlignment="1">
      <alignment horizontal="left" vertical="top" wrapText="1"/>
    </xf>
    <xf numFmtId="0" fontId="0" fillId="0" borderId="87" xfId="0" applyBorder="1" applyAlignment="1">
      <alignment horizontal="center" vertical="top"/>
    </xf>
    <xf numFmtId="0" fontId="1" fillId="3" borderId="85" xfId="0" applyFont="1" applyFill="1" applyBorder="1"/>
    <xf numFmtId="167" fontId="108" fillId="0" borderId="73" xfId="42" applyNumberFormat="1" applyFont="1" applyFill="1" applyBorder="1" applyAlignment="1" applyProtection="1">
      <alignment horizontal="center" vertical="center" wrapText="1"/>
    </xf>
    <xf numFmtId="2" fontId="1" fillId="0" borderId="73" xfId="0" applyNumberFormat="1" applyFont="1" applyBorder="1" applyAlignment="1">
      <alignment horizontal="center"/>
    </xf>
    <xf numFmtId="0" fontId="0" fillId="0" borderId="1" xfId="0" applyBorder="1" applyAlignment="1">
      <alignment horizontal="center" vertical="top"/>
    </xf>
    <xf numFmtId="0" fontId="34" fillId="0" borderId="81" xfId="52" applyFont="1" applyBorder="1" applyAlignment="1">
      <alignment vertical="top" wrapText="1"/>
    </xf>
    <xf numFmtId="0" fontId="108" fillId="0" borderId="73" xfId="0" applyFont="1" applyBorder="1" applyAlignment="1">
      <alignment horizontal="center" vertical="center" wrapText="1"/>
    </xf>
    <xf numFmtId="0" fontId="33" fillId="0" borderId="0" xfId="52" applyFont="1"/>
    <xf numFmtId="0" fontId="34" fillId="0" borderId="18" xfId="52" applyFont="1" applyBorder="1" applyAlignment="1">
      <alignment horizontal="center" vertical="center" wrapText="1"/>
    </xf>
    <xf numFmtId="0" fontId="34" fillId="0" borderId="19" xfId="52" applyFont="1" applyBorder="1" applyAlignment="1">
      <alignment horizontal="center" vertical="center" wrapText="1"/>
    </xf>
    <xf numFmtId="0" fontId="34" fillId="0" borderId="20" xfId="52" applyFont="1" applyBorder="1" applyAlignment="1">
      <alignment horizontal="center" vertical="center" wrapText="1"/>
    </xf>
    <xf numFmtId="0" fontId="34" fillId="0" borderId="19" xfId="52" applyFont="1" applyBorder="1" applyAlignment="1">
      <alignment horizontal="left" vertical="center" wrapText="1"/>
    </xf>
    <xf numFmtId="0" fontId="34" fillId="0" borderId="21" xfId="52" applyFont="1" applyBorder="1" applyAlignment="1">
      <alignment horizontal="left" vertical="top" wrapText="1"/>
    </xf>
    <xf numFmtId="0" fontId="34" fillId="0" borderId="17" xfId="52" applyFont="1" applyBorder="1" applyAlignment="1">
      <alignment horizontal="center" vertical="top" wrapText="1"/>
    </xf>
    <xf numFmtId="0" fontId="34" fillId="0" borderId="22" xfId="52" applyFont="1" applyBorder="1" applyAlignment="1">
      <alignment horizontal="center" vertical="top" wrapText="1"/>
    </xf>
    <xf numFmtId="0" fontId="34" fillId="0" borderId="23" xfId="52" applyFont="1" applyBorder="1" applyAlignment="1">
      <alignment horizontal="left" vertical="top" wrapText="1"/>
    </xf>
    <xf numFmtId="0" fontId="34" fillId="0" borderId="24" xfId="52" applyFont="1" applyBorder="1" applyAlignment="1">
      <alignment vertical="top" wrapText="1"/>
    </xf>
    <xf numFmtId="0" fontId="34" fillId="0" borderId="25" xfId="52" applyFont="1" applyBorder="1" applyAlignment="1">
      <alignment vertical="top" wrapText="1"/>
    </xf>
    <xf numFmtId="0" fontId="34" fillId="0" borderId="26" xfId="52" applyFont="1" applyBorder="1" applyAlignment="1">
      <alignment vertical="top" wrapText="1"/>
    </xf>
    <xf numFmtId="0" fontId="34" fillId="0" borderId="27" xfId="52" applyFont="1" applyBorder="1" applyAlignment="1">
      <alignment vertical="top" wrapText="1"/>
    </xf>
    <xf numFmtId="0" fontId="33" fillId="0" borderId="0" xfId="52" applyFont="1" applyAlignment="1">
      <alignment horizontal="left"/>
    </xf>
    <xf numFmtId="0" fontId="4" fillId="3" borderId="1" xfId="0" applyFont="1" applyFill="1" applyBorder="1" applyAlignment="1">
      <alignment horizontal="center"/>
    </xf>
    <xf numFmtId="3" fontId="0" fillId="0" borderId="1" xfId="0" applyNumberFormat="1" applyBorder="1" applyAlignment="1">
      <alignment horizontal="center" vertical="center"/>
    </xf>
    <xf numFmtId="2" fontId="0" fillId="0" borderId="55" xfId="0" applyNumberFormat="1" applyBorder="1" applyAlignment="1">
      <alignment horizontal="center" vertical="center"/>
    </xf>
    <xf numFmtId="2" fontId="0" fillId="0" borderId="1" xfId="0" applyNumberFormat="1" applyBorder="1" applyAlignment="1">
      <alignment horizontal="center"/>
    </xf>
    <xf numFmtId="0" fontId="0" fillId="0" borderId="0" xfId="0" applyAlignment="1">
      <alignment horizontal="center"/>
    </xf>
    <xf numFmtId="0" fontId="108" fillId="0" borderId="73" xfId="0" applyFont="1" applyBorder="1" applyAlignment="1" applyProtection="1">
      <alignment horizontal="center"/>
      <protection locked="0"/>
    </xf>
    <xf numFmtId="0" fontId="4" fillId="3" borderId="73" xfId="0" applyFont="1" applyFill="1" applyBorder="1" applyAlignment="1">
      <alignment horizontal="center"/>
    </xf>
    <xf numFmtId="0" fontId="0" fillId="0" borderId="1" xfId="0" applyBorder="1" applyAlignment="1">
      <alignment horizontal="center"/>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xf>
    <xf numFmtId="1" fontId="0" fillId="0" borderId="1" xfId="0" applyNumberFormat="1" applyBorder="1" applyAlignment="1">
      <alignment horizontal="center" vertical="center"/>
    </xf>
    <xf numFmtId="2" fontId="0" fillId="0" borderId="5" xfId="0" applyNumberFormat="1" applyBorder="1" applyAlignment="1">
      <alignment horizontal="center" vertical="center"/>
    </xf>
    <xf numFmtId="43" fontId="28" fillId="0" borderId="55" xfId="43" applyFont="1" applyFill="1" applyBorder="1" applyAlignment="1" applyProtection="1">
      <alignment horizontal="center" vertical="center" wrapText="1"/>
      <protection locked="0"/>
    </xf>
    <xf numFmtId="43" fontId="110" fillId="0" borderId="73" xfId="43" applyFont="1" applyFill="1" applyBorder="1" applyAlignment="1" applyProtection="1">
      <alignment horizontal="center" vertical="center" wrapText="1"/>
      <protection locked="0"/>
    </xf>
    <xf numFmtId="0" fontId="110" fillId="0" borderId="85" xfId="0" applyFont="1" applyBorder="1" applyAlignment="1">
      <alignment horizontal="left" vertical="center" wrapText="1"/>
    </xf>
    <xf numFmtId="2" fontId="110" fillId="37" borderId="89" xfId="0" applyNumberFormat="1" applyFont="1" applyFill="1" applyBorder="1" applyAlignment="1">
      <alignment horizontal="left" vertical="top" wrapText="1"/>
    </xf>
    <xf numFmtId="43" fontId="108" fillId="0" borderId="89" xfId="42" applyFont="1" applyBorder="1" applyAlignment="1" applyProtection="1">
      <alignment horizontal="center" vertical="center" wrapText="1"/>
    </xf>
    <xf numFmtId="2" fontId="110" fillId="0" borderId="89" xfId="0" applyNumberFormat="1" applyFont="1" applyBorder="1" applyAlignment="1">
      <alignment horizontal="center" vertical="center" wrapText="1"/>
    </xf>
    <xf numFmtId="2" fontId="110" fillId="37" borderId="89" xfId="0" applyNumberFormat="1" applyFont="1" applyFill="1" applyBorder="1" applyAlignment="1">
      <alignment horizontal="left" vertical="center" wrapText="1"/>
    </xf>
    <xf numFmtId="0" fontId="2" fillId="2" borderId="0" xfId="0" applyFont="1" applyFill="1" applyAlignment="1">
      <alignment horizontal="left" vertical="top"/>
    </xf>
    <xf numFmtId="0" fontId="0" fillId="3" borderId="0" xfId="0" applyFill="1" applyAlignment="1">
      <alignment horizontal="left" vertical="top"/>
    </xf>
    <xf numFmtId="0" fontId="0" fillId="0" borderId="88" xfId="0" applyBorder="1" applyAlignment="1">
      <alignment horizontal="left" vertical="top" wrapText="1"/>
    </xf>
    <xf numFmtId="0" fontId="0" fillId="0" borderId="88" xfId="0" applyBorder="1" applyAlignment="1">
      <alignment horizontal="left" vertical="center" wrapText="1"/>
    </xf>
    <xf numFmtId="0" fontId="0" fillId="3" borderId="88" xfId="0" applyFill="1" applyBorder="1" applyAlignment="1">
      <alignment horizontal="left" vertical="top" wrapText="1"/>
    </xf>
    <xf numFmtId="0" fontId="0" fillId="3" borderId="88" xfId="0" applyFill="1" applyBorder="1" applyAlignment="1">
      <alignment horizontal="left" vertical="top"/>
    </xf>
    <xf numFmtId="0" fontId="0" fillId="0" borderId="88" xfId="0" applyBorder="1" applyAlignment="1">
      <alignment horizontal="left" vertical="top"/>
    </xf>
    <xf numFmtId="0" fontId="0" fillId="0" borderId="88" xfId="0" applyBorder="1" applyAlignment="1">
      <alignment horizontal="left" vertical="center"/>
    </xf>
    <xf numFmtId="2" fontId="0" fillId="3" borderId="88" xfId="0" applyNumberFormat="1" applyFill="1" applyBorder="1" applyAlignment="1">
      <alignment horizontal="left" vertical="top"/>
    </xf>
    <xf numFmtId="2" fontId="110" fillId="37" borderId="88" xfId="0" applyNumberFormat="1" applyFont="1" applyFill="1" applyBorder="1" applyAlignment="1">
      <alignment horizontal="left" vertical="center" wrapText="1"/>
    </xf>
    <xf numFmtId="2" fontId="110" fillId="37" borderId="88" xfId="44" applyNumberFormat="1" applyFont="1" applyFill="1" applyBorder="1" applyAlignment="1">
      <alignment horizontal="left" vertical="center" wrapText="1"/>
    </xf>
    <xf numFmtId="2" fontId="110" fillId="0" borderId="88" xfId="1" applyNumberFormat="1" applyFont="1" applyBorder="1" applyAlignment="1">
      <alignment horizontal="left" vertical="center" wrapText="1"/>
    </xf>
    <xf numFmtId="2" fontId="110" fillId="0" borderId="88" xfId="0" applyNumberFormat="1" applyFont="1" applyBorder="1" applyAlignment="1">
      <alignment horizontal="left" vertical="center" wrapText="1"/>
    </xf>
    <xf numFmtId="0" fontId="0" fillId="2" borderId="88" xfId="0" applyFill="1" applyBorder="1" applyAlignment="1">
      <alignment horizontal="left" vertical="top"/>
    </xf>
    <xf numFmtId="0" fontId="0" fillId="0" borderId="0" xfId="0" applyAlignment="1">
      <alignment horizontal="left" vertical="top"/>
    </xf>
    <xf numFmtId="43" fontId="108" fillId="0" borderId="89" xfId="42" applyFont="1" applyBorder="1" applyAlignment="1" applyProtection="1">
      <alignment horizontal="center" vertical="center"/>
      <protection locked="0"/>
    </xf>
    <xf numFmtId="0" fontId="0" fillId="0" borderId="90" xfId="0" applyBorder="1" applyAlignment="1">
      <alignment horizontal="center" vertical="center"/>
    </xf>
    <xf numFmtId="0" fontId="110" fillId="82" borderId="28" xfId="23120" applyFont="1" applyFill="1" applyBorder="1" applyAlignment="1" applyProtection="1">
      <alignment vertical="center" wrapText="1"/>
    </xf>
    <xf numFmtId="2" fontId="0" fillId="0" borderId="87" xfId="0" applyNumberFormat="1" applyBorder="1" applyAlignment="1">
      <alignment horizontal="center" vertical="center"/>
    </xf>
    <xf numFmtId="0" fontId="0" fillId="42" borderId="87" xfId="0" applyFill="1" applyBorder="1" applyAlignment="1">
      <alignment horizontal="center" vertical="center"/>
    </xf>
    <xf numFmtId="0" fontId="0" fillId="0" borderId="28" xfId="0" applyBorder="1" applyAlignment="1">
      <alignment horizontal="left" vertical="center" wrapText="1"/>
    </xf>
    <xf numFmtId="0" fontId="1" fillId="0" borderId="91" xfId="0" applyFont="1" applyBorder="1" applyAlignment="1">
      <alignment vertical="top" wrapText="1"/>
    </xf>
    <xf numFmtId="2" fontId="5" fillId="0" borderId="28" xfId="0" applyNumberFormat="1" applyFont="1" applyBorder="1" applyAlignment="1">
      <alignment horizontal="center" vertical="center"/>
    </xf>
    <xf numFmtId="2" fontId="0" fillId="0" borderId="28" xfId="0" applyNumberFormat="1" applyBorder="1" applyAlignment="1">
      <alignment horizontal="center" vertical="center" wrapText="1"/>
    </xf>
    <xf numFmtId="0" fontId="108" fillId="0" borderId="28" xfId="0" applyFont="1" applyBorder="1" applyAlignment="1" applyProtection="1">
      <alignment horizontal="center"/>
      <protection locked="0"/>
    </xf>
    <xf numFmtId="0" fontId="116" fillId="4" borderId="92" xfId="0" applyFont="1" applyFill="1" applyBorder="1" applyAlignment="1">
      <alignment vertical="top" wrapText="1"/>
    </xf>
    <xf numFmtId="0" fontId="110" fillId="0" borderId="93" xfId="23118" applyFont="1" applyBorder="1" applyAlignment="1" applyProtection="1">
      <alignment horizontal="left" vertical="top" wrapText="1"/>
    </xf>
    <xf numFmtId="0" fontId="0" fillId="0" borderId="94" xfId="0" applyBorder="1" applyAlignment="1">
      <alignment horizontal="center" vertical="center"/>
    </xf>
    <xf numFmtId="0" fontId="0" fillId="0" borderId="95" xfId="0" applyBorder="1" applyAlignment="1">
      <alignment horizontal="left" vertical="top" wrapText="1"/>
    </xf>
    <xf numFmtId="0" fontId="0" fillId="0" borderId="96" xfId="0" applyBorder="1" applyAlignment="1">
      <alignment vertical="top" wrapText="1"/>
    </xf>
    <xf numFmtId="0" fontId="0" fillId="0" borderId="95" xfId="0" applyBorder="1" applyAlignment="1">
      <alignment horizontal="center" vertical="center"/>
    </xf>
    <xf numFmtId="2" fontId="0" fillId="0" borderId="95" xfId="0" applyNumberFormat="1" applyBorder="1" applyAlignment="1">
      <alignment horizontal="center" vertical="center"/>
    </xf>
    <xf numFmtId="2" fontId="5" fillId="0" borderId="95" xfId="0" applyNumberFormat="1" applyFont="1" applyBorder="1" applyAlignment="1">
      <alignment horizontal="center" vertical="center"/>
    </xf>
    <xf numFmtId="43" fontId="0" fillId="0" borderId="1" xfId="4" applyFont="1" applyBorder="1" applyAlignment="1">
      <alignment horizontal="left" vertical="center"/>
    </xf>
    <xf numFmtId="0" fontId="0" fillId="0" borderId="95" xfId="0" applyBorder="1" applyAlignment="1">
      <alignment horizontal="left" vertical="center" wrapText="1"/>
    </xf>
    <xf numFmtId="0" fontId="0" fillId="0" borderId="96" xfId="0" applyBorder="1" applyAlignment="1">
      <alignment vertical="center" wrapText="1"/>
    </xf>
    <xf numFmtId="2" fontId="5" fillId="0" borderId="96" xfId="0" applyNumberFormat="1" applyFont="1" applyBorder="1" applyAlignment="1">
      <alignment horizontal="center" vertical="center"/>
    </xf>
    <xf numFmtId="2" fontId="1" fillId="0" borderId="95" xfId="0" applyNumberFormat="1" applyFont="1" applyBorder="1" applyAlignment="1">
      <alignment horizontal="center" vertical="top"/>
    </xf>
    <xf numFmtId="0" fontId="0" fillId="0" borderId="96" xfId="0" applyBorder="1" applyAlignment="1">
      <alignment horizontal="left" vertical="center" wrapText="1"/>
    </xf>
    <xf numFmtId="0" fontId="1" fillId="0" borderId="96" xfId="0" applyFont="1" applyBorder="1" applyAlignment="1">
      <alignment horizontal="right" vertical="center"/>
    </xf>
    <xf numFmtId="2" fontId="1" fillId="0" borderId="95" xfId="0" applyNumberFormat="1" applyFont="1" applyBorder="1" applyAlignment="1">
      <alignment horizontal="center" vertical="center"/>
    </xf>
    <xf numFmtId="0" fontId="1" fillId="0" borderId="85" xfId="0" applyFont="1" applyBorder="1" applyAlignment="1">
      <alignment horizontal="right"/>
    </xf>
    <xf numFmtId="0" fontId="1" fillId="0" borderId="1" xfId="0" applyFont="1" applyBorder="1" applyAlignment="1">
      <alignment horizontal="right"/>
    </xf>
    <xf numFmtId="0" fontId="1" fillId="2" borderId="86" xfId="0" applyFont="1" applyFill="1" applyBorder="1" applyAlignment="1">
      <alignment horizontal="right"/>
    </xf>
    <xf numFmtId="0" fontId="1" fillId="2" borderId="3" xfId="0" applyFont="1" applyFill="1" applyBorder="1" applyAlignment="1">
      <alignment horizontal="right"/>
    </xf>
    <xf numFmtId="0" fontId="1" fillId="2" borderId="4" xfId="0" applyFont="1" applyFill="1" applyBorder="1" applyAlignment="1">
      <alignment horizontal="right"/>
    </xf>
    <xf numFmtId="0" fontId="9" fillId="2" borderId="2" xfId="0" applyFont="1" applyFill="1" applyBorder="1" applyAlignment="1">
      <alignment horizontal="left" vertical="center" wrapText="1"/>
    </xf>
    <xf numFmtId="0" fontId="9" fillId="2" borderId="0" xfId="0" applyFont="1" applyFill="1" applyAlignment="1">
      <alignment horizontal="left" vertical="center" wrapText="1"/>
    </xf>
    <xf numFmtId="0" fontId="2" fillId="2" borderId="1" xfId="0" applyFont="1" applyFill="1" applyBorder="1" applyAlignment="1">
      <alignment horizontal="center"/>
    </xf>
    <xf numFmtId="0" fontId="0" fillId="2" borderId="1" xfId="0" applyFill="1" applyBorder="1" applyAlignment="1">
      <alignment horizontal="left"/>
    </xf>
    <xf numFmtId="0" fontId="1" fillId="0" borderId="86"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0" fontId="1" fillId="0" borderId="73" xfId="0" applyFont="1" applyBorder="1" applyAlignment="1">
      <alignment horizontal="right"/>
    </xf>
    <xf numFmtId="0" fontId="36" fillId="0" borderId="17" xfId="52" applyFont="1" applyBorder="1" applyAlignment="1">
      <alignment horizontal="center" vertical="center" wrapText="1"/>
    </xf>
    <xf numFmtId="2" fontId="0" fillId="42" borderId="1" xfId="0" applyNumberFormat="1" applyFill="1" applyBorder="1" applyAlignment="1">
      <alignment horizontal="center" vertical="center"/>
    </xf>
    <xf numFmtId="0" fontId="0" fillId="42" borderId="88" xfId="0" applyFill="1" applyBorder="1" applyAlignment="1">
      <alignment horizontal="left" vertical="center" wrapText="1"/>
    </xf>
    <xf numFmtId="0" fontId="0" fillId="42" borderId="85" xfId="0" applyFill="1" applyBorder="1" applyAlignment="1">
      <alignment vertical="center" wrapText="1"/>
    </xf>
    <xf numFmtId="0" fontId="0" fillId="42" borderId="1" xfId="0" applyFill="1" applyBorder="1" applyAlignment="1">
      <alignment horizontal="center" vertical="center"/>
    </xf>
    <xf numFmtId="2" fontId="5" fillId="42" borderId="1" xfId="0" applyNumberFormat="1" applyFont="1" applyFill="1" applyBorder="1" applyAlignment="1">
      <alignment horizontal="center" vertical="center"/>
    </xf>
    <xf numFmtId="2" fontId="0" fillId="42" borderId="1" xfId="0" applyNumberFormat="1" applyFill="1" applyBorder="1" applyAlignment="1">
      <alignment horizontal="center" vertical="center" wrapText="1"/>
    </xf>
  </cellXfs>
  <cellStyles count="23122">
    <cellStyle name="_Copy of Electrical BOQ Bliss R0 03 02 09 (2)" xfId="2078" xr:uid="{00000000-0005-0000-0000-000000000000}"/>
    <cellStyle name="_Copy of Electrical BOQ Bliss R0 03 02 09 (2) 2" xfId="2079" xr:uid="{00000000-0005-0000-0000-000001000000}"/>
    <cellStyle name="_Copy of Electrical BOQ Bliss R0 03 02 09 (2) 2 2" xfId="2904" xr:uid="{00000000-0005-0000-0000-000002000000}"/>
    <cellStyle name="_Copy of Electrical BOQ Bliss R0 03 02 09 (2) 3" xfId="2903" xr:uid="{00000000-0005-0000-0000-000003000000}"/>
    <cellStyle name="_Costing  - 07.06.2010" xfId="2080" xr:uid="{00000000-0005-0000-0000-000004000000}"/>
    <cellStyle name="_DIGI PRICING" xfId="2081" xr:uid="{00000000-0005-0000-0000-000005000000}"/>
    <cellStyle name="_DSR March 2008" xfId="2082" xr:uid="{00000000-0005-0000-0000-000006000000}"/>
    <cellStyle name="_DSR March 2008_Book1" xfId="2083" xr:uid="{00000000-0005-0000-0000-000007000000}"/>
    <cellStyle name="_DSR March 2008_Food Cap 08-10" xfId="2084" xr:uid="{00000000-0005-0000-0000-000008000000}"/>
    <cellStyle name="_DSR March 2008_Graph (2)" xfId="2085" xr:uid="{00000000-0005-0000-0000-000009000000}"/>
    <cellStyle name="_DSR March 2008_Trading Call Pack - Oct 2010" xfId="2086" xr:uid="{00000000-0005-0000-0000-00000A000000}"/>
    <cellStyle name="_KFC MYSORE -FIRE SPRINKLER BOQ-22-06-08-R1" xfId="2087" xr:uid="{00000000-0005-0000-0000-00000B000000}"/>
    <cellStyle name="_KFC MYSORE -FIRE SPRINKLER BOQ-22-06-08-R1 2" xfId="2088" xr:uid="{00000000-0005-0000-0000-00000C000000}"/>
    <cellStyle name="_KFC MYSORE -FIRE SPRINKLER BOQ-22-06-08-R1 2 2" xfId="2906" xr:uid="{00000000-0005-0000-0000-00000D000000}"/>
    <cellStyle name="_KFC MYSORE -FIRE SPRINKLER BOQ-22-06-08-R1 3" xfId="2089" xr:uid="{00000000-0005-0000-0000-00000E000000}"/>
    <cellStyle name="_KFC MYSORE -FIRE SPRINKLER BOQ-22-06-08-R1 3 2" xfId="2907" xr:uid="{00000000-0005-0000-0000-00000F000000}"/>
    <cellStyle name="_KFC MYSORE -FIRE SPRINKLER BOQ-22-06-08-R1 4" xfId="2905" xr:uid="{00000000-0005-0000-0000-000010000000}"/>
    <cellStyle name="_Midea Digital Scroll R410A 55Hz Heat Exchanger Spec Request" xfId="2090" xr:uid="{00000000-0005-0000-0000-000011000000}"/>
    <cellStyle name="_Monthly Review (Costa ) July09" xfId="2091" xr:uid="{00000000-0005-0000-0000-000012000000}"/>
    <cellStyle name="_Monthly Review (Costa ) July09_Book1" xfId="2092" xr:uid="{00000000-0005-0000-0000-000013000000}"/>
    <cellStyle name="_Monthly Review (Costa ) July09_Costa Budget 2010-Final Dt. 07-01-10" xfId="2093" xr:uid="{00000000-0005-0000-0000-000014000000}"/>
    <cellStyle name="_Monthly Review (Costa ) July09_Costa Budget 2010-Final Dt. 07-01-10- Rough" xfId="2094" xr:uid="{00000000-0005-0000-0000-000015000000}"/>
    <cellStyle name="_Monthly Review (Costa ) July09_Nov-10" xfId="2095" xr:uid="{00000000-0005-0000-0000-000016000000}"/>
    <cellStyle name="_Monthly Review (Costa ) July09_Trading Call Pack - Oct 2010" xfId="2096" xr:uid="{00000000-0005-0000-0000-000017000000}"/>
    <cellStyle name="_NBCC_Delhi_after_Increasing_10to12%_as_discussed_by_Sona_Madam" xfId="2097" xr:uid="{00000000-0005-0000-0000-000018000000}"/>
    <cellStyle name="_NBCC_Delhi_after_Increasing_10to12%_as_discussed_by_Sona_Madam 2" xfId="2098" xr:uid="{00000000-0005-0000-0000-000019000000}"/>
    <cellStyle name="_NBCC_Delhi_after_Increasing_10to12%_as_discussed_by_Sona_Madam 2 2" xfId="2909" xr:uid="{00000000-0005-0000-0000-00001A000000}"/>
    <cellStyle name="_NBCC_Delhi_after_Increasing_10to12%_as_discussed_by_Sona_Madam 3" xfId="2908" xr:uid="{00000000-0005-0000-0000-00001B000000}"/>
    <cellStyle name="_VOLTAS价格（R410a）" xfId="2099" xr:uid="{00000000-0005-0000-0000-00001C000000}"/>
    <cellStyle name="20% - Accent1" xfId="24" builtinId="30" customBuiltin="1"/>
    <cellStyle name="20% - Accent1 10" xfId="78" xr:uid="{00000000-0005-0000-0000-00001E000000}"/>
    <cellStyle name="20% - Accent1 10 2" xfId="2910" xr:uid="{00000000-0005-0000-0000-00001F000000}"/>
    <cellStyle name="20% - Accent1 11" xfId="79" xr:uid="{00000000-0005-0000-0000-000020000000}"/>
    <cellStyle name="20% - Accent1 11 2" xfId="2911" xr:uid="{00000000-0005-0000-0000-000021000000}"/>
    <cellStyle name="20% - Accent1 12" xfId="80" xr:uid="{00000000-0005-0000-0000-000022000000}"/>
    <cellStyle name="20% - Accent1 12 2" xfId="2912" xr:uid="{00000000-0005-0000-0000-000023000000}"/>
    <cellStyle name="20% - Accent1 13" xfId="81" xr:uid="{00000000-0005-0000-0000-000024000000}"/>
    <cellStyle name="20% - Accent1 13 2" xfId="2913" xr:uid="{00000000-0005-0000-0000-000025000000}"/>
    <cellStyle name="20% - Accent1 14" xfId="82" xr:uid="{00000000-0005-0000-0000-000026000000}"/>
    <cellStyle name="20% - Accent1 14 2" xfId="2914" xr:uid="{00000000-0005-0000-0000-000027000000}"/>
    <cellStyle name="20% - Accent1 15" xfId="83" xr:uid="{00000000-0005-0000-0000-000028000000}"/>
    <cellStyle name="20% - Accent1 15 2" xfId="2915" xr:uid="{00000000-0005-0000-0000-000029000000}"/>
    <cellStyle name="20% - Accent1 16" xfId="84" xr:uid="{00000000-0005-0000-0000-00002A000000}"/>
    <cellStyle name="20% - Accent1 16 2" xfId="2916" xr:uid="{00000000-0005-0000-0000-00002B000000}"/>
    <cellStyle name="20% - Accent1 17" xfId="85" xr:uid="{00000000-0005-0000-0000-00002C000000}"/>
    <cellStyle name="20% - Accent1 17 2" xfId="2917" xr:uid="{00000000-0005-0000-0000-00002D000000}"/>
    <cellStyle name="20% - Accent1 18" xfId="86" xr:uid="{00000000-0005-0000-0000-00002E000000}"/>
    <cellStyle name="20% - Accent1 18 2" xfId="2918" xr:uid="{00000000-0005-0000-0000-00002F000000}"/>
    <cellStyle name="20% - Accent1 19" xfId="87" xr:uid="{00000000-0005-0000-0000-000030000000}"/>
    <cellStyle name="20% - Accent1 19 2" xfId="2919" xr:uid="{00000000-0005-0000-0000-000031000000}"/>
    <cellStyle name="20% - Accent1 2" xfId="88" xr:uid="{00000000-0005-0000-0000-000032000000}"/>
    <cellStyle name="20% - Accent1 2 2" xfId="2920" xr:uid="{00000000-0005-0000-0000-000033000000}"/>
    <cellStyle name="20% - Accent1 20" xfId="89" xr:uid="{00000000-0005-0000-0000-000034000000}"/>
    <cellStyle name="20% - Accent1 20 2" xfId="2921" xr:uid="{00000000-0005-0000-0000-000035000000}"/>
    <cellStyle name="20% - Accent1 21" xfId="90" xr:uid="{00000000-0005-0000-0000-000036000000}"/>
    <cellStyle name="20% - Accent1 21 2" xfId="2922" xr:uid="{00000000-0005-0000-0000-000037000000}"/>
    <cellStyle name="20% - Accent1 22" xfId="91" xr:uid="{00000000-0005-0000-0000-000038000000}"/>
    <cellStyle name="20% - Accent1 22 2" xfId="2923" xr:uid="{00000000-0005-0000-0000-000039000000}"/>
    <cellStyle name="20% - Accent1 23" xfId="92" xr:uid="{00000000-0005-0000-0000-00003A000000}"/>
    <cellStyle name="20% - Accent1 23 2" xfId="2924" xr:uid="{00000000-0005-0000-0000-00003B000000}"/>
    <cellStyle name="20% - Accent1 24" xfId="93" xr:uid="{00000000-0005-0000-0000-00003C000000}"/>
    <cellStyle name="20% - Accent1 24 2" xfId="2925" xr:uid="{00000000-0005-0000-0000-00003D000000}"/>
    <cellStyle name="20% - Accent1 25" xfId="94" xr:uid="{00000000-0005-0000-0000-00003E000000}"/>
    <cellStyle name="20% - Accent1 25 2" xfId="2926" xr:uid="{00000000-0005-0000-0000-00003F000000}"/>
    <cellStyle name="20% - Accent1 26" xfId="95" xr:uid="{00000000-0005-0000-0000-000040000000}"/>
    <cellStyle name="20% - Accent1 26 2" xfId="2927" xr:uid="{00000000-0005-0000-0000-000041000000}"/>
    <cellStyle name="20% - Accent1 27" xfId="96" xr:uid="{00000000-0005-0000-0000-000042000000}"/>
    <cellStyle name="20% - Accent1 27 2" xfId="2928" xr:uid="{00000000-0005-0000-0000-000043000000}"/>
    <cellStyle name="20% - Accent1 28" xfId="97" xr:uid="{00000000-0005-0000-0000-000044000000}"/>
    <cellStyle name="20% - Accent1 28 2" xfId="2929" xr:uid="{00000000-0005-0000-0000-000045000000}"/>
    <cellStyle name="20% - Accent1 29" xfId="98" xr:uid="{00000000-0005-0000-0000-000046000000}"/>
    <cellStyle name="20% - Accent1 29 2" xfId="2930" xr:uid="{00000000-0005-0000-0000-000047000000}"/>
    <cellStyle name="20% - Accent1 3" xfId="99" xr:uid="{00000000-0005-0000-0000-000048000000}"/>
    <cellStyle name="20% - Accent1 3 2" xfId="2931" xr:uid="{00000000-0005-0000-0000-000049000000}"/>
    <cellStyle name="20% - Accent1 30" xfId="100" xr:uid="{00000000-0005-0000-0000-00004A000000}"/>
    <cellStyle name="20% - Accent1 30 2" xfId="2932" xr:uid="{00000000-0005-0000-0000-00004B000000}"/>
    <cellStyle name="20% - Accent1 31" xfId="101" xr:uid="{00000000-0005-0000-0000-00004C000000}"/>
    <cellStyle name="20% - Accent1 31 2" xfId="2933" xr:uid="{00000000-0005-0000-0000-00004D000000}"/>
    <cellStyle name="20% - Accent1 32" xfId="102" xr:uid="{00000000-0005-0000-0000-00004E000000}"/>
    <cellStyle name="20% - Accent1 32 2" xfId="2934" xr:uid="{00000000-0005-0000-0000-00004F000000}"/>
    <cellStyle name="20% - Accent1 33" xfId="103" xr:uid="{00000000-0005-0000-0000-000050000000}"/>
    <cellStyle name="20% - Accent1 33 2" xfId="2935" xr:uid="{00000000-0005-0000-0000-000051000000}"/>
    <cellStyle name="20% - Accent1 34" xfId="104" xr:uid="{00000000-0005-0000-0000-000052000000}"/>
    <cellStyle name="20% - Accent1 34 2" xfId="2936" xr:uid="{00000000-0005-0000-0000-000053000000}"/>
    <cellStyle name="20% - Accent1 35" xfId="105" xr:uid="{00000000-0005-0000-0000-000054000000}"/>
    <cellStyle name="20% - Accent1 35 2" xfId="2937" xr:uid="{00000000-0005-0000-0000-000055000000}"/>
    <cellStyle name="20% - Accent1 36" xfId="106" xr:uid="{00000000-0005-0000-0000-000056000000}"/>
    <cellStyle name="20% - Accent1 36 2" xfId="2938" xr:uid="{00000000-0005-0000-0000-000057000000}"/>
    <cellStyle name="20% - Accent1 37" xfId="107" xr:uid="{00000000-0005-0000-0000-000058000000}"/>
    <cellStyle name="20% - Accent1 37 2" xfId="2939" xr:uid="{00000000-0005-0000-0000-000059000000}"/>
    <cellStyle name="20% - Accent1 38" xfId="108" xr:uid="{00000000-0005-0000-0000-00005A000000}"/>
    <cellStyle name="20% - Accent1 38 2" xfId="2940" xr:uid="{00000000-0005-0000-0000-00005B000000}"/>
    <cellStyle name="20% - Accent1 39" xfId="109" xr:uid="{00000000-0005-0000-0000-00005C000000}"/>
    <cellStyle name="20% - Accent1 39 2" xfId="2941" xr:uid="{00000000-0005-0000-0000-00005D000000}"/>
    <cellStyle name="20% - Accent1 4" xfId="110" xr:uid="{00000000-0005-0000-0000-00005E000000}"/>
    <cellStyle name="20% - Accent1 4 2" xfId="2942" xr:uid="{00000000-0005-0000-0000-00005F000000}"/>
    <cellStyle name="20% - Accent1 40" xfId="111" xr:uid="{00000000-0005-0000-0000-000060000000}"/>
    <cellStyle name="20% - Accent1 40 2" xfId="2943" xr:uid="{00000000-0005-0000-0000-000061000000}"/>
    <cellStyle name="20% - Accent1 41" xfId="112" xr:uid="{00000000-0005-0000-0000-000062000000}"/>
    <cellStyle name="20% - Accent1 41 2" xfId="2944" xr:uid="{00000000-0005-0000-0000-000063000000}"/>
    <cellStyle name="20% - Accent1 42" xfId="113" xr:uid="{00000000-0005-0000-0000-000064000000}"/>
    <cellStyle name="20% - Accent1 42 2" xfId="2945" xr:uid="{00000000-0005-0000-0000-000065000000}"/>
    <cellStyle name="20% - Accent1 43" xfId="114" xr:uid="{00000000-0005-0000-0000-000066000000}"/>
    <cellStyle name="20% - Accent1 43 2" xfId="2946" xr:uid="{00000000-0005-0000-0000-000067000000}"/>
    <cellStyle name="20% - Accent1 44" xfId="115" xr:uid="{00000000-0005-0000-0000-000068000000}"/>
    <cellStyle name="20% - Accent1 44 2" xfId="2947" xr:uid="{00000000-0005-0000-0000-000069000000}"/>
    <cellStyle name="20% - Accent1 5" xfId="116" xr:uid="{00000000-0005-0000-0000-00006A000000}"/>
    <cellStyle name="20% - Accent1 5 2" xfId="2948" xr:uid="{00000000-0005-0000-0000-00006B000000}"/>
    <cellStyle name="20% - Accent1 6" xfId="117" xr:uid="{00000000-0005-0000-0000-00006C000000}"/>
    <cellStyle name="20% - Accent1 6 2" xfId="2949" xr:uid="{00000000-0005-0000-0000-00006D000000}"/>
    <cellStyle name="20% - Accent1 7" xfId="118" xr:uid="{00000000-0005-0000-0000-00006E000000}"/>
    <cellStyle name="20% - Accent1 7 2" xfId="2950" xr:uid="{00000000-0005-0000-0000-00006F000000}"/>
    <cellStyle name="20% - Accent1 8" xfId="119" xr:uid="{00000000-0005-0000-0000-000070000000}"/>
    <cellStyle name="20% - Accent1 8 2" xfId="2951" xr:uid="{00000000-0005-0000-0000-000071000000}"/>
    <cellStyle name="20% - Accent1 9" xfId="120" xr:uid="{00000000-0005-0000-0000-000072000000}"/>
    <cellStyle name="20% - Accent1 9 2" xfId="2952" xr:uid="{00000000-0005-0000-0000-000073000000}"/>
    <cellStyle name="20% - Accent2" xfId="27" builtinId="34" customBuiltin="1"/>
    <cellStyle name="20% - Accent2 10" xfId="121" xr:uid="{00000000-0005-0000-0000-000075000000}"/>
    <cellStyle name="20% - Accent2 10 2" xfId="2953" xr:uid="{00000000-0005-0000-0000-000076000000}"/>
    <cellStyle name="20% - Accent2 11" xfId="122" xr:uid="{00000000-0005-0000-0000-000077000000}"/>
    <cellStyle name="20% - Accent2 11 2" xfId="2954" xr:uid="{00000000-0005-0000-0000-000078000000}"/>
    <cellStyle name="20% - Accent2 12" xfId="123" xr:uid="{00000000-0005-0000-0000-000079000000}"/>
    <cellStyle name="20% - Accent2 12 2" xfId="2955" xr:uid="{00000000-0005-0000-0000-00007A000000}"/>
    <cellStyle name="20% - Accent2 13" xfId="124" xr:uid="{00000000-0005-0000-0000-00007B000000}"/>
    <cellStyle name="20% - Accent2 13 2" xfId="2956" xr:uid="{00000000-0005-0000-0000-00007C000000}"/>
    <cellStyle name="20% - Accent2 14" xfId="125" xr:uid="{00000000-0005-0000-0000-00007D000000}"/>
    <cellStyle name="20% - Accent2 14 2" xfId="2957" xr:uid="{00000000-0005-0000-0000-00007E000000}"/>
    <cellStyle name="20% - Accent2 15" xfId="126" xr:uid="{00000000-0005-0000-0000-00007F000000}"/>
    <cellStyle name="20% - Accent2 15 2" xfId="2958" xr:uid="{00000000-0005-0000-0000-000080000000}"/>
    <cellStyle name="20% - Accent2 16" xfId="127" xr:uid="{00000000-0005-0000-0000-000081000000}"/>
    <cellStyle name="20% - Accent2 16 2" xfId="2959" xr:uid="{00000000-0005-0000-0000-000082000000}"/>
    <cellStyle name="20% - Accent2 17" xfId="128" xr:uid="{00000000-0005-0000-0000-000083000000}"/>
    <cellStyle name="20% - Accent2 17 2" xfId="2960" xr:uid="{00000000-0005-0000-0000-000084000000}"/>
    <cellStyle name="20% - Accent2 18" xfId="129" xr:uid="{00000000-0005-0000-0000-000085000000}"/>
    <cellStyle name="20% - Accent2 18 2" xfId="2961" xr:uid="{00000000-0005-0000-0000-000086000000}"/>
    <cellStyle name="20% - Accent2 19" xfId="130" xr:uid="{00000000-0005-0000-0000-000087000000}"/>
    <cellStyle name="20% - Accent2 19 2" xfId="2962" xr:uid="{00000000-0005-0000-0000-000088000000}"/>
    <cellStyle name="20% - Accent2 2" xfId="131" xr:uid="{00000000-0005-0000-0000-000089000000}"/>
    <cellStyle name="20% - Accent2 2 2" xfId="2963" xr:uid="{00000000-0005-0000-0000-00008A000000}"/>
    <cellStyle name="20% - Accent2 20" xfId="132" xr:uid="{00000000-0005-0000-0000-00008B000000}"/>
    <cellStyle name="20% - Accent2 20 2" xfId="2964" xr:uid="{00000000-0005-0000-0000-00008C000000}"/>
    <cellStyle name="20% - Accent2 21" xfId="133" xr:uid="{00000000-0005-0000-0000-00008D000000}"/>
    <cellStyle name="20% - Accent2 21 2" xfId="2965" xr:uid="{00000000-0005-0000-0000-00008E000000}"/>
    <cellStyle name="20% - Accent2 22" xfId="134" xr:uid="{00000000-0005-0000-0000-00008F000000}"/>
    <cellStyle name="20% - Accent2 22 2" xfId="2966" xr:uid="{00000000-0005-0000-0000-000090000000}"/>
    <cellStyle name="20% - Accent2 23" xfId="135" xr:uid="{00000000-0005-0000-0000-000091000000}"/>
    <cellStyle name="20% - Accent2 23 2" xfId="2967" xr:uid="{00000000-0005-0000-0000-000092000000}"/>
    <cellStyle name="20% - Accent2 24" xfId="136" xr:uid="{00000000-0005-0000-0000-000093000000}"/>
    <cellStyle name="20% - Accent2 24 2" xfId="2968" xr:uid="{00000000-0005-0000-0000-000094000000}"/>
    <cellStyle name="20% - Accent2 25" xfId="137" xr:uid="{00000000-0005-0000-0000-000095000000}"/>
    <cellStyle name="20% - Accent2 25 2" xfId="2969" xr:uid="{00000000-0005-0000-0000-000096000000}"/>
    <cellStyle name="20% - Accent2 26" xfId="138" xr:uid="{00000000-0005-0000-0000-000097000000}"/>
    <cellStyle name="20% - Accent2 26 2" xfId="2970" xr:uid="{00000000-0005-0000-0000-000098000000}"/>
    <cellStyle name="20% - Accent2 27" xfId="139" xr:uid="{00000000-0005-0000-0000-000099000000}"/>
    <cellStyle name="20% - Accent2 27 2" xfId="2971" xr:uid="{00000000-0005-0000-0000-00009A000000}"/>
    <cellStyle name="20% - Accent2 28" xfId="140" xr:uid="{00000000-0005-0000-0000-00009B000000}"/>
    <cellStyle name="20% - Accent2 28 2" xfId="2972" xr:uid="{00000000-0005-0000-0000-00009C000000}"/>
    <cellStyle name="20% - Accent2 29" xfId="141" xr:uid="{00000000-0005-0000-0000-00009D000000}"/>
    <cellStyle name="20% - Accent2 29 2" xfId="2973" xr:uid="{00000000-0005-0000-0000-00009E000000}"/>
    <cellStyle name="20% - Accent2 3" xfId="142" xr:uid="{00000000-0005-0000-0000-00009F000000}"/>
    <cellStyle name="20% - Accent2 3 2" xfId="2974" xr:uid="{00000000-0005-0000-0000-0000A0000000}"/>
    <cellStyle name="20% - Accent2 30" xfId="143" xr:uid="{00000000-0005-0000-0000-0000A1000000}"/>
    <cellStyle name="20% - Accent2 30 2" xfId="2975" xr:uid="{00000000-0005-0000-0000-0000A2000000}"/>
    <cellStyle name="20% - Accent2 31" xfId="144" xr:uid="{00000000-0005-0000-0000-0000A3000000}"/>
    <cellStyle name="20% - Accent2 31 2" xfId="2976" xr:uid="{00000000-0005-0000-0000-0000A4000000}"/>
    <cellStyle name="20% - Accent2 32" xfId="145" xr:uid="{00000000-0005-0000-0000-0000A5000000}"/>
    <cellStyle name="20% - Accent2 32 2" xfId="2977" xr:uid="{00000000-0005-0000-0000-0000A6000000}"/>
    <cellStyle name="20% - Accent2 33" xfId="146" xr:uid="{00000000-0005-0000-0000-0000A7000000}"/>
    <cellStyle name="20% - Accent2 33 2" xfId="2978" xr:uid="{00000000-0005-0000-0000-0000A8000000}"/>
    <cellStyle name="20% - Accent2 34" xfId="147" xr:uid="{00000000-0005-0000-0000-0000A9000000}"/>
    <cellStyle name="20% - Accent2 34 2" xfId="2979" xr:uid="{00000000-0005-0000-0000-0000AA000000}"/>
    <cellStyle name="20% - Accent2 35" xfId="148" xr:uid="{00000000-0005-0000-0000-0000AB000000}"/>
    <cellStyle name="20% - Accent2 35 2" xfId="2980" xr:uid="{00000000-0005-0000-0000-0000AC000000}"/>
    <cellStyle name="20% - Accent2 36" xfId="149" xr:uid="{00000000-0005-0000-0000-0000AD000000}"/>
    <cellStyle name="20% - Accent2 36 2" xfId="2981" xr:uid="{00000000-0005-0000-0000-0000AE000000}"/>
    <cellStyle name="20% - Accent2 37" xfId="150" xr:uid="{00000000-0005-0000-0000-0000AF000000}"/>
    <cellStyle name="20% - Accent2 37 2" xfId="2982" xr:uid="{00000000-0005-0000-0000-0000B0000000}"/>
    <cellStyle name="20% - Accent2 38" xfId="151" xr:uid="{00000000-0005-0000-0000-0000B1000000}"/>
    <cellStyle name="20% - Accent2 38 2" xfId="2983" xr:uid="{00000000-0005-0000-0000-0000B2000000}"/>
    <cellStyle name="20% - Accent2 39" xfId="152" xr:uid="{00000000-0005-0000-0000-0000B3000000}"/>
    <cellStyle name="20% - Accent2 39 2" xfId="2984" xr:uid="{00000000-0005-0000-0000-0000B4000000}"/>
    <cellStyle name="20% - Accent2 4" xfId="153" xr:uid="{00000000-0005-0000-0000-0000B5000000}"/>
    <cellStyle name="20% - Accent2 4 2" xfId="2985" xr:uid="{00000000-0005-0000-0000-0000B6000000}"/>
    <cellStyle name="20% - Accent2 40" xfId="154" xr:uid="{00000000-0005-0000-0000-0000B7000000}"/>
    <cellStyle name="20% - Accent2 40 2" xfId="2986" xr:uid="{00000000-0005-0000-0000-0000B8000000}"/>
    <cellStyle name="20% - Accent2 41" xfId="155" xr:uid="{00000000-0005-0000-0000-0000B9000000}"/>
    <cellStyle name="20% - Accent2 41 2" xfId="2987" xr:uid="{00000000-0005-0000-0000-0000BA000000}"/>
    <cellStyle name="20% - Accent2 42" xfId="156" xr:uid="{00000000-0005-0000-0000-0000BB000000}"/>
    <cellStyle name="20% - Accent2 42 2" xfId="2988" xr:uid="{00000000-0005-0000-0000-0000BC000000}"/>
    <cellStyle name="20% - Accent2 43" xfId="157" xr:uid="{00000000-0005-0000-0000-0000BD000000}"/>
    <cellStyle name="20% - Accent2 43 2" xfId="2989" xr:uid="{00000000-0005-0000-0000-0000BE000000}"/>
    <cellStyle name="20% - Accent2 44" xfId="158" xr:uid="{00000000-0005-0000-0000-0000BF000000}"/>
    <cellStyle name="20% - Accent2 44 2" xfId="2990" xr:uid="{00000000-0005-0000-0000-0000C0000000}"/>
    <cellStyle name="20% - Accent2 5" xfId="159" xr:uid="{00000000-0005-0000-0000-0000C1000000}"/>
    <cellStyle name="20% - Accent2 5 2" xfId="2991" xr:uid="{00000000-0005-0000-0000-0000C2000000}"/>
    <cellStyle name="20% - Accent2 6" xfId="160" xr:uid="{00000000-0005-0000-0000-0000C3000000}"/>
    <cellStyle name="20% - Accent2 6 2" xfId="2992" xr:uid="{00000000-0005-0000-0000-0000C4000000}"/>
    <cellStyle name="20% - Accent2 7" xfId="161" xr:uid="{00000000-0005-0000-0000-0000C5000000}"/>
    <cellStyle name="20% - Accent2 7 2" xfId="2993" xr:uid="{00000000-0005-0000-0000-0000C6000000}"/>
    <cellStyle name="20% - Accent2 8" xfId="162" xr:uid="{00000000-0005-0000-0000-0000C7000000}"/>
    <cellStyle name="20% - Accent2 8 2" xfId="2994" xr:uid="{00000000-0005-0000-0000-0000C8000000}"/>
    <cellStyle name="20% - Accent2 9" xfId="163" xr:uid="{00000000-0005-0000-0000-0000C9000000}"/>
    <cellStyle name="20% - Accent2 9 2" xfId="2995" xr:uid="{00000000-0005-0000-0000-0000CA000000}"/>
    <cellStyle name="20% - Accent3" xfId="30" builtinId="38" customBuiltin="1"/>
    <cellStyle name="20% - Accent3 10" xfId="164" xr:uid="{00000000-0005-0000-0000-0000CC000000}"/>
    <cellStyle name="20% - Accent3 10 2" xfId="2996" xr:uid="{00000000-0005-0000-0000-0000CD000000}"/>
    <cellStyle name="20% - Accent3 11" xfId="165" xr:uid="{00000000-0005-0000-0000-0000CE000000}"/>
    <cellStyle name="20% - Accent3 11 2" xfId="2997" xr:uid="{00000000-0005-0000-0000-0000CF000000}"/>
    <cellStyle name="20% - Accent3 12" xfId="166" xr:uid="{00000000-0005-0000-0000-0000D0000000}"/>
    <cellStyle name="20% - Accent3 12 2" xfId="2998" xr:uid="{00000000-0005-0000-0000-0000D1000000}"/>
    <cellStyle name="20% - Accent3 13" xfId="167" xr:uid="{00000000-0005-0000-0000-0000D2000000}"/>
    <cellStyle name="20% - Accent3 13 2" xfId="2999" xr:uid="{00000000-0005-0000-0000-0000D3000000}"/>
    <cellStyle name="20% - Accent3 14" xfId="168" xr:uid="{00000000-0005-0000-0000-0000D4000000}"/>
    <cellStyle name="20% - Accent3 14 2" xfId="3000" xr:uid="{00000000-0005-0000-0000-0000D5000000}"/>
    <cellStyle name="20% - Accent3 15" xfId="169" xr:uid="{00000000-0005-0000-0000-0000D6000000}"/>
    <cellStyle name="20% - Accent3 15 2" xfId="3001" xr:uid="{00000000-0005-0000-0000-0000D7000000}"/>
    <cellStyle name="20% - Accent3 16" xfId="170" xr:uid="{00000000-0005-0000-0000-0000D8000000}"/>
    <cellStyle name="20% - Accent3 16 2" xfId="3002" xr:uid="{00000000-0005-0000-0000-0000D9000000}"/>
    <cellStyle name="20% - Accent3 17" xfId="171" xr:uid="{00000000-0005-0000-0000-0000DA000000}"/>
    <cellStyle name="20% - Accent3 17 2" xfId="3003" xr:uid="{00000000-0005-0000-0000-0000DB000000}"/>
    <cellStyle name="20% - Accent3 18" xfId="172" xr:uid="{00000000-0005-0000-0000-0000DC000000}"/>
    <cellStyle name="20% - Accent3 18 2" xfId="3004" xr:uid="{00000000-0005-0000-0000-0000DD000000}"/>
    <cellStyle name="20% - Accent3 19" xfId="173" xr:uid="{00000000-0005-0000-0000-0000DE000000}"/>
    <cellStyle name="20% - Accent3 19 2" xfId="3005" xr:uid="{00000000-0005-0000-0000-0000DF000000}"/>
    <cellStyle name="20% - Accent3 2" xfId="174" xr:uid="{00000000-0005-0000-0000-0000E0000000}"/>
    <cellStyle name="20% - Accent3 2 2" xfId="3006" xr:uid="{00000000-0005-0000-0000-0000E1000000}"/>
    <cellStyle name="20% - Accent3 20" xfId="175" xr:uid="{00000000-0005-0000-0000-0000E2000000}"/>
    <cellStyle name="20% - Accent3 20 2" xfId="3007" xr:uid="{00000000-0005-0000-0000-0000E3000000}"/>
    <cellStyle name="20% - Accent3 21" xfId="176" xr:uid="{00000000-0005-0000-0000-0000E4000000}"/>
    <cellStyle name="20% - Accent3 21 2" xfId="3008" xr:uid="{00000000-0005-0000-0000-0000E5000000}"/>
    <cellStyle name="20% - Accent3 22" xfId="177" xr:uid="{00000000-0005-0000-0000-0000E6000000}"/>
    <cellStyle name="20% - Accent3 22 2" xfId="3009" xr:uid="{00000000-0005-0000-0000-0000E7000000}"/>
    <cellStyle name="20% - Accent3 23" xfId="178" xr:uid="{00000000-0005-0000-0000-0000E8000000}"/>
    <cellStyle name="20% - Accent3 23 2" xfId="3010" xr:uid="{00000000-0005-0000-0000-0000E9000000}"/>
    <cellStyle name="20% - Accent3 24" xfId="179" xr:uid="{00000000-0005-0000-0000-0000EA000000}"/>
    <cellStyle name="20% - Accent3 24 2" xfId="3011" xr:uid="{00000000-0005-0000-0000-0000EB000000}"/>
    <cellStyle name="20% - Accent3 25" xfId="180" xr:uid="{00000000-0005-0000-0000-0000EC000000}"/>
    <cellStyle name="20% - Accent3 25 2" xfId="3012" xr:uid="{00000000-0005-0000-0000-0000ED000000}"/>
    <cellStyle name="20% - Accent3 26" xfId="181" xr:uid="{00000000-0005-0000-0000-0000EE000000}"/>
    <cellStyle name="20% - Accent3 26 2" xfId="3013" xr:uid="{00000000-0005-0000-0000-0000EF000000}"/>
    <cellStyle name="20% - Accent3 27" xfId="182" xr:uid="{00000000-0005-0000-0000-0000F0000000}"/>
    <cellStyle name="20% - Accent3 27 2" xfId="3014" xr:uid="{00000000-0005-0000-0000-0000F1000000}"/>
    <cellStyle name="20% - Accent3 28" xfId="183" xr:uid="{00000000-0005-0000-0000-0000F2000000}"/>
    <cellStyle name="20% - Accent3 28 2" xfId="3015" xr:uid="{00000000-0005-0000-0000-0000F3000000}"/>
    <cellStyle name="20% - Accent3 29" xfId="184" xr:uid="{00000000-0005-0000-0000-0000F4000000}"/>
    <cellStyle name="20% - Accent3 29 2" xfId="3016" xr:uid="{00000000-0005-0000-0000-0000F5000000}"/>
    <cellStyle name="20% - Accent3 3" xfId="185" xr:uid="{00000000-0005-0000-0000-0000F6000000}"/>
    <cellStyle name="20% - Accent3 3 2" xfId="3017" xr:uid="{00000000-0005-0000-0000-0000F7000000}"/>
    <cellStyle name="20% - Accent3 30" xfId="186" xr:uid="{00000000-0005-0000-0000-0000F8000000}"/>
    <cellStyle name="20% - Accent3 30 2" xfId="3018" xr:uid="{00000000-0005-0000-0000-0000F9000000}"/>
    <cellStyle name="20% - Accent3 31" xfId="187" xr:uid="{00000000-0005-0000-0000-0000FA000000}"/>
    <cellStyle name="20% - Accent3 31 2" xfId="3019" xr:uid="{00000000-0005-0000-0000-0000FB000000}"/>
    <cellStyle name="20% - Accent3 32" xfId="188" xr:uid="{00000000-0005-0000-0000-0000FC000000}"/>
    <cellStyle name="20% - Accent3 32 2" xfId="3020" xr:uid="{00000000-0005-0000-0000-0000FD000000}"/>
    <cellStyle name="20% - Accent3 33" xfId="189" xr:uid="{00000000-0005-0000-0000-0000FE000000}"/>
    <cellStyle name="20% - Accent3 33 2" xfId="3021" xr:uid="{00000000-0005-0000-0000-0000FF000000}"/>
    <cellStyle name="20% - Accent3 34" xfId="190" xr:uid="{00000000-0005-0000-0000-000000010000}"/>
    <cellStyle name="20% - Accent3 34 2" xfId="3022" xr:uid="{00000000-0005-0000-0000-000001010000}"/>
    <cellStyle name="20% - Accent3 35" xfId="191" xr:uid="{00000000-0005-0000-0000-000002010000}"/>
    <cellStyle name="20% - Accent3 35 2" xfId="3023" xr:uid="{00000000-0005-0000-0000-000003010000}"/>
    <cellStyle name="20% - Accent3 36" xfId="192" xr:uid="{00000000-0005-0000-0000-000004010000}"/>
    <cellStyle name="20% - Accent3 36 2" xfId="3024" xr:uid="{00000000-0005-0000-0000-000005010000}"/>
    <cellStyle name="20% - Accent3 37" xfId="193" xr:uid="{00000000-0005-0000-0000-000006010000}"/>
    <cellStyle name="20% - Accent3 37 2" xfId="3025" xr:uid="{00000000-0005-0000-0000-000007010000}"/>
    <cellStyle name="20% - Accent3 38" xfId="194" xr:uid="{00000000-0005-0000-0000-000008010000}"/>
    <cellStyle name="20% - Accent3 38 2" xfId="3026" xr:uid="{00000000-0005-0000-0000-000009010000}"/>
    <cellStyle name="20% - Accent3 39" xfId="195" xr:uid="{00000000-0005-0000-0000-00000A010000}"/>
    <cellStyle name="20% - Accent3 39 2" xfId="3027" xr:uid="{00000000-0005-0000-0000-00000B010000}"/>
    <cellStyle name="20% - Accent3 4" xfId="196" xr:uid="{00000000-0005-0000-0000-00000C010000}"/>
    <cellStyle name="20% - Accent3 4 2" xfId="3028" xr:uid="{00000000-0005-0000-0000-00000D010000}"/>
    <cellStyle name="20% - Accent3 40" xfId="197" xr:uid="{00000000-0005-0000-0000-00000E010000}"/>
    <cellStyle name="20% - Accent3 40 2" xfId="3029" xr:uid="{00000000-0005-0000-0000-00000F010000}"/>
    <cellStyle name="20% - Accent3 41" xfId="198" xr:uid="{00000000-0005-0000-0000-000010010000}"/>
    <cellStyle name="20% - Accent3 41 2" xfId="3030" xr:uid="{00000000-0005-0000-0000-000011010000}"/>
    <cellStyle name="20% - Accent3 42" xfId="199" xr:uid="{00000000-0005-0000-0000-000012010000}"/>
    <cellStyle name="20% - Accent3 42 2" xfId="3031" xr:uid="{00000000-0005-0000-0000-000013010000}"/>
    <cellStyle name="20% - Accent3 43" xfId="200" xr:uid="{00000000-0005-0000-0000-000014010000}"/>
    <cellStyle name="20% - Accent3 43 2" xfId="3032" xr:uid="{00000000-0005-0000-0000-000015010000}"/>
    <cellStyle name="20% - Accent3 44" xfId="201" xr:uid="{00000000-0005-0000-0000-000016010000}"/>
    <cellStyle name="20% - Accent3 44 2" xfId="3033" xr:uid="{00000000-0005-0000-0000-000017010000}"/>
    <cellStyle name="20% - Accent3 5" xfId="202" xr:uid="{00000000-0005-0000-0000-000018010000}"/>
    <cellStyle name="20% - Accent3 5 2" xfId="3034" xr:uid="{00000000-0005-0000-0000-000019010000}"/>
    <cellStyle name="20% - Accent3 6" xfId="203" xr:uid="{00000000-0005-0000-0000-00001A010000}"/>
    <cellStyle name="20% - Accent3 6 2" xfId="3035" xr:uid="{00000000-0005-0000-0000-00001B010000}"/>
    <cellStyle name="20% - Accent3 7" xfId="204" xr:uid="{00000000-0005-0000-0000-00001C010000}"/>
    <cellStyle name="20% - Accent3 7 2" xfId="3036" xr:uid="{00000000-0005-0000-0000-00001D010000}"/>
    <cellStyle name="20% - Accent3 8" xfId="205" xr:uid="{00000000-0005-0000-0000-00001E010000}"/>
    <cellStyle name="20% - Accent3 8 2" xfId="3037" xr:uid="{00000000-0005-0000-0000-00001F010000}"/>
    <cellStyle name="20% - Accent3 9" xfId="206" xr:uid="{00000000-0005-0000-0000-000020010000}"/>
    <cellStyle name="20% - Accent3 9 2" xfId="3038" xr:uid="{00000000-0005-0000-0000-000021010000}"/>
    <cellStyle name="20% - Accent4" xfId="33" builtinId="42" customBuiltin="1"/>
    <cellStyle name="20% - Accent4 10" xfId="207" xr:uid="{00000000-0005-0000-0000-000023010000}"/>
    <cellStyle name="20% - Accent4 10 2" xfId="3039" xr:uid="{00000000-0005-0000-0000-000024010000}"/>
    <cellStyle name="20% - Accent4 11" xfId="208" xr:uid="{00000000-0005-0000-0000-000025010000}"/>
    <cellStyle name="20% - Accent4 11 2" xfId="3040" xr:uid="{00000000-0005-0000-0000-000026010000}"/>
    <cellStyle name="20% - Accent4 12" xfId="209" xr:uid="{00000000-0005-0000-0000-000027010000}"/>
    <cellStyle name="20% - Accent4 12 2" xfId="3041" xr:uid="{00000000-0005-0000-0000-000028010000}"/>
    <cellStyle name="20% - Accent4 13" xfId="210" xr:uid="{00000000-0005-0000-0000-000029010000}"/>
    <cellStyle name="20% - Accent4 13 2" xfId="3042" xr:uid="{00000000-0005-0000-0000-00002A010000}"/>
    <cellStyle name="20% - Accent4 14" xfId="211" xr:uid="{00000000-0005-0000-0000-00002B010000}"/>
    <cellStyle name="20% - Accent4 14 2" xfId="3043" xr:uid="{00000000-0005-0000-0000-00002C010000}"/>
    <cellStyle name="20% - Accent4 15" xfId="212" xr:uid="{00000000-0005-0000-0000-00002D010000}"/>
    <cellStyle name="20% - Accent4 15 2" xfId="3044" xr:uid="{00000000-0005-0000-0000-00002E010000}"/>
    <cellStyle name="20% - Accent4 16" xfId="213" xr:uid="{00000000-0005-0000-0000-00002F010000}"/>
    <cellStyle name="20% - Accent4 16 2" xfId="3045" xr:uid="{00000000-0005-0000-0000-000030010000}"/>
    <cellStyle name="20% - Accent4 17" xfId="214" xr:uid="{00000000-0005-0000-0000-000031010000}"/>
    <cellStyle name="20% - Accent4 17 2" xfId="3046" xr:uid="{00000000-0005-0000-0000-000032010000}"/>
    <cellStyle name="20% - Accent4 18" xfId="215" xr:uid="{00000000-0005-0000-0000-000033010000}"/>
    <cellStyle name="20% - Accent4 18 2" xfId="3047" xr:uid="{00000000-0005-0000-0000-000034010000}"/>
    <cellStyle name="20% - Accent4 19" xfId="216" xr:uid="{00000000-0005-0000-0000-000035010000}"/>
    <cellStyle name="20% - Accent4 19 2" xfId="3048" xr:uid="{00000000-0005-0000-0000-000036010000}"/>
    <cellStyle name="20% - Accent4 2" xfId="217" xr:uid="{00000000-0005-0000-0000-000037010000}"/>
    <cellStyle name="20% - Accent4 2 2" xfId="3049" xr:uid="{00000000-0005-0000-0000-000038010000}"/>
    <cellStyle name="20% - Accent4 20" xfId="218" xr:uid="{00000000-0005-0000-0000-000039010000}"/>
    <cellStyle name="20% - Accent4 20 2" xfId="3050" xr:uid="{00000000-0005-0000-0000-00003A010000}"/>
    <cellStyle name="20% - Accent4 21" xfId="219" xr:uid="{00000000-0005-0000-0000-00003B010000}"/>
    <cellStyle name="20% - Accent4 21 2" xfId="3051" xr:uid="{00000000-0005-0000-0000-00003C010000}"/>
    <cellStyle name="20% - Accent4 22" xfId="220" xr:uid="{00000000-0005-0000-0000-00003D010000}"/>
    <cellStyle name="20% - Accent4 22 2" xfId="3052" xr:uid="{00000000-0005-0000-0000-00003E010000}"/>
    <cellStyle name="20% - Accent4 23" xfId="221" xr:uid="{00000000-0005-0000-0000-00003F010000}"/>
    <cellStyle name="20% - Accent4 23 2" xfId="3053" xr:uid="{00000000-0005-0000-0000-000040010000}"/>
    <cellStyle name="20% - Accent4 24" xfId="222" xr:uid="{00000000-0005-0000-0000-000041010000}"/>
    <cellStyle name="20% - Accent4 24 2" xfId="3054" xr:uid="{00000000-0005-0000-0000-000042010000}"/>
    <cellStyle name="20% - Accent4 25" xfId="223" xr:uid="{00000000-0005-0000-0000-000043010000}"/>
    <cellStyle name="20% - Accent4 25 2" xfId="3055" xr:uid="{00000000-0005-0000-0000-000044010000}"/>
    <cellStyle name="20% - Accent4 26" xfId="224" xr:uid="{00000000-0005-0000-0000-000045010000}"/>
    <cellStyle name="20% - Accent4 26 2" xfId="3056" xr:uid="{00000000-0005-0000-0000-000046010000}"/>
    <cellStyle name="20% - Accent4 27" xfId="225" xr:uid="{00000000-0005-0000-0000-000047010000}"/>
    <cellStyle name="20% - Accent4 27 2" xfId="3057" xr:uid="{00000000-0005-0000-0000-000048010000}"/>
    <cellStyle name="20% - Accent4 28" xfId="226" xr:uid="{00000000-0005-0000-0000-000049010000}"/>
    <cellStyle name="20% - Accent4 28 2" xfId="3058" xr:uid="{00000000-0005-0000-0000-00004A010000}"/>
    <cellStyle name="20% - Accent4 29" xfId="227" xr:uid="{00000000-0005-0000-0000-00004B010000}"/>
    <cellStyle name="20% - Accent4 29 2" xfId="3059" xr:uid="{00000000-0005-0000-0000-00004C010000}"/>
    <cellStyle name="20% - Accent4 3" xfId="228" xr:uid="{00000000-0005-0000-0000-00004D010000}"/>
    <cellStyle name="20% - Accent4 3 2" xfId="3060" xr:uid="{00000000-0005-0000-0000-00004E010000}"/>
    <cellStyle name="20% - Accent4 30" xfId="229" xr:uid="{00000000-0005-0000-0000-00004F010000}"/>
    <cellStyle name="20% - Accent4 30 2" xfId="3061" xr:uid="{00000000-0005-0000-0000-000050010000}"/>
    <cellStyle name="20% - Accent4 31" xfId="230" xr:uid="{00000000-0005-0000-0000-000051010000}"/>
    <cellStyle name="20% - Accent4 31 2" xfId="3062" xr:uid="{00000000-0005-0000-0000-000052010000}"/>
    <cellStyle name="20% - Accent4 32" xfId="231" xr:uid="{00000000-0005-0000-0000-000053010000}"/>
    <cellStyle name="20% - Accent4 32 2" xfId="3063" xr:uid="{00000000-0005-0000-0000-000054010000}"/>
    <cellStyle name="20% - Accent4 33" xfId="232" xr:uid="{00000000-0005-0000-0000-000055010000}"/>
    <cellStyle name="20% - Accent4 33 2" xfId="3064" xr:uid="{00000000-0005-0000-0000-000056010000}"/>
    <cellStyle name="20% - Accent4 34" xfId="233" xr:uid="{00000000-0005-0000-0000-000057010000}"/>
    <cellStyle name="20% - Accent4 34 2" xfId="3065" xr:uid="{00000000-0005-0000-0000-000058010000}"/>
    <cellStyle name="20% - Accent4 35" xfId="234" xr:uid="{00000000-0005-0000-0000-000059010000}"/>
    <cellStyle name="20% - Accent4 35 2" xfId="3066" xr:uid="{00000000-0005-0000-0000-00005A010000}"/>
    <cellStyle name="20% - Accent4 36" xfId="235" xr:uid="{00000000-0005-0000-0000-00005B010000}"/>
    <cellStyle name="20% - Accent4 36 2" xfId="3067" xr:uid="{00000000-0005-0000-0000-00005C010000}"/>
    <cellStyle name="20% - Accent4 37" xfId="236" xr:uid="{00000000-0005-0000-0000-00005D010000}"/>
    <cellStyle name="20% - Accent4 37 2" xfId="3068" xr:uid="{00000000-0005-0000-0000-00005E010000}"/>
    <cellStyle name="20% - Accent4 38" xfId="237" xr:uid="{00000000-0005-0000-0000-00005F010000}"/>
    <cellStyle name="20% - Accent4 38 2" xfId="3069" xr:uid="{00000000-0005-0000-0000-000060010000}"/>
    <cellStyle name="20% - Accent4 39" xfId="238" xr:uid="{00000000-0005-0000-0000-000061010000}"/>
    <cellStyle name="20% - Accent4 39 2" xfId="3070" xr:uid="{00000000-0005-0000-0000-000062010000}"/>
    <cellStyle name="20% - Accent4 4" xfId="239" xr:uid="{00000000-0005-0000-0000-000063010000}"/>
    <cellStyle name="20% - Accent4 4 2" xfId="3071" xr:uid="{00000000-0005-0000-0000-000064010000}"/>
    <cellStyle name="20% - Accent4 40" xfId="240" xr:uid="{00000000-0005-0000-0000-000065010000}"/>
    <cellStyle name="20% - Accent4 40 2" xfId="3072" xr:uid="{00000000-0005-0000-0000-000066010000}"/>
    <cellStyle name="20% - Accent4 41" xfId="241" xr:uid="{00000000-0005-0000-0000-000067010000}"/>
    <cellStyle name="20% - Accent4 41 2" xfId="3073" xr:uid="{00000000-0005-0000-0000-000068010000}"/>
    <cellStyle name="20% - Accent4 42" xfId="242" xr:uid="{00000000-0005-0000-0000-000069010000}"/>
    <cellStyle name="20% - Accent4 42 2" xfId="3074" xr:uid="{00000000-0005-0000-0000-00006A010000}"/>
    <cellStyle name="20% - Accent4 43" xfId="243" xr:uid="{00000000-0005-0000-0000-00006B010000}"/>
    <cellStyle name="20% - Accent4 43 2" xfId="3075" xr:uid="{00000000-0005-0000-0000-00006C010000}"/>
    <cellStyle name="20% - Accent4 44" xfId="244" xr:uid="{00000000-0005-0000-0000-00006D010000}"/>
    <cellStyle name="20% - Accent4 44 2" xfId="3076" xr:uid="{00000000-0005-0000-0000-00006E010000}"/>
    <cellStyle name="20% - Accent4 5" xfId="245" xr:uid="{00000000-0005-0000-0000-00006F010000}"/>
    <cellStyle name="20% - Accent4 5 2" xfId="3077" xr:uid="{00000000-0005-0000-0000-000070010000}"/>
    <cellStyle name="20% - Accent4 6" xfId="246" xr:uid="{00000000-0005-0000-0000-000071010000}"/>
    <cellStyle name="20% - Accent4 6 2" xfId="3078" xr:uid="{00000000-0005-0000-0000-000072010000}"/>
    <cellStyle name="20% - Accent4 7" xfId="247" xr:uid="{00000000-0005-0000-0000-000073010000}"/>
    <cellStyle name="20% - Accent4 7 2" xfId="3079" xr:uid="{00000000-0005-0000-0000-000074010000}"/>
    <cellStyle name="20% - Accent4 8" xfId="248" xr:uid="{00000000-0005-0000-0000-000075010000}"/>
    <cellStyle name="20% - Accent4 8 2" xfId="3080" xr:uid="{00000000-0005-0000-0000-000076010000}"/>
    <cellStyle name="20% - Accent4 9" xfId="249" xr:uid="{00000000-0005-0000-0000-000077010000}"/>
    <cellStyle name="20% - Accent4 9 2" xfId="3081" xr:uid="{00000000-0005-0000-0000-000078010000}"/>
    <cellStyle name="20% - Accent5" xfId="36" builtinId="46" customBuiltin="1"/>
    <cellStyle name="20% - Accent5 10" xfId="250" xr:uid="{00000000-0005-0000-0000-00007A010000}"/>
    <cellStyle name="20% - Accent5 10 2" xfId="3082" xr:uid="{00000000-0005-0000-0000-00007B010000}"/>
    <cellStyle name="20% - Accent5 11" xfId="251" xr:uid="{00000000-0005-0000-0000-00007C010000}"/>
    <cellStyle name="20% - Accent5 11 2" xfId="3083" xr:uid="{00000000-0005-0000-0000-00007D010000}"/>
    <cellStyle name="20% - Accent5 12" xfId="252" xr:uid="{00000000-0005-0000-0000-00007E010000}"/>
    <cellStyle name="20% - Accent5 12 2" xfId="3084" xr:uid="{00000000-0005-0000-0000-00007F010000}"/>
    <cellStyle name="20% - Accent5 13" xfId="253" xr:uid="{00000000-0005-0000-0000-000080010000}"/>
    <cellStyle name="20% - Accent5 13 2" xfId="3085" xr:uid="{00000000-0005-0000-0000-000081010000}"/>
    <cellStyle name="20% - Accent5 14" xfId="254" xr:uid="{00000000-0005-0000-0000-000082010000}"/>
    <cellStyle name="20% - Accent5 14 2" xfId="3086" xr:uid="{00000000-0005-0000-0000-000083010000}"/>
    <cellStyle name="20% - Accent5 15" xfId="255" xr:uid="{00000000-0005-0000-0000-000084010000}"/>
    <cellStyle name="20% - Accent5 15 2" xfId="3087" xr:uid="{00000000-0005-0000-0000-000085010000}"/>
    <cellStyle name="20% - Accent5 16" xfId="256" xr:uid="{00000000-0005-0000-0000-000086010000}"/>
    <cellStyle name="20% - Accent5 16 2" xfId="3088" xr:uid="{00000000-0005-0000-0000-000087010000}"/>
    <cellStyle name="20% - Accent5 17" xfId="257" xr:uid="{00000000-0005-0000-0000-000088010000}"/>
    <cellStyle name="20% - Accent5 17 2" xfId="3089" xr:uid="{00000000-0005-0000-0000-000089010000}"/>
    <cellStyle name="20% - Accent5 18" xfId="258" xr:uid="{00000000-0005-0000-0000-00008A010000}"/>
    <cellStyle name="20% - Accent5 18 2" xfId="3090" xr:uid="{00000000-0005-0000-0000-00008B010000}"/>
    <cellStyle name="20% - Accent5 19" xfId="259" xr:uid="{00000000-0005-0000-0000-00008C010000}"/>
    <cellStyle name="20% - Accent5 19 2" xfId="3091" xr:uid="{00000000-0005-0000-0000-00008D010000}"/>
    <cellStyle name="20% - Accent5 2" xfId="260" xr:uid="{00000000-0005-0000-0000-00008E010000}"/>
    <cellStyle name="20% - Accent5 2 2" xfId="3092" xr:uid="{00000000-0005-0000-0000-00008F010000}"/>
    <cellStyle name="20% - Accent5 20" xfId="261" xr:uid="{00000000-0005-0000-0000-000090010000}"/>
    <cellStyle name="20% - Accent5 20 2" xfId="3093" xr:uid="{00000000-0005-0000-0000-000091010000}"/>
    <cellStyle name="20% - Accent5 21" xfId="262" xr:uid="{00000000-0005-0000-0000-000092010000}"/>
    <cellStyle name="20% - Accent5 21 2" xfId="3094" xr:uid="{00000000-0005-0000-0000-000093010000}"/>
    <cellStyle name="20% - Accent5 22" xfId="263" xr:uid="{00000000-0005-0000-0000-000094010000}"/>
    <cellStyle name="20% - Accent5 22 2" xfId="3095" xr:uid="{00000000-0005-0000-0000-000095010000}"/>
    <cellStyle name="20% - Accent5 23" xfId="264" xr:uid="{00000000-0005-0000-0000-000096010000}"/>
    <cellStyle name="20% - Accent5 23 2" xfId="3096" xr:uid="{00000000-0005-0000-0000-000097010000}"/>
    <cellStyle name="20% - Accent5 24" xfId="265" xr:uid="{00000000-0005-0000-0000-000098010000}"/>
    <cellStyle name="20% - Accent5 24 2" xfId="3097" xr:uid="{00000000-0005-0000-0000-000099010000}"/>
    <cellStyle name="20% - Accent5 25" xfId="266" xr:uid="{00000000-0005-0000-0000-00009A010000}"/>
    <cellStyle name="20% - Accent5 25 2" xfId="3098" xr:uid="{00000000-0005-0000-0000-00009B010000}"/>
    <cellStyle name="20% - Accent5 26" xfId="267" xr:uid="{00000000-0005-0000-0000-00009C010000}"/>
    <cellStyle name="20% - Accent5 26 2" xfId="3099" xr:uid="{00000000-0005-0000-0000-00009D010000}"/>
    <cellStyle name="20% - Accent5 27" xfId="268" xr:uid="{00000000-0005-0000-0000-00009E010000}"/>
    <cellStyle name="20% - Accent5 27 2" xfId="3100" xr:uid="{00000000-0005-0000-0000-00009F010000}"/>
    <cellStyle name="20% - Accent5 28" xfId="269" xr:uid="{00000000-0005-0000-0000-0000A0010000}"/>
    <cellStyle name="20% - Accent5 28 2" xfId="3101" xr:uid="{00000000-0005-0000-0000-0000A1010000}"/>
    <cellStyle name="20% - Accent5 29" xfId="270" xr:uid="{00000000-0005-0000-0000-0000A2010000}"/>
    <cellStyle name="20% - Accent5 29 2" xfId="3102" xr:uid="{00000000-0005-0000-0000-0000A3010000}"/>
    <cellStyle name="20% - Accent5 3" xfId="271" xr:uid="{00000000-0005-0000-0000-0000A4010000}"/>
    <cellStyle name="20% - Accent5 3 2" xfId="3103" xr:uid="{00000000-0005-0000-0000-0000A5010000}"/>
    <cellStyle name="20% - Accent5 30" xfId="272" xr:uid="{00000000-0005-0000-0000-0000A6010000}"/>
    <cellStyle name="20% - Accent5 30 2" xfId="3104" xr:uid="{00000000-0005-0000-0000-0000A7010000}"/>
    <cellStyle name="20% - Accent5 31" xfId="273" xr:uid="{00000000-0005-0000-0000-0000A8010000}"/>
    <cellStyle name="20% - Accent5 31 2" xfId="3105" xr:uid="{00000000-0005-0000-0000-0000A9010000}"/>
    <cellStyle name="20% - Accent5 32" xfId="274" xr:uid="{00000000-0005-0000-0000-0000AA010000}"/>
    <cellStyle name="20% - Accent5 32 2" xfId="3106" xr:uid="{00000000-0005-0000-0000-0000AB010000}"/>
    <cellStyle name="20% - Accent5 33" xfId="275" xr:uid="{00000000-0005-0000-0000-0000AC010000}"/>
    <cellStyle name="20% - Accent5 33 2" xfId="3107" xr:uid="{00000000-0005-0000-0000-0000AD010000}"/>
    <cellStyle name="20% - Accent5 34" xfId="276" xr:uid="{00000000-0005-0000-0000-0000AE010000}"/>
    <cellStyle name="20% - Accent5 34 2" xfId="3108" xr:uid="{00000000-0005-0000-0000-0000AF010000}"/>
    <cellStyle name="20% - Accent5 35" xfId="277" xr:uid="{00000000-0005-0000-0000-0000B0010000}"/>
    <cellStyle name="20% - Accent5 35 2" xfId="3109" xr:uid="{00000000-0005-0000-0000-0000B1010000}"/>
    <cellStyle name="20% - Accent5 36" xfId="278" xr:uid="{00000000-0005-0000-0000-0000B2010000}"/>
    <cellStyle name="20% - Accent5 36 2" xfId="3110" xr:uid="{00000000-0005-0000-0000-0000B3010000}"/>
    <cellStyle name="20% - Accent5 37" xfId="279" xr:uid="{00000000-0005-0000-0000-0000B4010000}"/>
    <cellStyle name="20% - Accent5 37 2" xfId="3111" xr:uid="{00000000-0005-0000-0000-0000B5010000}"/>
    <cellStyle name="20% - Accent5 38" xfId="280" xr:uid="{00000000-0005-0000-0000-0000B6010000}"/>
    <cellStyle name="20% - Accent5 38 2" xfId="3112" xr:uid="{00000000-0005-0000-0000-0000B7010000}"/>
    <cellStyle name="20% - Accent5 39" xfId="281" xr:uid="{00000000-0005-0000-0000-0000B8010000}"/>
    <cellStyle name="20% - Accent5 39 2" xfId="3113" xr:uid="{00000000-0005-0000-0000-0000B9010000}"/>
    <cellStyle name="20% - Accent5 4" xfId="282" xr:uid="{00000000-0005-0000-0000-0000BA010000}"/>
    <cellStyle name="20% - Accent5 4 2" xfId="3114" xr:uid="{00000000-0005-0000-0000-0000BB010000}"/>
    <cellStyle name="20% - Accent5 40" xfId="283" xr:uid="{00000000-0005-0000-0000-0000BC010000}"/>
    <cellStyle name="20% - Accent5 40 2" xfId="3115" xr:uid="{00000000-0005-0000-0000-0000BD010000}"/>
    <cellStyle name="20% - Accent5 41" xfId="284" xr:uid="{00000000-0005-0000-0000-0000BE010000}"/>
    <cellStyle name="20% - Accent5 41 2" xfId="3116" xr:uid="{00000000-0005-0000-0000-0000BF010000}"/>
    <cellStyle name="20% - Accent5 42" xfId="285" xr:uid="{00000000-0005-0000-0000-0000C0010000}"/>
    <cellStyle name="20% - Accent5 42 2" xfId="3117" xr:uid="{00000000-0005-0000-0000-0000C1010000}"/>
    <cellStyle name="20% - Accent5 43" xfId="286" xr:uid="{00000000-0005-0000-0000-0000C2010000}"/>
    <cellStyle name="20% - Accent5 43 2" xfId="3118" xr:uid="{00000000-0005-0000-0000-0000C3010000}"/>
    <cellStyle name="20% - Accent5 44" xfId="287" xr:uid="{00000000-0005-0000-0000-0000C4010000}"/>
    <cellStyle name="20% - Accent5 44 2" xfId="3119" xr:uid="{00000000-0005-0000-0000-0000C5010000}"/>
    <cellStyle name="20% - Accent5 5" xfId="288" xr:uid="{00000000-0005-0000-0000-0000C6010000}"/>
    <cellStyle name="20% - Accent5 5 2" xfId="3120" xr:uid="{00000000-0005-0000-0000-0000C7010000}"/>
    <cellStyle name="20% - Accent5 6" xfId="289" xr:uid="{00000000-0005-0000-0000-0000C8010000}"/>
    <cellStyle name="20% - Accent5 6 2" xfId="3121" xr:uid="{00000000-0005-0000-0000-0000C9010000}"/>
    <cellStyle name="20% - Accent5 7" xfId="290" xr:uid="{00000000-0005-0000-0000-0000CA010000}"/>
    <cellStyle name="20% - Accent5 7 2" xfId="3122" xr:uid="{00000000-0005-0000-0000-0000CB010000}"/>
    <cellStyle name="20% - Accent5 8" xfId="291" xr:uid="{00000000-0005-0000-0000-0000CC010000}"/>
    <cellStyle name="20% - Accent5 8 2" xfId="3123" xr:uid="{00000000-0005-0000-0000-0000CD010000}"/>
    <cellStyle name="20% - Accent5 9" xfId="292" xr:uid="{00000000-0005-0000-0000-0000CE010000}"/>
    <cellStyle name="20% - Accent5 9 2" xfId="3124" xr:uid="{00000000-0005-0000-0000-0000CF010000}"/>
    <cellStyle name="20% - Accent6" xfId="39" builtinId="50" customBuiltin="1"/>
    <cellStyle name="20% - Accent6 10" xfId="293" xr:uid="{00000000-0005-0000-0000-0000D1010000}"/>
    <cellStyle name="20% - Accent6 10 2" xfId="3125" xr:uid="{00000000-0005-0000-0000-0000D2010000}"/>
    <cellStyle name="20% - Accent6 11" xfId="294" xr:uid="{00000000-0005-0000-0000-0000D3010000}"/>
    <cellStyle name="20% - Accent6 11 2" xfId="3126" xr:uid="{00000000-0005-0000-0000-0000D4010000}"/>
    <cellStyle name="20% - Accent6 12" xfId="295" xr:uid="{00000000-0005-0000-0000-0000D5010000}"/>
    <cellStyle name="20% - Accent6 12 2" xfId="3127" xr:uid="{00000000-0005-0000-0000-0000D6010000}"/>
    <cellStyle name="20% - Accent6 13" xfId="296" xr:uid="{00000000-0005-0000-0000-0000D7010000}"/>
    <cellStyle name="20% - Accent6 13 2" xfId="3128" xr:uid="{00000000-0005-0000-0000-0000D8010000}"/>
    <cellStyle name="20% - Accent6 14" xfId="297" xr:uid="{00000000-0005-0000-0000-0000D9010000}"/>
    <cellStyle name="20% - Accent6 14 2" xfId="3129" xr:uid="{00000000-0005-0000-0000-0000DA010000}"/>
    <cellStyle name="20% - Accent6 15" xfId="298" xr:uid="{00000000-0005-0000-0000-0000DB010000}"/>
    <cellStyle name="20% - Accent6 15 2" xfId="3130" xr:uid="{00000000-0005-0000-0000-0000DC010000}"/>
    <cellStyle name="20% - Accent6 16" xfId="299" xr:uid="{00000000-0005-0000-0000-0000DD010000}"/>
    <cellStyle name="20% - Accent6 16 2" xfId="3131" xr:uid="{00000000-0005-0000-0000-0000DE010000}"/>
    <cellStyle name="20% - Accent6 17" xfId="300" xr:uid="{00000000-0005-0000-0000-0000DF010000}"/>
    <cellStyle name="20% - Accent6 17 2" xfId="3132" xr:uid="{00000000-0005-0000-0000-0000E0010000}"/>
    <cellStyle name="20% - Accent6 18" xfId="301" xr:uid="{00000000-0005-0000-0000-0000E1010000}"/>
    <cellStyle name="20% - Accent6 18 2" xfId="3133" xr:uid="{00000000-0005-0000-0000-0000E2010000}"/>
    <cellStyle name="20% - Accent6 19" xfId="302" xr:uid="{00000000-0005-0000-0000-0000E3010000}"/>
    <cellStyle name="20% - Accent6 19 2" xfId="3134" xr:uid="{00000000-0005-0000-0000-0000E4010000}"/>
    <cellStyle name="20% - Accent6 2" xfId="303" xr:uid="{00000000-0005-0000-0000-0000E5010000}"/>
    <cellStyle name="20% - Accent6 2 2" xfId="3135" xr:uid="{00000000-0005-0000-0000-0000E6010000}"/>
    <cellStyle name="20% - Accent6 20" xfId="304" xr:uid="{00000000-0005-0000-0000-0000E7010000}"/>
    <cellStyle name="20% - Accent6 20 2" xfId="3136" xr:uid="{00000000-0005-0000-0000-0000E8010000}"/>
    <cellStyle name="20% - Accent6 21" xfId="305" xr:uid="{00000000-0005-0000-0000-0000E9010000}"/>
    <cellStyle name="20% - Accent6 21 2" xfId="3137" xr:uid="{00000000-0005-0000-0000-0000EA010000}"/>
    <cellStyle name="20% - Accent6 22" xfId="306" xr:uid="{00000000-0005-0000-0000-0000EB010000}"/>
    <cellStyle name="20% - Accent6 22 2" xfId="3138" xr:uid="{00000000-0005-0000-0000-0000EC010000}"/>
    <cellStyle name="20% - Accent6 23" xfId="307" xr:uid="{00000000-0005-0000-0000-0000ED010000}"/>
    <cellStyle name="20% - Accent6 23 2" xfId="3139" xr:uid="{00000000-0005-0000-0000-0000EE010000}"/>
    <cellStyle name="20% - Accent6 24" xfId="308" xr:uid="{00000000-0005-0000-0000-0000EF010000}"/>
    <cellStyle name="20% - Accent6 24 2" xfId="3140" xr:uid="{00000000-0005-0000-0000-0000F0010000}"/>
    <cellStyle name="20% - Accent6 25" xfId="309" xr:uid="{00000000-0005-0000-0000-0000F1010000}"/>
    <cellStyle name="20% - Accent6 25 2" xfId="3141" xr:uid="{00000000-0005-0000-0000-0000F2010000}"/>
    <cellStyle name="20% - Accent6 26" xfId="310" xr:uid="{00000000-0005-0000-0000-0000F3010000}"/>
    <cellStyle name="20% - Accent6 26 2" xfId="3142" xr:uid="{00000000-0005-0000-0000-0000F4010000}"/>
    <cellStyle name="20% - Accent6 27" xfId="311" xr:uid="{00000000-0005-0000-0000-0000F5010000}"/>
    <cellStyle name="20% - Accent6 27 2" xfId="3143" xr:uid="{00000000-0005-0000-0000-0000F6010000}"/>
    <cellStyle name="20% - Accent6 28" xfId="312" xr:uid="{00000000-0005-0000-0000-0000F7010000}"/>
    <cellStyle name="20% - Accent6 28 2" xfId="3144" xr:uid="{00000000-0005-0000-0000-0000F8010000}"/>
    <cellStyle name="20% - Accent6 29" xfId="313" xr:uid="{00000000-0005-0000-0000-0000F9010000}"/>
    <cellStyle name="20% - Accent6 29 2" xfId="3145" xr:uid="{00000000-0005-0000-0000-0000FA010000}"/>
    <cellStyle name="20% - Accent6 3" xfId="314" xr:uid="{00000000-0005-0000-0000-0000FB010000}"/>
    <cellStyle name="20% - Accent6 3 2" xfId="3146" xr:uid="{00000000-0005-0000-0000-0000FC010000}"/>
    <cellStyle name="20% - Accent6 30" xfId="315" xr:uid="{00000000-0005-0000-0000-0000FD010000}"/>
    <cellStyle name="20% - Accent6 30 2" xfId="3147" xr:uid="{00000000-0005-0000-0000-0000FE010000}"/>
    <cellStyle name="20% - Accent6 31" xfId="316" xr:uid="{00000000-0005-0000-0000-0000FF010000}"/>
    <cellStyle name="20% - Accent6 31 2" xfId="3148" xr:uid="{00000000-0005-0000-0000-000000020000}"/>
    <cellStyle name="20% - Accent6 32" xfId="317" xr:uid="{00000000-0005-0000-0000-000001020000}"/>
    <cellStyle name="20% - Accent6 32 2" xfId="3149" xr:uid="{00000000-0005-0000-0000-000002020000}"/>
    <cellStyle name="20% - Accent6 33" xfId="318" xr:uid="{00000000-0005-0000-0000-000003020000}"/>
    <cellStyle name="20% - Accent6 33 2" xfId="3150" xr:uid="{00000000-0005-0000-0000-000004020000}"/>
    <cellStyle name="20% - Accent6 34" xfId="319" xr:uid="{00000000-0005-0000-0000-000005020000}"/>
    <cellStyle name="20% - Accent6 34 2" xfId="3151" xr:uid="{00000000-0005-0000-0000-000006020000}"/>
    <cellStyle name="20% - Accent6 35" xfId="320" xr:uid="{00000000-0005-0000-0000-000007020000}"/>
    <cellStyle name="20% - Accent6 35 2" xfId="3152" xr:uid="{00000000-0005-0000-0000-000008020000}"/>
    <cellStyle name="20% - Accent6 36" xfId="321" xr:uid="{00000000-0005-0000-0000-000009020000}"/>
    <cellStyle name="20% - Accent6 36 2" xfId="3153" xr:uid="{00000000-0005-0000-0000-00000A020000}"/>
    <cellStyle name="20% - Accent6 37" xfId="322" xr:uid="{00000000-0005-0000-0000-00000B020000}"/>
    <cellStyle name="20% - Accent6 37 2" xfId="3154" xr:uid="{00000000-0005-0000-0000-00000C020000}"/>
    <cellStyle name="20% - Accent6 38" xfId="323" xr:uid="{00000000-0005-0000-0000-00000D020000}"/>
    <cellStyle name="20% - Accent6 38 2" xfId="3155" xr:uid="{00000000-0005-0000-0000-00000E020000}"/>
    <cellStyle name="20% - Accent6 39" xfId="324" xr:uid="{00000000-0005-0000-0000-00000F020000}"/>
    <cellStyle name="20% - Accent6 39 2" xfId="3156" xr:uid="{00000000-0005-0000-0000-000010020000}"/>
    <cellStyle name="20% - Accent6 4" xfId="325" xr:uid="{00000000-0005-0000-0000-000011020000}"/>
    <cellStyle name="20% - Accent6 4 2" xfId="3157" xr:uid="{00000000-0005-0000-0000-000012020000}"/>
    <cellStyle name="20% - Accent6 40" xfId="326" xr:uid="{00000000-0005-0000-0000-000013020000}"/>
    <cellStyle name="20% - Accent6 40 2" xfId="3158" xr:uid="{00000000-0005-0000-0000-000014020000}"/>
    <cellStyle name="20% - Accent6 41" xfId="327" xr:uid="{00000000-0005-0000-0000-000015020000}"/>
    <cellStyle name="20% - Accent6 41 2" xfId="3159" xr:uid="{00000000-0005-0000-0000-000016020000}"/>
    <cellStyle name="20% - Accent6 42" xfId="328" xr:uid="{00000000-0005-0000-0000-000017020000}"/>
    <cellStyle name="20% - Accent6 42 2" xfId="3160" xr:uid="{00000000-0005-0000-0000-000018020000}"/>
    <cellStyle name="20% - Accent6 43" xfId="329" xr:uid="{00000000-0005-0000-0000-000019020000}"/>
    <cellStyle name="20% - Accent6 43 2" xfId="3161" xr:uid="{00000000-0005-0000-0000-00001A020000}"/>
    <cellStyle name="20% - Accent6 44" xfId="330" xr:uid="{00000000-0005-0000-0000-00001B020000}"/>
    <cellStyle name="20% - Accent6 44 2" xfId="3162" xr:uid="{00000000-0005-0000-0000-00001C020000}"/>
    <cellStyle name="20% - Accent6 5" xfId="331" xr:uid="{00000000-0005-0000-0000-00001D020000}"/>
    <cellStyle name="20% - Accent6 5 2" xfId="3163" xr:uid="{00000000-0005-0000-0000-00001E020000}"/>
    <cellStyle name="20% - Accent6 6" xfId="332" xr:uid="{00000000-0005-0000-0000-00001F020000}"/>
    <cellStyle name="20% - Accent6 6 2" xfId="3164" xr:uid="{00000000-0005-0000-0000-000020020000}"/>
    <cellStyle name="20% - Accent6 7" xfId="333" xr:uid="{00000000-0005-0000-0000-000021020000}"/>
    <cellStyle name="20% - Accent6 7 2" xfId="3165" xr:uid="{00000000-0005-0000-0000-000022020000}"/>
    <cellStyle name="20% - Accent6 8" xfId="334" xr:uid="{00000000-0005-0000-0000-000023020000}"/>
    <cellStyle name="20% - Accent6 8 2" xfId="3166" xr:uid="{00000000-0005-0000-0000-000024020000}"/>
    <cellStyle name="20% - Accent6 9" xfId="335" xr:uid="{00000000-0005-0000-0000-000025020000}"/>
    <cellStyle name="20% - Accent6 9 2" xfId="3167" xr:uid="{00000000-0005-0000-0000-000026020000}"/>
    <cellStyle name="20% - 强调文字颜色 1" xfId="2100" xr:uid="{00000000-0005-0000-0000-000027020000}"/>
    <cellStyle name="20% - 强调文字颜色 1 2" xfId="3168" xr:uid="{00000000-0005-0000-0000-000028020000}"/>
    <cellStyle name="20% - 强调文字颜色 2" xfId="2101" xr:uid="{00000000-0005-0000-0000-000029020000}"/>
    <cellStyle name="20% - 强调文字颜色 2 2" xfId="3169" xr:uid="{00000000-0005-0000-0000-00002A020000}"/>
    <cellStyle name="20% - 强调文字颜色 3" xfId="2102" xr:uid="{00000000-0005-0000-0000-00002B020000}"/>
    <cellStyle name="20% - 强调文字颜色 3 2" xfId="3170" xr:uid="{00000000-0005-0000-0000-00002C020000}"/>
    <cellStyle name="20% - 强调文字颜色 4" xfId="2103" xr:uid="{00000000-0005-0000-0000-00002D020000}"/>
    <cellStyle name="20% - 强调文字颜色 4 2" xfId="3171" xr:uid="{00000000-0005-0000-0000-00002E020000}"/>
    <cellStyle name="20% - 强调文字颜色 5" xfId="2104" xr:uid="{00000000-0005-0000-0000-00002F020000}"/>
    <cellStyle name="20% - 强调文字颜色 5 2" xfId="3172" xr:uid="{00000000-0005-0000-0000-000030020000}"/>
    <cellStyle name="20% - 强调文字颜色 6" xfId="2105" xr:uid="{00000000-0005-0000-0000-000031020000}"/>
    <cellStyle name="20% - 强调文字颜色 6 2" xfId="3173" xr:uid="{00000000-0005-0000-0000-000032020000}"/>
    <cellStyle name="40% - Accent1" xfId="25" builtinId="31" customBuiltin="1"/>
    <cellStyle name="40% - Accent1 10" xfId="336" xr:uid="{00000000-0005-0000-0000-000034020000}"/>
    <cellStyle name="40% - Accent1 10 2" xfId="3174" xr:uid="{00000000-0005-0000-0000-000035020000}"/>
    <cellStyle name="40% - Accent1 11" xfId="337" xr:uid="{00000000-0005-0000-0000-000036020000}"/>
    <cellStyle name="40% - Accent1 11 2" xfId="3175" xr:uid="{00000000-0005-0000-0000-000037020000}"/>
    <cellStyle name="40% - Accent1 12" xfId="338" xr:uid="{00000000-0005-0000-0000-000038020000}"/>
    <cellStyle name="40% - Accent1 12 2" xfId="3176" xr:uid="{00000000-0005-0000-0000-000039020000}"/>
    <cellStyle name="40% - Accent1 13" xfId="339" xr:uid="{00000000-0005-0000-0000-00003A020000}"/>
    <cellStyle name="40% - Accent1 13 2" xfId="3177" xr:uid="{00000000-0005-0000-0000-00003B020000}"/>
    <cellStyle name="40% - Accent1 14" xfId="340" xr:uid="{00000000-0005-0000-0000-00003C020000}"/>
    <cellStyle name="40% - Accent1 14 2" xfId="3178" xr:uid="{00000000-0005-0000-0000-00003D020000}"/>
    <cellStyle name="40% - Accent1 15" xfId="341" xr:uid="{00000000-0005-0000-0000-00003E020000}"/>
    <cellStyle name="40% - Accent1 15 2" xfId="3179" xr:uid="{00000000-0005-0000-0000-00003F020000}"/>
    <cellStyle name="40% - Accent1 16" xfId="342" xr:uid="{00000000-0005-0000-0000-000040020000}"/>
    <cellStyle name="40% - Accent1 16 2" xfId="3180" xr:uid="{00000000-0005-0000-0000-000041020000}"/>
    <cellStyle name="40% - Accent1 17" xfId="343" xr:uid="{00000000-0005-0000-0000-000042020000}"/>
    <cellStyle name="40% - Accent1 17 2" xfId="3181" xr:uid="{00000000-0005-0000-0000-000043020000}"/>
    <cellStyle name="40% - Accent1 18" xfId="344" xr:uid="{00000000-0005-0000-0000-000044020000}"/>
    <cellStyle name="40% - Accent1 18 2" xfId="3182" xr:uid="{00000000-0005-0000-0000-000045020000}"/>
    <cellStyle name="40% - Accent1 19" xfId="345" xr:uid="{00000000-0005-0000-0000-000046020000}"/>
    <cellStyle name="40% - Accent1 19 2" xfId="3183" xr:uid="{00000000-0005-0000-0000-000047020000}"/>
    <cellStyle name="40% - Accent1 2" xfId="346" xr:uid="{00000000-0005-0000-0000-000048020000}"/>
    <cellStyle name="40% - Accent1 2 2" xfId="3184" xr:uid="{00000000-0005-0000-0000-000049020000}"/>
    <cellStyle name="40% - Accent1 20" xfId="347" xr:uid="{00000000-0005-0000-0000-00004A020000}"/>
    <cellStyle name="40% - Accent1 20 2" xfId="3185" xr:uid="{00000000-0005-0000-0000-00004B020000}"/>
    <cellStyle name="40% - Accent1 21" xfId="348" xr:uid="{00000000-0005-0000-0000-00004C020000}"/>
    <cellStyle name="40% - Accent1 21 2" xfId="3186" xr:uid="{00000000-0005-0000-0000-00004D020000}"/>
    <cellStyle name="40% - Accent1 22" xfId="349" xr:uid="{00000000-0005-0000-0000-00004E020000}"/>
    <cellStyle name="40% - Accent1 22 2" xfId="3187" xr:uid="{00000000-0005-0000-0000-00004F020000}"/>
    <cellStyle name="40% - Accent1 23" xfId="350" xr:uid="{00000000-0005-0000-0000-000050020000}"/>
    <cellStyle name="40% - Accent1 23 2" xfId="3188" xr:uid="{00000000-0005-0000-0000-000051020000}"/>
    <cellStyle name="40% - Accent1 24" xfId="351" xr:uid="{00000000-0005-0000-0000-000052020000}"/>
    <cellStyle name="40% - Accent1 24 2" xfId="3189" xr:uid="{00000000-0005-0000-0000-000053020000}"/>
    <cellStyle name="40% - Accent1 25" xfId="352" xr:uid="{00000000-0005-0000-0000-000054020000}"/>
    <cellStyle name="40% - Accent1 25 2" xfId="3190" xr:uid="{00000000-0005-0000-0000-000055020000}"/>
    <cellStyle name="40% - Accent1 26" xfId="353" xr:uid="{00000000-0005-0000-0000-000056020000}"/>
    <cellStyle name="40% - Accent1 26 2" xfId="3191" xr:uid="{00000000-0005-0000-0000-000057020000}"/>
    <cellStyle name="40% - Accent1 27" xfId="354" xr:uid="{00000000-0005-0000-0000-000058020000}"/>
    <cellStyle name="40% - Accent1 27 2" xfId="3192" xr:uid="{00000000-0005-0000-0000-000059020000}"/>
    <cellStyle name="40% - Accent1 28" xfId="355" xr:uid="{00000000-0005-0000-0000-00005A020000}"/>
    <cellStyle name="40% - Accent1 28 2" xfId="3193" xr:uid="{00000000-0005-0000-0000-00005B020000}"/>
    <cellStyle name="40% - Accent1 29" xfId="356" xr:uid="{00000000-0005-0000-0000-00005C020000}"/>
    <cellStyle name="40% - Accent1 29 2" xfId="3194" xr:uid="{00000000-0005-0000-0000-00005D020000}"/>
    <cellStyle name="40% - Accent1 3" xfId="357" xr:uid="{00000000-0005-0000-0000-00005E020000}"/>
    <cellStyle name="40% - Accent1 3 2" xfId="3195" xr:uid="{00000000-0005-0000-0000-00005F020000}"/>
    <cellStyle name="40% - Accent1 30" xfId="358" xr:uid="{00000000-0005-0000-0000-000060020000}"/>
    <cellStyle name="40% - Accent1 30 2" xfId="3196" xr:uid="{00000000-0005-0000-0000-000061020000}"/>
    <cellStyle name="40% - Accent1 31" xfId="359" xr:uid="{00000000-0005-0000-0000-000062020000}"/>
    <cellStyle name="40% - Accent1 31 2" xfId="3197" xr:uid="{00000000-0005-0000-0000-000063020000}"/>
    <cellStyle name="40% - Accent1 32" xfId="360" xr:uid="{00000000-0005-0000-0000-000064020000}"/>
    <cellStyle name="40% - Accent1 32 2" xfId="3198" xr:uid="{00000000-0005-0000-0000-000065020000}"/>
    <cellStyle name="40% - Accent1 33" xfId="361" xr:uid="{00000000-0005-0000-0000-000066020000}"/>
    <cellStyle name="40% - Accent1 33 2" xfId="3199" xr:uid="{00000000-0005-0000-0000-000067020000}"/>
    <cellStyle name="40% - Accent1 34" xfId="362" xr:uid="{00000000-0005-0000-0000-000068020000}"/>
    <cellStyle name="40% - Accent1 34 2" xfId="3200" xr:uid="{00000000-0005-0000-0000-000069020000}"/>
    <cellStyle name="40% - Accent1 35" xfId="363" xr:uid="{00000000-0005-0000-0000-00006A020000}"/>
    <cellStyle name="40% - Accent1 35 2" xfId="3201" xr:uid="{00000000-0005-0000-0000-00006B020000}"/>
    <cellStyle name="40% - Accent1 36" xfId="364" xr:uid="{00000000-0005-0000-0000-00006C020000}"/>
    <cellStyle name="40% - Accent1 36 2" xfId="3202" xr:uid="{00000000-0005-0000-0000-00006D020000}"/>
    <cellStyle name="40% - Accent1 37" xfId="365" xr:uid="{00000000-0005-0000-0000-00006E020000}"/>
    <cellStyle name="40% - Accent1 37 2" xfId="3203" xr:uid="{00000000-0005-0000-0000-00006F020000}"/>
    <cellStyle name="40% - Accent1 38" xfId="366" xr:uid="{00000000-0005-0000-0000-000070020000}"/>
    <cellStyle name="40% - Accent1 38 2" xfId="3204" xr:uid="{00000000-0005-0000-0000-000071020000}"/>
    <cellStyle name="40% - Accent1 39" xfId="367" xr:uid="{00000000-0005-0000-0000-000072020000}"/>
    <cellStyle name="40% - Accent1 39 2" xfId="3205" xr:uid="{00000000-0005-0000-0000-000073020000}"/>
    <cellStyle name="40% - Accent1 4" xfId="368" xr:uid="{00000000-0005-0000-0000-000074020000}"/>
    <cellStyle name="40% - Accent1 4 2" xfId="3206" xr:uid="{00000000-0005-0000-0000-000075020000}"/>
    <cellStyle name="40% - Accent1 40" xfId="369" xr:uid="{00000000-0005-0000-0000-000076020000}"/>
    <cellStyle name="40% - Accent1 40 2" xfId="3207" xr:uid="{00000000-0005-0000-0000-000077020000}"/>
    <cellStyle name="40% - Accent1 41" xfId="370" xr:uid="{00000000-0005-0000-0000-000078020000}"/>
    <cellStyle name="40% - Accent1 41 2" xfId="3208" xr:uid="{00000000-0005-0000-0000-000079020000}"/>
    <cellStyle name="40% - Accent1 42" xfId="371" xr:uid="{00000000-0005-0000-0000-00007A020000}"/>
    <cellStyle name="40% - Accent1 42 2" xfId="3209" xr:uid="{00000000-0005-0000-0000-00007B020000}"/>
    <cellStyle name="40% - Accent1 43" xfId="372" xr:uid="{00000000-0005-0000-0000-00007C020000}"/>
    <cellStyle name="40% - Accent1 43 2" xfId="3210" xr:uid="{00000000-0005-0000-0000-00007D020000}"/>
    <cellStyle name="40% - Accent1 44" xfId="373" xr:uid="{00000000-0005-0000-0000-00007E020000}"/>
    <cellStyle name="40% - Accent1 44 2" xfId="3211" xr:uid="{00000000-0005-0000-0000-00007F020000}"/>
    <cellStyle name="40% - Accent1 5" xfId="374" xr:uid="{00000000-0005-0000-0000-000080020000}"/>
    <cellStyle name="40% - Accent1 5 2" xfId="3212" xr:uid="{00000000-0005-0000-0000-000081020000}"/>
    <cellStyle name="40% - Accent1 6" xfId="375" xr:uid="{00000000-0005-0000-0000-000082020000}"/>
    <cellStyle name="40% - Accent1 6 2" xfId="3213" xr:uid="{00000000-0005-0000-0000-000083020000}"/>
    <cellStyle name="40% - Accent1 7" xfId="376" xr:uid="{00000000-0005-0000-0000-000084020000}"/>
    <cellStyle name="40% - Accent1 7 2" xfId="3214" xr:uid="{00000000-0005-0000-0000-000085020000}"/>
    <cellStyle name="40% - Accent1 8" xfId="377" xr:uid="{00000000-0005-0000-0000-000086020000}"/>
    <cellStyle name="40% - Accent1 8 2" xfId="3215" xr:uid="{00000000-0005-0000-0000-000087020000}"/>
    <cellStyle name="40% - Accent1 9" xfId="378" xr:uid="{00000000-0005-0000-0000-000088020000}"/>
    <cellStyle name="40% - Accent1 9 2" xfId="3216" xr:uid="{00000000-0005-0000-0000-000089020000}"/>
    <cellStyle name="40% - Accent2" xfId="28" builtinId="35" customBuiltin="1"/>
    <cellStyle name="40% - Accent2 10" xfId="379" xr:uid="{00000000-0005-0000-0000-00008B020000}"/>
    <cellStyle name="40% - Accent2 10 2" xfId="3217" xr:uid="{00000000-0005-0000-0000-00008C020000}"/>
    <cellStyle name="40% - Accent2 11" xfId="380" xr:uid="{00000000-0005-0000-0000-00008D020000}"/>
    <cellStyle name="40% - Accent2 11 2" xfId="3218" xr:uid="{00000000-0005-0000-0000-00008E020000}"/>
    <cellStyle name="40% - Accent2 12" xfId="381" xr:uid="{00000000-0005-0000-0000-00008F020000}"/>
    <cellStyle name="40% - Accent2 12 2" xfId="3219" xr:uid="{00000000-0005-0000-0000-000090020000}"/>
    <cellStyle name="40% - Accent2 13" xfId="382" xr:uid="{00000000-0005-0000-0000-000091020000}"/>
    <cellStyle name="40% - Accent2 13 2" xfId="3220" xr:uid="{00000000-0005-0000-0000-000092020000}"/>
    <cellStyle name="40% - Accent2 14" xfId="383" xr:uid="{00000000-0005-0000-0000-000093020000}"/>
    <cellStyle name="40% - Accent2 14 2" xfId="3221" xr:uid="{00000000-0005-0000-0000-000094020000}"/>
    <cellStyle name="40% - Accent2 15" xfId="384" xr:uid="{00000000-0005-0000-0000-000095020000}"/>
    <cellStyle name="40% - Accent2 15 2" xfId="3222" xr:uid="{00000000-0005-0000-0000-000096020000}"/>
    <cellStyle name="40% - Accent2 16" xfId="385" xr:uid="{00000000-0005-0000-0000-000097020000}"/>
    <cellStyle name="40% - Accent2 16 2" xfId="3223" xr:uid="{00000000-0005-0000-0000-000098020000}"/>
    <cellStyle name="40% - Accent2 17" xfId="386" xr:uid="{00000000-0005-0000-0000-000099020000}"/>
    <cellStyle name="40% - Accent2 17 2" xfId="3224" xr:uid="{00000000-0005-0000-0000-00009A020000}"/>
    <cellStyle name="40% - Accent2 18" xfId="387" xr:uid="{00000000-0005-0000-0000-00009B020000}"/>
    <cellStyle name="40% - Accent2 18 2" xfId="3225" xr:uid="{00000000-0005-0000-0000-00009C020000}"/>
    <cellStyle name="40% - Accent2 19" xfId="388" xr:uid="{00000000-0005-0000-0000-00009D020000}"/>
    <cellStyle name="40% - Accent2 19 2" xfId="3226" xr:uid="{00000000-0005-0000-0000-00009E020000}"/>
    <cellStyle name="40% - Accent2 2" xfId="389" xr:uid="{00000000-0005-0000-0000-00009F020000}"/>
    <cellStyle name="40% - Accent2 2 2" xfId="3227" xr:uid="{00000000-0005-0000-0000-0000A0020000}"/>
    <cellStyle name="40% - Accent2 20" xfId="390" xr:uid="{00000000-0005-0000-0000-0000A1020000}"/>
    <cellStyle name="40% - Accent2 20 2" xfId="3228" xr:uid="{00000000-0005-0000-0000-0000A2020000}"/>
    <cellStyle name="40% - Accent2 21" xfId="391" xr:uid="{00000000-0005-0000-0000-0000A3020000}"/>
    <cellStyle name="40% - Accent2 21 2" xfId="3229" xr:uid="{00000000-0005-0000-0000-0000A4020000}"/>
    <cellStyle name="40% - Accent2 22" xfId="392" xr:uid="{00000000-0005-0000-0000-0000A5020000}"/>
    <cellStyle name="40% - Accent2 22 2" xfId="3230" xr:uid="{00000000-0005-0000-0000-0000A6020000}"/>
    <cellStyle name="40% - Accent2 23" xfId="393" xr:uid="{00000000-0005-0000-0000-0000A7020000}"/>
    <cellStyle name="40% - Accent2 23 2" xfId="3231" xr:uid="{00000000-0005-0000-0000-0000A8020000}"/>
    <cellStyle name="40% - Accent2 24" xfId="394" xr:uid="{00000000-0005-0000-0000-0000A9020000}"/>
    <cellStyle name="40% - Accent2 24 2" xfId="3232" xr:uid="{00000000-0005-0000-0000-0000AA020000}"/>
    <cellStyle name="40% - Accent2 25" xfId="395" xr:uid="{00000000-0005-0000-0000-0000AB020000}"/>
    <cellStyle name="40% - Accent2 25 2" xfId="3233" xr:uid="{00000000-0005-0000-0000-0000AC020000}"/>
    <cellStyle name="40% - Accent2 26" xfId="396" xr:uid="{00000000-0005-0000-0000-0000AD020000}"/>
    <cellStyle name="40% - Accent2 26 2" xfId="3234" xr:uid="{00000000-0005-0000-0000-0000AE020000}"/>
    <cellStyle name="40% - Accent2 27" xfId="397" xr:uid="{00000000-0005-0000-0000-0000AF020000}"/>
    <cellStyle name="40% - Accent2 27 2" xfId="3235" xr:uid="{00000000-0005-0000-0000-0000B0020000}"/>
    <cellStyle name="40% - Accent2 28" xfId="398" xr:uid="{00000000-0005-0000-0000-0000B1020000}"/>
    <cellStyle name="40% - Accent2 28 2" xfId="3236" xr:uid="{00000000-0005-0000-0000-0000B2020000}"/>
    <cellStyle name="40% - Accent2 29" xfId="399" xr:uid="{00000000-0005-0000-0000-0000B3020000}"/>
    <cellStyle name="40% - Accent2 29 2" xfId="3237" xr:uid="{00000000-0005-0000-0000-0000B4020000}"/>
    <cellStyle name="40% - Accent2 3" xfId="400" xr:uid="{00000000-0005-0000-0000-0000B5020000}"/>
    <cellStyle name="40% - Accent2 3 2" xfId="3238" xr:uid="{00000000-0005-0000-0000-0000B6020000}"/>
    <cellStyle name="40% - Accent2 30" xfId="401" xr:uid="{00000000-0005-0000-0000-0000B7020000}"/>
    <cellStyle name="40% - Accent2 30 2" xfId="3239" xr:uid="{00000000-0005-0000-0000-0000B8020000}"/>
    <cellStyle name="40% - Accent2 31" xfId="402" xr:uid="{00000000-0005-0000-0000-0000B9020000}"/>
    <cellStyle name="40% - Accent2 31 2" xfId="3240" xr:uid="{00000000-0005-0000-0000-0000BA020000}"/>
    <cellStyle name="40% - Accent2 32" xfId="403" xr:uid="{00000000-0005-0000-0000-0000BB020000}"/>
    <cellStyle name="40% - Accent2 32 2" xfId="3241" xr:uid="{00000000-0005-0000-0000-0000BC020000}"/>
    <cellStyle name="40% - Accent2 33" xfId="404" xr:uid="{00000000-0005-0000-0000-0000BD020000}"/>
    <cellStyle name="40% - Accent2 33 2" xfId="3242" xr:uid="{00000000-0005-0000-0000-0000BE020000}"/>
    <cellStyle name="40% - Accent2 34" xfId="405" xr:uid="{00000000-0005-0000-0000-0000BF020000}"/>
    <cellStyle name="40% - Accent2 34 2" xfId="3243" xr:uid="{00000000-0005-0000-0000-0000C0020000}"/>
    <cellStyle name="40% - Accent2 35" xfId="406" xr:uid="{00000000-0005-0000-0000-0000C1020000}"/>
    <cellStyle name="40% - Accent2 35 2" xfId="3244" xr:uid="{00000000-0005-0000-0000-0000C2020000}"/>
    <cellStyle name="40% - Accent2 36" xfId="407" xr:uid="{00000000-0005-0000-0000-0000C3020000}"/>
    <cellStyle name="40% - Accent2 36 2" xfId="3245" xr:uid="{00000000-0005-0000-0000-0000C4020000}"/>
    <cellStyle name="40% - Accent2 37" xfId="408" xr:uid="{00000000-0005-0000-0000-0000C5020000}"/>
    <cellStyle name="40% - Accent2 37 2" xfId="3246" xr:uid="{00000000-0005-0000-0000-0000C6020000}"/>
    <cellStyle name="40% - Accent2 38" xfId="409" xr:uid="{00000000-0005-0000-0000-0000C7020000}"/>
    <cellStyle name="40% - Accent2 38 2" xfId="3247" xr:uid="{00000000-0005-0000-0000-0000C8020000}"/>
    <cellStyle name="40% - Accent2 39" xfId="410" xr:uid="{00000000-0005-0000-0000-0000C9020000}"/>
    <cellStyle name="40% - Accent2 39 2" xfId="3248" xr:uid="{00000000-0005-0000-0000-0000CA020000}"/>
    <cellStyle name="40% - Accent2 4" xfId="411" xr:uid="{00000000-0005-0000-0000-0000CB020000}"/>
    <cellStyle name="40% - Accent2 4 2" xfId="3249" xr:uid="{00000000-0005-0000-0000-0000CC020000}"/>
    <cellStyle name="40% - Accent2 40" xfId="412" xr:uid="{00000000-0005-0000-0000-0000CD020000}"/>
    <cellStyle name="40% - Accent2 40 2" xfId="3250" xr:uid="{00000000-0005-0000-0000-0000CE020000}"/>
    <cellStyle name="40% - Accent2 41" xfId="413" xr:uid="{00000000-0005-0000-0000-0000CF020000}"/>
    <cellStyle name="40% - Accent2 41 2" xfId="3251" xr:uid="{00000000-0005-0000-0000-0000D0020000}"/>
    <cellStyle name="40% - Accent2 42" xfId="414" xr:uid="{00000000-0005-0000-0000-0000D1020000}"/>
    <cellStyle name="40% - Accent2 42 2" xfId="3252" xr:uid="{00000000-0005-0000-0000-0000D2020000}"/>
    <cellStyle name="40% - Accent2 43" xfId="415" xr:uid="{00000000-0005-0000-0000-0000D3020000}"/>
    <cellStyle name="40% - Accent2 43 2" xfId="3253" xr:uid="{00000000-0005-0000-0000-0000D4020000}"/>
    <cellStyle name="40% - Accent2 44" xfId="416" xr:uid="{00000000-0005-0000-0000-0000D5020000}"/>
    <cellStyle name="40% - Accent2 44 2" xfId="3254" xr:uid="{00000000-0005-0000-0000-0000D6020000}"/>
    <cellStyle name="40% - Accent2 5" xfId="417" xr:uid="{00000000-0005-0000-0000-0000D7020000}"/>
    <cellStyle name="40% - Accent2 5 2" xfId="3255" xr:uid="{00000000-0005-0000-0000-0000D8020000}"/>
    <cellStyle name="40% - Accent2 6" xfId="418" xr:uid="{00000000-0005-0000-0000-0000D9020000}"/>
    <cellStyle name="40% - Accent2 6 2" xfId="3256" xr:uid="{00000000-0005-0000-0000-0000DA020000}"/>
    <cellStyle name="40% - Accent2 7" xfId="419" xr:uid="{00000000-0005-0000-0000-0000DB020000}"/>
    <cellStyle name="40% - Accent2 7 2" xfId="3257" xr:uid="{00000000-0005-0000-0000-0000DC020000}"/>
    <cellStyle name="40% - Accent2 8" xfId="420" xr:uid="{00000000-0005-0000-0000-0000DD020000}"/>
    <cellStyle name="40% - Accent2 8 2" xfId="3258" xr:uid="{00000000-0005-0000-0000-0000DE020000}"/>
    <cellStyle name="40% - Accent2 9" xfId="421" xr:uid="{00000000-0005-0000-0000-0000DF020000}"/>
    <cellStyle name="40% - Accent2 9 2" xfId="3259" xr:uid="{00000000-0005-0000-0000-0000E0020000}"/>
    <cellStyle name="40% - Accent3" xfId="31" builtinId="39" customBuiltin="1"/>
    <cellStyle name="40% - Accent3 10" xfId="422" xr:uid="{00000000-0005-0000-0000-0000E2020000}"/>
    <cellStyle name="40% - Accent3 10 2" xfId="3260" xr:uid="{00000000-0005-0000-0000-0000E3020000}"/>
    <cellStyle name="40% - Accent3 11" xfId="423" xr:uid="{00000000-0005-0000-0000-0000E4020000}"/>
    <cellStyle name="40% - Accent3 11 2" xfId="3261" xr:uid="{00000000-0005-0000-0000-0000E5020000}"/>
    <cellStyle name="40% - Accent3 12" xfId="424" xr:uid="{00000000-0005-0000-0000-0000E6020000}"/>
    <cellStyle name="40% - Accent3 12 2" xfId="3262" xr:uid="{00000000-0005-0000-0000-0000E7020000}"/>
    <cellStyle name="40% - Accent3 13" xfId="425" xr:uid="{00000000-0005-0000-0000-0000E8020000}"/>
    <cellStyle name="40% - Accent3 13 2" xfId="3263" xr:uid="{00000000-0005-0000-0000-0000E9020000}"/>
    <cellStyle name="40% - Accent3 14" xfId="426" xr:uid="{00000000-0005-0000-0000-0000EA020000}"/>
    <cellStyle name="40% - Accent3 14 2" xfId="3264" xr:uid="{00000000-0005-0000-0000-0000EB020000}"/>
    <cellStyle name="40% - Accent3 15" xfId="427" xr:uid="{00000000-0005-0000-0000-0000EC020000}"/>
    <cellStyle name="40% - Accent3 15 2" xfId="3265" xr:uid="{00000000-0005-0000-0000-0000ED020000}"/>
    <cellStyle name="40% - Accent3 16" xfId="428" xr:uid="{00000000-0005-0000-0000-0000EE020000}"/>
    <cellStyle name="40% - Accent3 16 2" xfId="3266" xr:uid="{00000000-0005-0000-0000-0000EF020000}"/>
    <cellStyle name="40% - Accent3 17" xfId="429" xr:uid="{00000000-0005-0000-0000-0000F0020000}"/>
    <cellStyle name="40% - Accent3 17 2" xfId="3267" xr:uid="{00000000-0005-0000-0000-0000F1020000}"/>
    <cellStyle name="40% - Accent3 18" xfId="430" xr:uid="{00000000-0005-0000-0000-0000F2020000}"/>
    <cellStyle name="40% - Accent3 18 2" xfId="3268" xr:uid="{00000000-0005-0000-0000-0000F3020000}"/>
    <cellStyle name="40% - Accent3 19" xfId="431" xr:uid="{00000000-0005-0000-0000-0000F4020000}"/>
    <cellStyle name="40% - Accent3 19 2" xfId="3269" xr:uid="{00000000-0005-0000-0000-0000F5020000}"/>
    <cellStyle name="40% - Accent3 2" xfId="432" xr:uid="{00000000-0005-0000-0000-0000F6020000}"/>
    <cellStyle name="40% - Accent3 2 2" xfId="3270" xr:uid="{00000000-0005-0000-0000-0000F7020000}"/>
    <cellStyle name="40% - Accent3 20" xfId="433" xr:uid="{00000000-0005-0000-0000-0000F8020000}"/>
    <cellStyle name="40% - Accent3 20 2" xfId="3271" xr:uid="{00000000-0005-0000-0000-0000F9020000}"/>
    <cellStyle name="40% - Accent3 21" xfId="434" xr:uid="{00000000-0005-0000-0000-0000FA020000}"/>
    <cellStyle name="40% - Accent3 21 2" xfId="3272" xr:uid="{00000000-0005-0000-0000-0000FB020000}"/>
    <cellStyle name="40% - Accent3 22" xfId="435" xr:uid="{00000000-0005-0000-0000-0000FC020000}"/>
    <cellStyle name="40% - Accent3 22 2" xfId="3273" xr:uid="{00000000-0005-0000-0000-0000FD020000}"/>
    <cellStyle name="40% - Accent3 23" xfId="436" xr:uid="{00000000-0005-0000-0000-0000FE020000}"/>
    <cellStyle name="40% - Accent3 23 2" xfId="3274" xr:uid="{00000000-0005-0000-0000-0000FF020000}"/>
    <cellStyle name="40% - Accent3 24" xfId="437" xr:uid="{00000000-0005-0000-0000-000000030000}"/>
    <cellStyle name="40% - Accent3 24 2" xfId="3275" xr:uid="{00000000-0005-0000-0000-000001030000}"/>
    <cellStyle name="40% - Accent3 25" xfId="438" xr:uid="{00000000-0005-0000-0000-000002030000}"/>
    <cellStyle name="40% - Accent3 25 2" xfId="3276" xr:uid="{00000000-0005-0000-0000-000003030000}"/>
    <cellStyle name="40% - Accent3 26" xfId="439" xr:uid="{00000000-0005-0000-0000-000004030000}"/>
    <cellStyle name="40% - Accent3 26 2" xfId="3277" xr:uid="{00000000-0005-0000-0000-000005030000}"/>
    <cellStyle name="40% - Accent3 27" xfId="440" xr:uid="{00000000-0005-0000-0000-000006030000}"/>
    <cellStyle name="40% - Accent3 27 2" xfId="3278" xr:uid="{00000000-0005-0000-0000-000007030000}"/>
    <cellStyle name="40% - Accent3 28" xfId="441" xr:uid="{00000000-0005-0000-0000-000008030000}"/>
    <cellStyle name="40% - Accent3 28 2" xfId="3279" xr:uid="{00000000-0005-0000-0000-000009030000}"/>
    <cellStyle name="40% - Accent3 29" xfId="442" xr:uid="{00000000-0005-0000-0000-00000A030000}"/>
    <cellStyle name="40% - Accent3 29 2" xfId="3280" xr:uid="{00000000-0005-0000-0000-00000B030000}"/>
    <cellStyle name="40% - Accent3 3" xfId="443" xr:uid="{00000000-0005-0000-0000-00000C030000}"/>
    <cellStyle name="40% - Accent3 3 2" xfId="3281" xr:uid="{00000000-0005-0000-0000-00000D030000}"/>
    <cellStyle name="40% - Accent3 30" xfId="444" xr:uid="{00000000-0005-0000-0000-00000E030000}"/>
    <cellStyle name="40% - Accent3 30 2" xfId="3282" xr:uid="{00000000-0005-0000-0000-00000F030000}"/>
    <cellStyle name="40% - Accent3 31" xfId="445" xr:uid="{00000000-0005-0000-0000-000010030000}"/>
    <cellStyle name="40% - Accent3 31 2" xfId="3283" xr:uid="{00000000-0005-0000-0000-000011030000}"/>
    <cellStyle name="40% - Accent3 32" xfId="446" xr:uid="{00000000-0005-0000-0000-000012030000}"/>
    <cellStyle name="40% - Accent3 32 2" xfId="3284" xr:uid="{00000000-0005-0000-0000-000013030000}"/>
    <cellStyle name="40% - Accent3 33" xfId="447" xr:uid="{00000000-0005-0000-0000-000014030000}"/>
    <cellStyle name="40% - Accent3 33 2" xfId="3285" xr:uid="{00000000-0005-0000-0000-000015030000}"/>
    <cellStyle name="40% - Accent3 34" xfId="448" xr:uid="{00000000-0005-0000-0000-000016030000}"/>
    <cellStyle name="40% - Accent3 34 2" xfId="3286" xr:uid="{00000000-0005-0000-0000-000017030000}"/>
    <cellStyle name="40% - Accent3 35" xfId="449" xr:uid="{00000000-0005-0000-0000-000018030000}"/>
    <cellStyle name="40% - Accent3 35 2" xfId="3287" xr:uid="{00000000-0005-0000-0000-000019030000}"/>
    <cellStyle name="40% - Accent3 36" xfId="450" xr:uid="{00000000-0005-0000-0000-00001A030000}"/>
    <cellStyle name="40% - Accent3 36 2" xfId="3288" xr:uid="{00000000-0005-0000-0000-00001B030000}"/>
    <cellStyle name="40% - Accent3 37" xfId="451" xr:uid="{00000000-0005-0000-0000-00001C030000}"/>
    <cellStyle name="40% - Accent3 37 2" xfId="3289" xr:uid="{00000000-0005-0000-0000-00001D030000}"/>
    <cellStyle name="40% - Accent3 38" xfId="452" xr:uid="{00000000-0005-0000-0000-00001E030000}"/>
    <cellStyle name="40% - Accent3 38 2" xfId="3290" xr:uid="{00000000-0005-0000-0000-00001F030000}"/>
    <cellStyle name="40% - Accent3 39" xfId="453" xr:uid="{00000000-0005-0000-0000-000020030000}"/>
    <cellStyle name="40% - Accent3 39 2" xfId="3291" xr:uid="{00000000-0005-0000-0000-000021030000}"/>
    <cellStyle name="40% - Accent3 4" xfId="454" xr:uid="{00000000-0005-0000-0000-000022030000}"/>
    <cellStyle name="40% - Accent3 4 2" xfId="3292" xr:uid="{00000000-0005-0000-0000-000023030000}"/>
    <cellStyle name="40% - Accent3 40" xfId="455" xr:uid="{00000000-0005-0000-0000-000024030000}"/>
    <cellStyle name="40% - Accent3 40 2" xfId="3293" xr:uid="{00000000-0005-0000-0000-000025030000}"/>
    <cellStyle name="40% - Accent3 41" xfId="456" xr:uid="{00000000-0005-0000-0000-000026030000}"/>
    <cellStyle name="40% - Accent3 41 2" xfId="3294" xr:uid="{00000000-0005-0000-0000-000027030000}"/>
    <cellStyle name="40% - Accent3 42" xfId="457" xr:uid="{00000000-0005-0000-0000-000028030000}"/>
    <cellStyle name="40% - Accent3 42 2" xfId="3295" xr:uid="{00000000-0005-0000-0000-000029030000}"/>
    <cellStyle name="40% - Accent3 43" xfId="458" xr:uid="{00000000-0005-0000-0000-00002A030000}"/>
    <cellStyle name="40% - Accent3 43 2" xfId="3296" xr:uid="{00000000-0005-0000-0000-00002B030000}"/>
    <cellStyle name="40% - Accent3 44" xfId="459" xr:uid="{00000000-0005-0000-0000-00002C030000}"/>
    <cellStyle name="40% - Accent3 44 2" xfId="3297" xr:uid="{00000000-0005-0000-0000-00002D030000}"/>
    <cellStyle name="40% - Accent3 5" xfId="460" xr:uid="{00000000-0005-0000-0000-00002E030000}"/>
    <cellStyle name="40% - Accent3 5 2" xfId="3298" xr:uid="{00000000-0005-0000-0000-00002F030000}"/>
    <cellStyle name="40% - Accent3 6" xfId="461" xr:uid="{00000000-0005-0000-0000-000030030000}"/>
    <cellStyle name="40% - Accent3 6 2" xfId="3299" xr:uid="{00000000-0005-0000-0000-000031030000}"/>
    <cellStyle name="40% - Accent3 7" xfId="462" xr:uid="{00000000-0005-0000-0000-000032030000}"/>
    <cellStyle name="40% - Accent3 7 2" xfId="3300" xr:uid="{00000000-0005-0000-0000-000033030000}"/>
    <cellStyle name="40% - Accent3 8" xfId="463" xr:uid="{00000000-0005-0000-0000-000034030000}"/>
    <cellStyle name="40% - Accent3 8 2" xfId="3301" xr:uid="{00000000-0005-0000-0000-000035030000}"/>
    <cellStyle name="40% - Accent3 9" xfId="464" xr:uid="{00000000-0005-0000-0000-000036030000}"/>
    <cellStyle name="40% - Accent3 9 2" xfId="3302" xr:uid="{00000000-0005-0000-0000-000037030000}"/>
    <cellStyle name="40% - Accent4" xfId="34" builtinId="43" customBuiltin="1"/>
    <cellStyle name="40% - Accent4 10" xfId="465" xr:uid="{00000000-0005-0000-0000-000039030000}"/>
    <cellStyle name="40% - Accent4 10 2" xfId="3303" xr:uid="{00000000-0005-0000-0000-00003A030000}"/>
    <cellStyle name="40% - Accent4 11" xfId="466" xr:uid="{00000000-0005-0000-0000-00003B030000}"/>
    <cellStyle name="40% - Accent4 11 2" xfId="3304" xr:uid="{00000000-0005-0000-0000-00003C030000}"/>
    <cellStyle name="40% - Accent4 12" xfId="467" xr:uid="{00000000-0005-0000-0000-00003D030000}"/>
    <cellStyle name="40% - Accent4 12 2" xfId="3305" xr:uid="{00000000-0005-0000-0000-00003E030000}"/>
    <cellStyle name="40% - Accent4 13" xfId="468" xr:uid="{00000000-0005-0000-0000-00003F030000}"/>
    <cellStyle name="40% - Accent4 13 2" xfId="3306" xr:uid="{00000000-0005-0000-0000-000040030000}"/>
    <cellStyle name="40% - Accent4 14" xfId="469" xr:uid="{00000000-0005-0000-0000-000041030000}"/>
    <cellStyle name="40% - Accent4 14 2" xfId="3307" xr:uid="{00000000-0005-0000-0000-000042030000}"/>
    <cellStyle name="40% - Accent4 15" xfId="470" xr:uid="{00000000-0005-0000-0000-000043030000}"/>
    <cellStyle name="40% - Accent4 15 2" xfId="3308" xr:uid="{00000000-0005-0000-0000-000044030000}"/>
    <cellStyle name="40% - Accent4 16" xfId="471" xr:uid="{00000000-0005-0000-0000-000045030000}"/>
    <cellStyle name="40% - Accent4 16 2" xfId="3309" xr:uid="{00000000-0005-0000-0000-000046030000}"/>
    <cellStyle name="40% - Accent4 17" xfId="472" xr:uid="{00000000-0005-0000-0000-000047030000}"/>
    <cellStyle name="40% - Accent4 17 2" xfId="3310" xr:uid="{00000000-0005-0000-0000-000048030000}"/>
    <cellStyle name="40% - Accent4 18" xfId="473" xr:uid="{00000000-0005-0000-0000-000049030000}"/>
    <cellStyle name="40% - Accent4 18 2" xfId="3311" xr:uid="{00000000-0005-0000-0000-00004A030000}"/>
    <cellStyle name="40% - Accent4 19" xfId="474" xr:uid="{00000000-0005-0000-0000-00004B030000}"/>
    <cellStyle name="40% - Accent4 19 2" xfId="3312" xr:uid="{00000000-0005-0000-0000-00004C030000}"/>
    <cellStyle name="40% - Accent4 2" xfId="475" xr:uid="{00000000-0005-0000-0000-00004D030000}"/>
    <cellStyle name="40% - Accent4 2 2" xfId="3313" xr:uid="{00000000-0005-0000-0000-00004E030000}"/>
    <cellStyle name="40% - Accent4 20" xfId="476" xr:uid="{00000000-0005-0000-0000-00004F030000}"/>
    <cellStyle name="40% - Accent4 20 2" xfId="3314" xr:uid="{00000000-0005-0000-0000-000050030000}"/>
    <cellStyle name="40% - Accent4 21" xfId="477" xr:uid="{00000000-0005-0000-0000-000051030000}"/>
    <cellStyle name="40% - Accent4 21 2" xfId="3315" xr:uid="{00000000-0005-0000-0000-000052030000}"/>
    <cellStyle name="40% - Accent4 22" xfId="478" xr:uid="{00000000-0005-0000-0000-000053030000}"/>
    <cellStyle name="40% - Accent4 22 2" xfId="3316" xr:uid="{00000000-0005-0000-0000-000054030000}"/>
    <cellStyle name="40% - Accent4 23" xfId="479" xr:uid="{00000000-0005-0000-0000-000055030000}"/>
    <cellStyle name="40% - Accent4 23 2" xfId="3317" xr:uid="{00000000-0005-0000-0000-000056030000}"/>
    <cellStyle name="40% - Accent4 24" xfId="480" xr:uid="{00000000-0005-0000-0000-000057030000}"/>
    <cellStyle name="40% - Accent4 24 2" xfId="3318" xr:uid="{00000000-0005-0000-0000-000058030000}"/>
    <cellStyle name="40% - Accent4 25" xfId="481" xr:uid="{00000000-0005-0000-0000-000059030000}"/>
    <cellStyle name="40% - Accent4 25 2" xfId="3319" xr:uid="{00000000-0005-0000-0000-00005A030000}"/>
    <cellStyle name="40% - Accent4 26" xfId="482" xr:uid="{00000000-0005-0000-0000-00005B030000}"/>
    <cellStyle name="40% - Accent4 26 2" xfId="3320" xr:uid="{00000000-0005-0000-0000-00005C030000}"/>
    <cellStyle name="40% - Accent4 27" xfId="483" xr:uid="{00000000-0005-0000-0000-00005D030000}"/>
    <cellStyle name="40% - Accent4 27 2" xfId="3321" xr:uid="{00000000-0005-0000-0000-00005E030000}"/>
    <cellStyle name="40% - Accent4 28" xfId="484" xr:uid="{00000000-0005-0000-0000-00005F030000}"/>
    <cellStyle name="40% - Accent4 28 2" xfId="3322" xr:uid="{00000000-0005-0000-0000-000060030000}"/>
    <cellStyle name="40% - Accent4 29" xfId="485" xr:uid="{00000000-0005-0000-0000-000061030000}"/>
    <cellStyle name="40% - Accent4 29 2" xfId="3323" xr:uid="{00000000-0005-0000-0000-000062030000}"/>
    <cellStyle name="40% - Accent4 3" xfId="486" xr:uid="{00000000-0005-0000-0000-000063030000}"/>
    <cellStyle name="40% - Accent4 3 2" xfId="3324" xr:uid="{00000000-0005-0000-0000-000064030000}"/>
    <cellStyle name="40% - Accent4 30" xfId="487" xr:uid="{00000000-0005-0000-0000-000065030000}"/>
    <cellStyle name="40% - Accent4 30 2" xfId="3325" xr:uid="{00000000-0005-0000-0000-000066030000}"/>
    <cellStyle name="40% - Accent4 31" xfId="488" xr:uid="{00000000-0005-0000-0000-000067030000}"/>
    <cellStyle name="40% - Accent4 31 2" xfId="3326" xr:uid="{00000000-0005-0000-0000-000068030000}"/>
    <cellStyle name="40% - Accent4 32" xfId="489" xr:uid="{00000000-0005-0000-0000-000069030000}"/>
    <cellStyle name="40% - Accent4 32 2" xfId="3327" xr:uid="{00000000-0005-0000-0000-00006A030000}"/>
    <cellStyle name="40% - Accent4 33" xfId="490" xr:uid="{00000000-0005-0000-0000-00006B030000}"/>
    <cellStyle name="40% - Accent4 33 2" xfId="3328" xr:uid="{00000000-0005-0000-0000-00006C030000}"/>
    <cellStyle name="40% - Accent4 34" xfId="491" xr:uid="{00000000-0005-0000-0000-00006D030000}"/>
    <cellStyle name="40% - Accent4 34 2" xfId="3329" xr:uid="{00000000-0005-0000-0000-00006E030000}"/>
    <cellStyle name="40% - Accent4 35" xfId="492" xr:uid="{00000000-0005-0000-0000-00006F030000}"/>
    <cellStyle name="40% - Accent4 35 2" xfId="3330" xr:uid="{00000000-0005-0000-0000-000070030000}"/>
    <cellStyle name="40% - Accent4 36" xfId="493" xr:uid="{00000000-0005-0000-0000-000071030000}"/>
    <cellStyle name="40% - Accent4 36 2" xfId="3331" xr:uid="{00000000-0005-0000-0000-000072030000}"/>
    <cellStyle name="40% - Accent4 37" xfId="494" xr:uid="{00000000-0005-0000-0000-000073030000}"/>
    <cellStyle name="40% - Accent4 37 2" xfId="3332" xr:uid="{00000000-0005-0000-0000-000074030000}"/>
    <cellStyle name="40% - Accent4 38" xfId="495" xr:uid="{00000000-0005-0000-0000-000075030000}"/>
    <cellStyle name="40% - Accent4 38 2" xfId="3333" xr:uid="{00000000-0005-0000-0000-000076030000}"/>
    <cellStyle name="40% - Accent4 39" xfId="496" xr:uid="{00000000-0005-0000-0000-000077030000}"/>
    <cellStyle name="40% - Accent4 39 2" xfId="3334" xr:uid="{00000000-0005-0000-0000-000078030000}"/>
    <cellStyle name="40% - Accent4 4" xfId="497" xr:uid="{00000000-0005-0000-0000-000079030000}"/>
    <cellStyle name="40% - Accent4 4 2" xfId="3335" xr:uid="{00000000-0005-0000-0000-00007A030000}"/>
    <cellStyle name="40% - Accent4 40" xfId="498" xr:uid="{00000000-0005-0000-0000-00007B030000}"/>
    <cellStyle name="40% - Accent4 40 2" xfId="3336" xr:uid="{00000000-0005-0000-0000-00007C030000}"/>
    <cellStyle name="40% - Accent4 41" xfId="499" xr:uid="{00000000-0005-0000-0000-00007D030000}"/>
    <cellStyle name="40% - Accent4 41 2" xfId="3337" xr:uid="{00000000-0005-0000-0000-00007E030000}"/>
    <cellStyle name="40% - Accent4 42" xfId="500" xr:uid="{00000000-0005-0000-0000-00007F030000}"/>
    <cellStyle name="40% - Accent4 42 2" xfId="3338" xr:uid="{00000000-0005-0000-0000-000080030000}"/>
    <cellStyle name="40% - Accent4 43" xfId="501" xr:uid="{00000000-0005-0000-0000-000081030000}"/>
    <cellStyle name="40% - Accent4 43 2" xfId="3339" xr:uid="{00000000-0005-0000-0000-000082030000}"/>
    <cellStyle name="40% - Accent4 44" xfId="502" xr:uid="{00000000-0005-0000-0000-000083030000}"/>
    <cellStyle name="40% - Accent4 44 2" xfId="3340" xr:uid="{00000000-0005-0000-0000-000084030000}"/>
    <cellStyle name="40% - Accent4 5" xfId="503" xr:uid="{00000000-0005-0000-0000-000085030000}"/>
    <cellStyle name="40% - Accent4 5 2" xfId="3341" xr:uid="{00000000-0005-0000-0000-000086030000}"/>
    <cellStyle name="40% - Accent4 6" xfId="504" xr:uid="{00000000-0005-0000-0000-000087030000}"/>
    <cellStyle name="40% - Accent4 6 2" xfId="3342" xr:uid="{00000000-0005-0000-0000-000088030000}"/>
    <cellStyle name="40% - Accent4 7" xfId="505" xr:uid="{00000000-0005-0000-0000-000089030000}"/>
    <cellStyle name="40% - Accent4 7 2" xfId="3343" xr:uid="{00000000-0005-0000-0000-00008A030000}"/>
    <cellStyle name="40% - Accent4 8" xfId="506" xr:uid="{00000000-0005-0000-0000-00008B030000}"/>
    <cellStyle name="40% - Accent4 8 2" xfId="3344" xr:uid="{00000000-0005-0000-0000-00008C030000}"/>
    <cellStyle name="40% - Accent4 9" xfId="507" xr:uid="{00000000-0005-0000-0000-00008D030000}"/>
    <cellStyle name="40% - Accent4 9 2" xfId="3345" xr:uid="{00000000-0005-0000-0000-00008E030000}"/>
    <cellStyle name="40% - Accent5" xfId="37" builtinId="47" customBuiltin="1"/>
    <cellStyle name="40% - Accent5 10" xfId="508" xr:uid="{00000000-0005-0000-0000-000090030000}"/>
    <cellStyle name="40% - Accent5 10 2" xfId="3346" xr:uid="{00000000-0005-0000-0000-000091030000}"/>
    <cellStyle name="40% - Accent5 11" xfId="509" xr:uid="{00000000-0005-0000-0000-000092030000}"/>
    <cellStyle name="40% - Accent5 11 2" xfId="3347" xr:uid="{00000000-0005-0000-0000-000093030000}"/>
    <cellStyle name="40% - Accent5 12" xfId="510" xr:uid="{00000000-0005-0000-0000-000094030000}"/>
    <cellStyle name="40% - Accent5 12 2" xfId="3348" xr:uid="{00000000-0005-0000-0000-000095030000}"/>
    <cellStyle name="40% - Accent5 13" xfId="511" xr:uid="{00000000-0005-0000-0000-000096030000}"/>
    <cellStyle name="40% - Accent5 13 2" xfId="3349" xr:uid="{00000000-0005-0000-0000-000097030000}"/>
    <cellStyle name="40% - Accent5 14" xfId="512" xr:uid="{00000000-0005-0000-0000-000098030000}"/>
    <cellStyle name="40% - Accent5 14 2" xfId="3350" xr:uid="{00000000-0005-0000-0000-000099030000}"/>
    <cellStyle name="40% - Accent5 15" xfId="513" xr:uid="{00000000-0005-0000-0000-00009A030000}"/>
    <cellStyle name="40% - Accent5 15 2" xfId="3351" xr:uid="{00000000-0005-0000-0000-00009B030000}"/>
    <cellStyle name="40% - Accent5 16" xfId="514" xr:uid="{00000000-0005-0000-0000-00009C030000}"/>
    <cellStyle name="40% - Accent5 16 2" xfId="3352" xr:uid="{00000000-0005-0000-0000-00009D030000}"/>
    <cellStyle name="40% - Accent5 17" xfId="515" xr:uid="{00000000-0005-0000-0000-00009E030000}"/>
    <cellStyle name="40% - Accent5 17 2" xfId="3353" xr:uid="{00000000-0005-0000-0000-00009F030000}"/>
    <cellStyle name="40% - Accent5 18" xfId="516" xr:uid="{00000000-0005-0000-0000-0000A0030000}"/>
    <cellStyle name="40% - Accent5 18 2" xfId="3354" xr:uid="{00000000-0005-0000-0000-0000A1030000}"/>
    <cellStyle name="40% - Accent5 19" xfId="517" xr:uid="{00000000-0005-0000-0000-0000A2030000}"/>
    <cellStyle name="40% - Accent5 19 2" xfId="3355" xr:uid="{00000000-0005-0000-0000-0000A3030000}"/>
    <cellStyle name="40% - Accent5 2" xfId="518" xr:uid="{00000000-0005-0000-0000-0000A4030000}"/>
    <cellStyle name="40% - Accent5 2 2" xfId="3356" xr:uid="{00000000-0005-0000-0000-0000A5030000}"/>
    <cellStyle name="40% - Accent5 20" xfId="519" xr:uid="{00000000-0005-0000-0000-0000A6030000}"/>
    <cellStyle name="40% - Accent5 20 2" xfId="3357" xr:uid="{00000000-0005-0000-0000-0000A7030000}"/>
    <cellStyle name="40% - Accent5 21" xfId="520" xr:uid="{00000000-0005-0000-0000-0000A8030000}"/>
    <cellStyle name="40% - Accent5 21 2" xfId="3358" xr:uid="{00000000-0005-0000-0000-0000A9030000}"/>
    <cellStyle name="40% - Accent5 22" xfId="521" xr:uid="{00000000-0005-0000-0000-0000AA030000}"/>
    <cellStyle name="40% - Accent5 22 2" xfId="3359" xr:uid="{00000000-0005-0000-0000-0000AB030000}"/>
    <cellStyle name="40% - Accent5 23" xfId="522" xr:uid="{00000000-0005-0000-0000-0000AC030000}"/>
    <cellStyle name="40% - Accent5 23 2" xfId="3360" xr:uid="{00000000-0005-0000-0000-0000AD030000}"/>
    <cellStyle name="40% - Accent5 24" xfId="523" xr:uid="{00000000-0005-0000-0000-0000AE030000}"/>
    <cellStyle name="40% - Accent5 24 2" xfId="3361" xr:uid="{00000000-0005-0000-0000-0000AF030000}"/>
    <cellStyle name="40% - Accent5 25" xfId="524" xr:uid="{00000000-0005-0000-0000-0000B0030000}"/>
    <cellStyle name="40% - Accent5 25 2" xfId="3362" xr:uid="{00000000-0005-0000-0000-0000B1030000}"/>
    <cellStyle name="40% - Accent5 26" xfId="525" xr:uid="{00000000-0005-0000-0000-0000B2030000}"/>
    <cellStyle name="40% - Accent5 26 2" xfId="3363" xr:uid="{00000000-0005-0000-0000-0000B3030000}"/>
    <cellStyle name="40% - Accent5 27" xfId="526" xr:uid="{00000000-0005-0000-0000-0000B4030000}"/>
    <cellStyle name="40% - Accent5 27 2" xfId="3364" xr:uid="{00000000-0005-0000-0000-0000B5030000}"/>
    <cellStyle name="40% - Accent5 28" xfId="527" xr:uid="{00000000-0005-0000-0000-0000B6030000}"/>
    <cellStyle name="40% - Accent5 28 2" xfId="3365" xr:uid="{00000000-0005-0000-0000-0000B7030000}"/>
    <cellStyle name="40% - Accent5 29" xfId="528" xr:uid="{00000000-0005-0000-0000-0000B8030000}"/>
    <cellStyle name="40% - Accent5 29 2" xfId="3366" xr:uid="{00000000-0005-0000-0000-0000B9030000}"/>
    <cellStyle name="40% - Accent5 3" xfId="529" xr:uid="{00000000-0005-0000-0000-0000BA030000}"/>
    <cellStyle name="40% - Accent5 3 2" xfId="3367" xr:uid="{00000000-0005-0000-0000-0000BB030000}"/>
    <cellStyle name="40% - Accent5 30" xfId="530" xr:uid="{00000000-0005-0000-0000-0000BC030000}"/>
    <cellStyle name="40% - Accent5 30 2" xfId="3368" xr:uid="{00000000-0005-0000-0000-0000BD030000}"/>
    <cellStyle name="40% - Accent5 31" xfId="531" xr:uid="{00000000-0005-0000-0000-0000BE030000}"/>
    <cellStyle name="40% - Accent5 31 2" xfId="3369" xr:uid="{00000000-0005-0000-0000-0000BF030000}"/>
    <cellStyle name="40% - Accent5 32" xfId="532" xr:uid="{00000000-0005-0000-0000-0000C0030000}"/>
    <cellStyle name="40% - Accent5 32 2" xfId="3370" xr:uid="{00000000-0005-0000-0000-0000C1030000}"/>
    <cellStyle name="40% - Accent5 33" xfId="533" xr:uid="{00000000-0005-0000-0000-0000C2030000}"/>
    <cellStyle name="40% - Accent5 33 2" xfId="3371" xr:uid="{00000000-0005-0000-0000-0000C3030000}"/>
    <cellStyle name="40% - Accent5 34" xfId="534" xr:uid="{00000000-0005-0000-0000-0000C4030000}"/>
    <cellStyle name="40% - Accent5 34 2" xfId="3372" xr:uid="{00000000-0005-0000-0000-0000C5030000}"/>
    <cellStyle name="40% - Accent5 35" xfId="535" xr:uid="{00000000-0005-0000-0000-0000C6030000}"/>
    <cellStyle name="40% - Accent5 35 2" xfId="3373" xr:uid="{00000000-0005-0000-0000-0000C7030000}"/>
    <cellStyle name="40% - Accent5 36" xfId="536" xr:uid="{00000000-0005-0000-0000-0000C8030000}"/>
    <cellStyle name="40% - Accent5 36 2" xfId="3374" xr:uid="{00000000-0005-0000-0000-0000C9030000}"/>
    <cellStyle name="40% - Accent5 37" xfId="537" xr:uid="{00000000-0005-0000-0000-0000CA030000}"/>
    <cellStyle name="40% - Accent5 37 2" xfId="3375" xr:uid="{00000000-0005-0000-0000-0000CB030000}"/>
    <cellStyle name="40% - Accent5 38" xfId="538" xr:uid="{00000000-0005-0000-0000-0000CC030000}"/>
    <cellStyle name="40% - Accent5 38 2" xfId="3376" xr:uid="{00000000-0005-0000-0000-0000CD030000}"/>
    <cellStyle name="40% - Accent5 39" xfId="539" xr:uid="{00000000-0005-0000-0000-0000CE030000}"/>
    <cellStyle name="40% - Accent5 39 2" xfId="3377" xr:uid="{00000000-0005-0000-0000-0000CF030000}"/>
    <cellStyle name="40% - Accent5 4" xfId="540" xr:uid="{00000000-0005-0000-0000-0000D0030000}"/>
    <cellStyle name="40% - Accent5 4 2" xfId="3378" xr:uid="{00000000-0005-0000-0000-0000D1030000}"/>
    <cellStyle name="40% - Accent5 40" xfId="541" xr:uid="{00000000-0005-0000-0000-0000D2030000}"/>
    <cellStyle name="40% - Accent5 40 2" xfId="3379" xr:uid="{00000000-0005-0000-0000-0000D3030000}"/>
    <cellStyle name="40% - Accent5 41" xfId="542" xr:uid="{00000000-0005-0000-0000-0000D4030000}"/>
    <cellStyle name="40% - Accent5 41 2" xfId="3380" xr:uid="{00000000-0005-0000-0000-0000D5030000}"/>
    <cellStyle name="40% - Accent5 42" xfId="543" xr:uid="{00000000-0005-0000-0000-0000D6030000}"/>
    <cellStyle name="40% - Accent5 42 2" xfId="3381" xr:uid="{00000000-0005-0000-0000-0000D7030000}"/>
    <cellStyle name="40% - Accent5 43" xfId="544" xr:uid="{00000000-0005-0000-0000-0000D8030000}"/>
    <cellStyle name="40% - Accent5 43 2" xfId="3382" xr:uid="{00000000-0005-0000-0000-0000D9030000}"/>
    <cellStyle name="40% - Accent5 44" xfId="545" xr:uid="{00000000-0005-0000-0000-0000DA030000}"/>
    <cellStyle name="40% - Accent5 44 2" xfId="3383" xr:uid="{00000000-0005-0000-0000-0000DB030000}"/>
    <cellStyle name="40% - Accent5 5" xfId="546" xr:uid="{00000000-0005-0000-0000-0000DC030000}"/>
    <cellStyle name="40% - Accent5 5 2" xfId="3384" xr:uid="{00000000-0005-0000-0000-0000DD030000}"/>
    <cellStyle name="40% - Accent5 6" xfId="547" xr:uid="{00000000-0005-0000-0000-0000DE030000}"/>
    <cellStyle name="40% - Accent5 6 2" xfId="3385" xr:uid="{00000000-0005-0000-0000-0000DF030000}"/>
    <cellStyle name="40% - Accent5 7" xfId="548" xr:uid="{00000000-0005-0000-0000-0000E0030000}"/>
    <cellStyle name="40% - Accent5 7 2" xfId="3386" xr:uid="{00000000-0005-0000-0000-0000E1030000}"/>
    <cellStyle name="40% - Accent5 8" xfId="549" xr:uid="{00000000-0005-0000-0000-0000E2030000}"/>
    <cellStyle name="40% - Accent5 8 2" xfId="3387" xr:uid="{00000000-0005-0000-0000-0000E3030000}"/>
    <cellStyle name="40% - Accent5 9" xfId="550" xr:uid="{00000000-0005-0000-0000-0000E4030000}"/>
    <cellStyle name="40% - Accent5 9 2" xfId="3388" xr:uid="{00000000-0005-0000-0000-0000E5030000}"/>
    <cellStyle name="40% - Accent6" xfId="40" builtinId="51" customBuiltin="1"/>
    <cellStyle name="40% - Accent6 10" xfId="551" xr:uid="{00000000-0005-0000-0000-0000E7030000}"/>
    <cellStyle name="40% - Accent6 10 2" xfId="3389" xr:uid="{00000000-0005-0000-0000-0000E8030000}"/>
    <cellStyle name="40% - Accent6 11" xfId="552" xr:uid="{00000000-0005-0000-0000-0000E9030000}"/>
    <cellStyle name="40% - Accent6 11 2" xfId="3390" xr:uid="{00000000-0005-0000-0000-0000EA030000}"/>
    <cellStyle name="40% - Accent6 12" xfId="553" xr:uid="{00000000-0005-0000-0000-0000EB030000}"/>
    <cellStyle name="40% - Accent6 12 2" xfId="3391" xr:uid="{00000000-0005-0000-0000-0000EC030000}"/>
    <cellStyle name="40% - Accent6 13" xfId="554" xr:uid="{00000000-0005-0000-0000-0000ED030000}"/>
    <cellStyle name="40% - Accent6 13 2" xfId="3392" xr:uid="{00000000-0005-0000-0000-0000EE030000}"/>
    <cellStyle name="40% - Accent6 14" xfId="555" xr:uid="{00000000-0005-0000-0000-0000EF030000}"/>
    <cellStyle name="40% - Accent6 14 2" xfId="3393" xr:uid="{00000000-0005-0000-0000-0000F0030000}"/>
    <cellStyle name="40% - Accent6 15" xfId="556" xr:uid="{00000000-0005-0000-0000-0000F1030000}"/>
    <cellStyle name="40% - Accent6 15 2" xfId="3394" xr:uid="{00000000-0005-0000-0000-0000F2030000}"/>
    <cellStyle name="40% - Accent6 16" xfId="557" xr:uid="{00000000-0005-0000-0000-0000F3030000}"/>
    <cellStyle name="40% - Accent6 16 2" xfId="3395" xr:uid="{00000000-0005-0000-0000-0000F4030000}"/>
    <cellStyle name="40% - Accent6 17" xfId="558" xr:uid="{00000000-0005-0000-0000-0000F5030000}"/>
    <cellStyle name="40% - Accent6 17 2" xfId="3396" xr:uid="{00000000-0005-0000-0000-0000F6030000}"/>
    <cellStyle name="40% - Accent6 18" xfId="559" xr:uid="{00000000-0005-0000-0000-0000F7030000}"/>
    <cellStyle name="40% - Accent6 18 2" xfId="3397" xr:uid="{00000000-0005-0000-0000-0000F8030000}"/>
    <cellStyle name="40% - Accent6 19" xfId="560" xr:uid="{00000000-0005-0000-0000-0000F9030000}"/>
    <cellStyle name="40% - Accent6 19 2" xfId="3398" xr:uid="{00000000-0005-0000-0000-0000FA030000}"/>
    <cellStyle name="40% - Accent6 2" xfId="561" xr:uid="{00000000-0005-0000-0000-0000FB030000}"/>
    <cellStyle name="40% - Accent6 2 2" xfId="3399" xr:uid="{00000000-0005-0000-0000-0000FC030000}"/>
    <cellStyle name="40% - Accent6 20" xfId="562" xr:uid="{00000000-0005-0000-0000-0000FD030000}"/>
    <cellStyle name="40% - Accent6 20 2" xfId="3400" xr:uid="{00000000-0005-0000-0000-0000FE030000}"/>
    <cellStyle name="40% - Accent6 21" xfId="563" xr:uid="{00000000-0005-0000-0000-0000FF030000}"/>
    <cellStyle name="40% - Accent6 21 2" xfId="3401" xr:uid="{00000000-0005-0000-0000-000000040000}"/>
    <cellStyle name="40% - Accent6 22" xfId="564" xr:uid="{00000000-0005-0000-0000-000001040000}"/>
    <cellStyle name="40% - Accent6 22 2" xfId="3402" xr:uid="{00000000-0005-0000-0000-000002040000}"/>
    <cellStyle name="40% - Accent6 23" xfId="565" xr:uid="{00000000-0005-0000-0000-000003040000}"/>
    <cellStyle name="40% - Accent6 23 2" xfId="3403" xr:uid="{00000000-0005-0000-0000-000004040000}"/>
    <cellStyle name="40% - Accent6 24" xfId="566" xr:uid="{00000000-0005-0000-0000-000005040000}"/>
    <cellStyle name="40% - Accent6 24 2" xfId="3404" xr:uid="{00000000-0005-0000-0000-000006040000}"/>
    <cellStyle name="40% - Accent6 25" xfId="567" xr:uid="{00000000-0005-0000-0000-000007040000}"/>
    <cellStyle name="40% - Accent6 25 2" xfId="3405" xr:uid="{00000000-0005-0000-0000-000008040000}"/>
    <cellStyle name="40% - Accent6 26" xfId="568" xr:uid="{00000000-0005-0000-0000-000009040000}"/>
    <cellStyle name="40% - Accent6 26 2" xfId="3406" xr:uid="{00000000-0005-0000-0000-00000A040000}"/>
    <cellStyle name="40% - Accent6 27" xfId="569" xr:uid="{00000000-0005-0000-0000-00000B040000}"/>
    <cellStyle name="40% - Accent6 27 2" xfId="3407" xr:uid="{00000000-0005-0000-0000-00000C040000}"/>
    <cellStyle name="40% - Accent6 28" xfId="570" xr:uid="{00000000-0005-0000-0000-00000D040000}"/>
    <cellStyle name="40% - Accent6 28 2" xfId="3408" xr:uid="{00000000-0005-0000-0000-00000E040000}"/>
    <cellStyle name="40% - Accent6 29" xfId="571" xr:uid="{00000000-0005-0000-0000-00000F040000}"/>
    <cellStyle name="40% - Accent6 29 2" xfId="3409" xr:uid="{00000000-0005-0000-0000-000010040000}"/>
    <cellStyle name="40% - Accent6 3" xfId="572" xr:uid="{00000000-0005-0000-0000-000011040000}"/>
    <cellStyle name="40% - Accent6 3 2" xfId="3410" xr:uid="{00000000-0005-0000-0000-000012040000}"/>
    <cellStyle name="40% - Accent6 30" xfId="573" xr:uid="{00000000-0005-0000-0000-000013040000}"/>
    <cellStyle name="40% - Accent6 30 2" xfId="3411" xr:uid="{00000000-0005-0000-0000-000014040000}"/>
    <cellStyle name="40% - Accent6 31" xfId="574" xr:uid="{00000000-0005-0000-0000-000015040000}"/>
    <cellStyle name="40% - Accent6 31 2" xfId="3412" xr:uid="{00000000-0005-0000-0000-000016040000}"/>
    <cellStyle name="40% - Accent6 32" xfId="575" xr:uid="{00000000-0005-0000-0000-000017040000}"/>
    <cellStyle name="40% - Accent6 32 2" xfId="3413" xr:uid="{00000000-0005-0000-0000-000018040000}"/>
    <cellStyle name="40% - Accent6 33" xfId="576" xr:uid="{00000000-0005-0000-0000-000019040000}"/>
    <cellStyle name="40% - Accent6 33 2" xfId="3414" xr:uid="{00000000-0005-0000-0000-00001A040000}"/>
    <cellStyle name="40% - Accent6 34" xfId="577" xr:uid="{00000000-0005-0000-0000-00001B040000}"/>
    <cellStyle name="40% - Accent6 34 2" xfId="3415" xr:uid="{00000000-0005-0000-0000-00001C040000}"/>
    <cellStyle name="40% - Accent6 35" xfId="578" xr:uid="{00000000-0005-0000-0000-00001D040000}"/>
    <cellStyle name="40% - Accent6 35 2" xfId="3416" xr:uid="{00000000-0005-0000-0000-00001E040000}"/>
    <cellStyle name="40% - Accent6 36" xfId="579" xr:uid="{00000000-0005-0000-0000-00001F040000}"/>
    <cellStyle name="40% - Accent6 36 2" xfId="3417" xr:uid="{00000000-0005-0000-0000-000020040000}"/>
    <cellStyle name="40% - Accent6 37" xfId="580" xr:uid="{00000000-0005-0000-0000-000021040000}"/>
    <cellStyle name="40% - Accent6 37 2" xfId="3418" xr:uid="{00000000-0005-0000-0000-000022040000}"/>
    <cellStyle name="40% - Accent6 38" xfId="581" xr:uid="{00000000-0005-0000-0000-000023040000}"/>
    <cellStyle name="40% - Accent6 38 2" xfId="3419" xr:uid="{00000000-0005-0000-0000-000024040000}"/>
    <cellStyle name="40% - Accent6 39" xfId="582" xr:uid="{00000000-0005-0000-0000-000025040000}"/>
    <cellStyle name="40% - Accent6 39 2" xfId="3420" xr:uid="{00000000-0005-0000-0000-000026040000}"/>
    <cellStyle name="40% - Accent6 4" xfId="583" xr:uid="{00000000-0005-0000-0000-000027040000}"/>
    <cellStyle name="40% - Accent6 4 2" xfId="3421" xr:uid="{00000000-0005-0000-0000-000028040000}"/>
    <cellStyle name="40% - Accent6 40" xfId="584" xr:uid="{00000000-0005-0000-0000-000029040000}"/>
    <cellStyle name="40% - Accent6 40 2" xfId="3422" xr:uid="{00000000-0005-0000-0000-00002A040000}"/>
    <cellStyle name="40% - Accent6 41" xfId="585" xr:uid="{00000000-0005-0000-0000-00002B040000}"/>
    <cellStyle name="40% - Accent6 41 2" xfId="3423" xr:uid="{00000000-0005-0000-0000-00002C040000}"/>
    <cellStyle name="40% - Accent6 42" xfId="586" xr:uid="{00000000-0005-0000-0000-00002D040000}"/>
    <cellStyle name="40% - Accent6 42 2" xfId="3424" xr:uid="{00000000-0005-0000-0000-00002E040000}"/>
    <cellStyle name="40% - Accent6 43" xfId="587" xr:uid="{00000000-0005-0000-0000-00002F040000}"/>
    <cellStyle name="40% - Accent6 43 2" xfId="3425" xr:uid="{00000000-0005-0000-0000-000030040000}"/>
    <cellStyle name="40% - Accent6 44" xfId="588" xr:uid="{00000000-0005-0000-0000-000031040000}"/>
    <cellStyle name="40% - Accent6 44 2" xfId="3426" xr:uid="{00000000-0005-0000-0000-000032040000}"/>
    <cellStyle name="40% - Accent6 5" xfId="589" xr:uid="{00000000-0005-0000-0000-000033040000}"/>
    <cellStyle name="40% - Accent6 5 2" xfId="3427" xr:uid="{00000000-0005-0000-0000-000034040000}"/>
    <cellStyle name="40% - Accent6 6" xfId="590" xr:uid="{00000000-0005-0000-0000-000035040000}"/>
    <cellStyle name="40% - Accent6 6 2" xfId="3428" xr:uid="{00000000-0005-0000-0000-000036040000}"/>
    <cellStyle name="40% - Accent6 7" xfId="591" xr:uid="{00000000-0005-0000-0000-000037040000}"/>
    <cellStyle name="40% - Accent6 7 2" xfId="3429" xr:uid="{00000000-0005-0000-0000-000038040000}"/>
    <cellStyle name="40% - Accent6 8" xfId="592" xr:uid="{00000000-0005-0000-0000-000039040000}"/>
    <cellStyle name="40% - Accent6 8 2" xfId="3430" xr:uid="{00000000-0005-0000-0000-00003A040000}"/>
    <cellStyle name="40% - Accent6 9" xfId="593" xr:uid="{00000000-0005-0000-0000-00003B040000}"/>
    <cellStyle name="40% - Accent6 9 2" xfId="3431" xr:uid="{00000000-0005-0000-0000-00003C040000}"/>
    <cellStyle name="40% - 强调文字颜色 1" xfId="2106" xr:uid="{00000000-0005-0000-0000-00003D040000}"/>
    <cellStyle name="40% - 强调文字颜色 1 2" xfId="3432" xr:uid="{00000000-0005-0000-0000-00003E040000}"/>
    <cellStyle name="40% - 强调文字颜色 2" xfId="2107" xr:uid="{00000000-0005-0000-0000-00003F040000}"/>
    <cellStyle name="40% - 强调文字颜色 2 2" xfId="3433" xr:uid="{00000000-0005-0000-0000-000040040000}"/>
    <cellStyle name="40% - 强调文字颜色 3" xfId="2108" xr:uid="{00000000-0005-0000-0000-000041040000}"/>
    <cellStyle name="40% - 强调文字颜色 3 2" xfId="3434" xr:uid="{00000000-0005-0000-0000-000042040000}"/>
    <cellStyle name="40% - 强调文字颜色 4" xfId="2109" xr:uid="{00000000-0005-0000-0000-000043040000}"/>
    <cellStyle name="40% - 强调文字颜色 4 2" xfId="3435" xr:uid="{00000000-0005-0000-0000-000044040000}"/>
    <cellStyle name="40% - 强调文字颜色 5" xfId="2110" xr:uid="{00000000-0005-0000-0000-000045040000}"/>
    <cellStyle name="40% - 强调文字颜色 5 2" xfId="3436" xr:uid="{00000000-0005-0000-0000-000046040000}"/>
    <cellStyle name="40% - 强调文字颜色 6" xfId="2111" xr:uid="{00000000-0005-0000-0000-000047040000}"/>
    <cellStyle name="40% - 强调文字颜色 6 2" xfId="3437" xr:uid="{00000000-0005-0000-0000-000048040000}"/>
    <cellStyle name="60% - Accent1 10" xfId="594" xr:uid="{00000000-0005-0000-0000-000049040000}"/>
    <cellStyle name="60% - Accent1 10 2" xfId="3438" xr:uid="{00000000-0005-0000-0000-00004A040000}"/>
    <cellStyle name="60% - Accent1 11" xfId="595" xr:uid="{00000000-0005-0000-0000-00004B040000}"/>
    <cellStyle name="60% - Accent1 11 2" xfId="3439" xr:uid="{00000000-0005-0000-0000-00004C040000}"/>
    <cellStyle name="60% - Accent1 12" xfId="596" xr:uid="{00000000-0005-0000-0000-00004D040000}"/>
    <cellStyle name="60% - Accent1 12 2" xfId="3440" xr:uid="{00000000-0005-0000-0000-00004E040000}"/>
    <cellStyle name="60% - Accent1 13" xfId="597" xr:uid="{00000000-0005-0000-0000-00004F040000}"/>
    <cellStyle name="60% - Accent1 13 2" xfId="3441" xr:uid="{00000000-0005-0000-0000-000050040000}"/>
    <cellStyle name="60% - Accent1 14" xfId="598" xr:uid="{00000000-0005-0000-0000-000051040000}"/>
    <cellStyle name="60% - Accent1 14 2" xfId="3442" xr:uid="{00000000-0005-0000-0000-000052040000}"/>
    <cellStyle name="60% - Accent1 15" xfId="599" xr:uid="{00000000-0005-0000-0000-000053040000}"/>
    <cellStyle name="60% - Accent1 15 2" xfId="3443" xr:uid="{00000000-0005-0000-0000-000054040000}"/>
    <cellStyle name="60% - Accent1 16" xfId="600" xr:uid="{00000000-0005-0000-0000-000055040000}"/>
    <cellStyle name="60% - Accent1 16 2" xfId="3444" xr:uid="{00000000-0005-0000-0000-000056040000}"/>
    <cellStyle name="60% - Accent1 17" xfId="601" xr:uid="{00000000-0005-0000-0000-000057040000}"/>
    <cellStyle name="60% - Accent1 17 2" xfId="3445" xr:uid="{00000000-0005-0000-0000-000058040000}"/>
    <cellStyle name="60% - Accent1 18" xfId="602" xr:uid="{00000000-0005-0000-0000-000059040000}"/>
    <cellStyle name="60% - Accent1 18 2" xfId="3446" xr:uid="{00000000-0005-0000-0000-00005A040000}"/>
    <cellStyle name="60% - Accent1 19" xfId="603" xr:uid="{00000000-0005-0000-0000-00005B040000}"/>
    <cellStyle name="60% - Accent1 19 2" xfId="3447" xr:uid="{00000000-0005-0000-0000-00005C040000}"/>
    <cellStyle name="60% - Accent1 2" xfId="604" xr:uid="{00000000-0005-0000-0000-00005D040000}"/>
    <cellStyle name="60% - Accent1 2 2" xfId="3448" xr:uid="{00000000-0005-0000-0000-00005E040000}"/>
    <cellStyle name="60% - Accent1 20" xfId="605" xr:uid="{00000000-0005-0000-0000-00005F040000}"/>
    <cellStyle name="60% - Accent1 20 2" xfId="3449" xr:uid="{00000000-0005-0000-0000-000060040000}"/>
    <cellStyle name="60% - Accent1 21" xfId="606" xr:uid="{00000000-0005-0000-0000-000061040000}"/>
    <cellStyle name="60% - Accent1 21 2" xfId="3450" xr:uid="{00000000-0005-0000-0000-000062040000}"/>
    <cellStyle name="60% - Accent1 22" xfId="607" xr:uid="{00000000-0005-0000-0000-000063040000}"/>
    <cellStyle name="60% - Accent1 22 2" xfId="3451" xr:uid="{00000000-0005-0000-0000-000064040000}"/>
    <cellStyle name="60% - Accent1 23" xfId="608" xr:uid="{00000000-0005-0000-0000-000065040000}"/>
    <cellStyle name="60% - Accent1 23 2" xfId="3452" xr:uid="{00000000-0005-0000-0000-000066040000}"/>
    <cellStyle name="60% - Accent1 24" xfId="609" xr:uid="{00000000-0005-0000-0000-000067040000}"/>
    <cellStyle name="60% - Accent1 24 2" xfId="3453" xr:uid="{00000000-0005-0000-0000-000068040000}"/>
    <cellStyle name="60% - Accent1 25" xfId="610" xr:uid="{00000000-0005-0000-0000-000069040000}"/>
    <cellStyle name="60% - Accent1 25 2" xfId="3454" xr:uid="{00000000-0005-0000-0000-00006A040000}"/>
    <cellStyle name="60% - Accent1 26" xfId="611" xr:uid="{00000000-0005-0000-0000-00006B040000}"/>
    <cellStyle name="60% - Accent1 26 2" xfId="3455" xr:uid="{00000000-0005-0000-0000-00006C040000}"/>
    <cellStyle name="60% - Accent1 27" xfId="612" xr:uid="{00000000-0005-0000-0000-00006D040000}"/>
    <cellStyle name="60% - Accent1 27 2" xfId="3456" xr:uid="{00000000-0005-0000-0000-00006E040000}"/>
    <cellStyle name="60% - Accent1 28" xfId="613" xr:uid="{00000000-0005-0000-0000-00006F040000}"/>
    <cellStyle name="60% - Accent1 28 2" xfId="3457" xr:uid="{00000000-0005-0000-0000-000070040000}"/>
    <cellStyle name="60% - Accent1 29" xfId="614" xr:uid="{00000000-0005-0000-0000-000071040000}"/>
    <cellStyle name="60% - Accent1 29 2" xfId="3458" xr:uid="{00000000-0005-0000-0000-000072040000}"/>
    <cellStyle name="60% - Accent1 3" xfId="615" xr:uid="{00000000-0005-0000-0000-000073040000}"/>
    <cellStyle name="60% - Accent1 3 2" xfId="3459" xr:uid="{00000000-0005-0000-0000-000074040000}"/>
    <cellStyle name="60% - Accent1 30" xfId="616" xr:uid="{00000000-0005-0000-0000-000075040000}"/>
    <cellStyle name="60% - Accent1 30 2" xfId="3460" xr:uid="{00000000-0005-0000-0000-000076040000}"/>
    <cellStyle name="60% - Accent1 31" xfId="617" xr:uid="{00000000-0005-0000-0000-000077040000}"/>
    <cellStyle name="60% - Accent1 31 2" xfId="3461" xr:uid="{00000000-0005-0000-0000-000078040000}"/>
    <cellStyle name="60% - Accent1 32" xfId="618" xr:uid="{00000000-0005-0000-0000-000079040000}"/>
    <cellStyle name="60% - Accent1 32 2" xfId="3462" xr:uid="{00000000-0005-0000-0000-00007A040000}"/>
    <cellStyle name="60% - Accent1 33" xfId="619" xr:uid="{00000000-0005-0000-0000-00007B040000}"/>
    <cellStyle name="60% - Accent1 33 2" xfId="3463" xr:uid="{00000000-0005-0000-0000-00007C040000}"/>
    <cellStyle name="60% - Accent1 34" xfId="620" xr:uid="{00000000-0005-0000-0000-00007D040000}"/>
    <cellStyle name="60% - Accent1 34 2" xfId="3464" xr:uid="{00000000-0005-0000-0000-00007E040000}"/>
    <cellStyle name="60% - Accent1 35" xfId="621" xr:uid="{00000000-0005-0000-0000-00007F040000}"/>
    <cellStyle name="60% - Accent1 35 2" xfId="3465" xr:uid="{00000000-0005-0000-0000-000080040000}"/>
    <cellStyle name="60% - Accent1 36" xfId="622" xr:uid="{00000000-0005-0000-0000-000081040000}"/>
    <cellStyle name="60% - Accent1 36 2" xfId="3466" xr:uid="{00000000-0005-0000-0000-000082040000}"/>
    <cellStyle name="60% - Accent1 37" xfId="623" xr:uid="{00000000-0005-0000-0000-000083040000}"/>
    <cellStyle name="60% - Accent1 37 2" xfId="3467" xr:uid="{00000000-0005-0000-0000-000084040000}"/>
    <cellStyle name="60% - Accent1 38" xfId="624" xr:uid="{00000000-0005-0000-0000-000085040000}"/>
    <cellStyle name="60% - Accent1 38 2" xfId="3468" xr:uid="{00000000-0005-0000-0000-000086040000}"/>
    <cellStyle name="60% - Accent1 39" xfId="625" xr:uid="{00000000-0005-0000-0000-000087040000}"/>
    <cellStyle name="60% - Accent1 39 2" xfId="3469" xr:uid="{00000000-0005-0000-0000-000088040000}"/>
    <cellStyle name="60% - Accent1 4" xfId="626" xr:uid="{00000000-0005-0000-0000-000089040000}"/>
    <cellStyle name="60% - Accent1 4 2" xfId="3470" xr:uid="{00000000-0005-0000-0000-00008A040000}"/>
    <cellStyle name="60% - Accent1 40" xfId="627" xr:uid="{00000000-0005-0000-0000-00008B040000}"/>
    <cellStyle name="60% - Accent1 40 2" xfId="3471" xr:uid="{00000000-0005-0000-0000-00008C040000}"/>
    <cellStyle name="60% - Accent1 41" xfId="628" xr:uid="{00000000-0005-0000-0000-00008D040000}"/>
    <cellStyle name="60% - Accent1 41 2" xfId="3472" xr:uid="{00000000-0005-0000-0000-00008E040000}"/>
    <cellStyle name="60% - Accent1 42" xfId="629" xr:uid="{00000000-0005-0000-0000-00008F040000}"/>
    <cellStyle name="60% - Accent1 42 2" xfId="3473" xr:uid="{00000000-0005-0000-0000-000090040000}"/>
    <cellStyle name="60% - Accent1 43" xfId="630" xr:uid="{00000000-0005-0000-0000-000091040000}"/>
    <cellStyle name="60% - Accent1 43 2" xfId="3474" xr:uid="{00000000-0005-0000-0000-000092040000}"/>
    <cellStyle name="60% - Accent1 44" xfId="631" xr:uid="{00000000-0005-0000-0000-000093040000}"/>
    <cellStyle name="60% - Accent1 44 2" xfId="3475" xr:uid="{00000000-0005-0000-0000-000094040000}"/>
    <cellStyle name="60% - Accent1 45" xfId="58" xr:uid="{00000000-0005-0000-0000-000095040000}"/>
    <cellStyle name="60% - Accent1 5" xfId="632" xr:uid="{00000000-0005-0000-0000-000096040000}"/>
    <cellStyle name="60% - Accent1 5 2" xfId="3476" xr:uid="{00000000-0005-0000-0000-000097040000}"/>
    <cellStyle name="60% - Accent1 6" xfId="633" xr:uid="{00000000-0005-0000-0000-000098040000}"/>
    <cellStyle name="60% - Accent1 6 2" xfId="3477" xr:uid="{00000000-0005-0000-0000-000099040000}"/>
    <cellStyle name="60% - Accent1 7" xfId="634" xr:uid="{00000000-0005-0000-0000-00009A040000}"/>
    <cellStyle name="60% - Accent1 7 2" xfId="3478" xr:uid="{00000000-0005-0000-0000-00009B040000}"/>
    <cellStyle name="60% - Accent1 8" xfId="635" xr:uid="{00000000-0005-0000-0000-00009C040000}"/>
    <cellStyle name="60% - Accent1 8 2" xfId="3479" xr:uid="{00000000-0005-0000-0000-00009D040000}"/>
    <cellStyle name="60% - Accent1 9" xfId="636" xr:uid="{00000000-0005-0000-0000-00009E040000}"/>
    <cellStyle name="60% - Accent1 9 2" xfId="3480" xr:uid="{00000000-0005-0000-0000-00009F040000}"/>
    <cellStyle name="60% - Accent2 10" xfId="637" xr:uid="{00000000-0005-0000-0000-0000A0040000}"/>
    <cellStyle name="60% - Accent2 10 2" xfId="3481" xr:uid="{00000000-0005-0000-0000-0000A1040000}"/>
    <cellStyle name="60% - Accent2 11" xfId="638" xr:uid="{00000000-0005-0000-0000-0000A2040000}"/>
    <cellStyle name="60% - Accent2 11 2" xfId="3482" xr:uid="{00000000-0005-0000-0000-0000A3040000}"/>
    <cellStyle name="60% - Accent2 12" xfId="639" xr:uid="{00000000-0005-0000-0000-0000A4040000}"/>
    <cellStyle name="60% - Accent2 12 2" xfId="3483" xr:uid="{00000000-0005-0000-0000-0000A5040000}"/>
    <cellStyle name="60% - Accent2 13" xfId="640" xr:uid="{00000000-0005-0000-0000-0000A6040000}"/>
    <cellStyle name="60% - Accent2 13 2" xfId="3484" xr:uid="{00000000-0005-0000-0000-0000A7040000}"/>
    <cellStyle name="60% - Accent2 14" xfId="641" xr:uid="{00000000-0005-0000-0000-0000A8040000}"/>
    <cellStyle name="60% - Accent2 14 2" xfId="3485" xr:uid="{00000000-0005-0000-0000-0000A9040000}"/>
    <cellStyle name="60% - Accent2 15" xfId="642" xr:uid="{00000000-0005-0000-0000-0000AA040000}"/>
    <cellStyle name="60% - Accent2 15 2" xfId="3486" xr:uid="{00000000-0005-0000-0000-0000AB040000}"/>
    <cellStyle name="60% - Accent2 16" xfId="643" xr:uid="{00000000-0005-0000-0000-0000AC040000}"/>
    <cellStyle name="60% - Accent2 16 2" xfId="3487" xr:uid="{00000000-0005-0000-0000-0000AD040000}"/>
    <cellStyle name="60% - Accent2 17" xfId="644" xr:uid="{00000000-0005-0000-0000-0000AE040000}"/>
    <cellStyle name="60% - Accent2 17 2" xfId="3488" xr:uid="{00000000-0005-0000-0000-0000AF040000}"/>
    <cellStyle name="60% - Accent2 18" xfId="645" xr:uid="{00000000-0005-0000-0000-0000B0040000}"/>
    <cellStyle name="60% - Accent2 18 2" xfId="3489" xr:uid="{00000000-0005-0000-0000-0000B1040000}"/>
    <cellStyle name="60% - Accent2 19" xfId="646" xr:uid="{00000000-0005-0000-0000-0000B2040000}"/>
    <cellStyle name="60% - Accent2 19 2" xfId="3490" xr:uid="{00000000-0005-0000-0000-0000B3040000}"/>
    <cellStyle name="60% - Accent2 2" xfId="647" xr:uid="{00000000-0005-0000-0000-0000B4040000}"/>
    <cellStyle name="60% - Accent2 2 2" xfId="3491" xr:uid="{00000000-0005-0000-0000-0000B5040000}"/>
    <cellStyle name="60% - Accent2 20" xfId="648" xr:uid="{00000000-0005-0000-0000-0000B6040000}"/>
    <cellStyle name="60% - Accent2 20 2" xfId="3492" xr:uid="{00000000-0005-0000-0000-0000B7040000}"/>
    <cellStyle name="60% - Accent2 21" xfId="649" xr:uid="{00000000-0005-0000-0000-0000B8040000}"/>
    <cellStyle name="60% - Accent2 21 2" xfId="3493" xr:uid="{00000000-0005-0000-0000-0000B9040000}"/>
    <cellStyle name="60% - Accent2 22" xfId="650" xr:uid="{00000000-0005-0000-0000-0000BA040000}"/>
    <cellStyle name="60% - Accent2 22 2" xfId="3494" xr:uid="{00000000-0005-0000-0000-0000BB040000}"/>
    <cellStyle name="60% - Accent2 23" xfId="651" xr:uid="{00000000-0005-0000-0000-0000BC040000}"/>
    <cellStyle name="60% - Accent2 23 2" xfId="3495" xr:uid="{00000000-0005-0000-0000-0000BD040000}"/>
    <cellStyle name="60% - Accent2 24" xfId="652" xr:uid="{00000000-0005-0000-0000-0000BE040000}"/>
    <cellStyle name="60% - Accent2 24 2" xfId="3496" xr:uid="{00000000-0005-0000-0000-0000BF040000}"/>
    <cellStyle name="60% - Accent2 25" xfId="653" xr:uid="{00000000-0005-0000-0000-0000C0040000}"/>
    <cellStyle name="60% - Accent2 25 2" xfId="3497" xr:uid="{00000000-0005-0000-0000-0000C1040000}"/>
    <cellStyle name="60% - Accent2 26" xfId="654" xr:uid="{00000000-0005-0000-0000-0000C2040000}"/>
    <cellStyle name="60% - Accent2 26 2" xfId="3498" xr:uid="{00000000-0005-0000-0000-0000C3040000}"/>
    <cellStyle name="60% - Accent2 27" xfId="655" xr:uid="{00000000-0005-0000-0000-0000C4040000}"/>
    <cellStyle name="60% - Accent2 27 2" xfId="3499" xr:uid="{00000000-0005-0000-0000-0000C5040000}"/>
    <cellStyle name="60% - Accent2 28" xfId="656" xr:uid="{00000000-0005-0000-0000-0000C6040000}"/>
    <cellStyle name="60% - Accent2 28 2" xfId="3500" xr:uid="{00000000-0005-0000-0000-0000C7040000}"/>
    <cellStyle name="60% - Accent2 29" xfId="657" xr:uid="{00000000-0005-0000-0000-0000C8040000}"/>
    <cellStyle name="60% - Accent2 29 2" xfId="3501" xr:uid="{00000000-0005-0000-0000-0000C9040000}"/>
    <cellStyle name="60% - Accent2 3" xfId="658" xr:uid="{00000000-0005-0000-0000-0000CA040000}"/>
    <cellStyle name="60% - Accent2 3 2" xfId="3502" xr:uid="{00000000-0005-0000-0000-0000CB040000}"/>
    <cellStyle name="60% - Accent2 30" xfId="659" xr:uid="{00000000-0005-0000-0000-0000CC040000}"/>
    <cellStyle name="60% - Accent2 30 2" xfId="3503" xr:uid="{00000000-0005-0000-0000-0000CD040000}"/>
    <cellStyle name="60% - Accent2 31" xfId="660" xr:uid="{00000000-0005-0000-0000-0000CE040000}"/>
    <cellStyle name="60% - Accent2 31 2" xfId="3504" xr:uid="{00000000-0005-0000-0000-0000CF040000}"/>
    <cellStyle name="60% - Accent2 32" xfId="661" xr:uid="{00000000-0005-0000-0000-0000D0040000}"/>
    <cellStyle name="60% - Accent2 32 2" xfId="3505" xr:uid="{00000000-0005-0000-0000-0000D1040000}"/>
    <cellStyle name="60% - Accent2 33" xfId="662" xr:uid="{00000000-0005-0000-0000-0000D2040000}"/>
    <cellStyle name="60% - Accent2 33 2" xfId="3506" xr:uid="{00000000-0005-0000-0000-0000D3040000}"/>
    <cellStyle name="60% - Accent2 34" xfId="663" xr:uid="{00000000-0005-0000-0000-0000D4040000}"/>
    <cellStyle name="60% - Accent2 34 2" xfId="3507" xr:uid="{00000000-0005-0000-0000-0000D5040000}"/>
    <cellStyle name="60% - Accent2 35" xfId="664" xr:uid="{00000000-0005-0000-0000-0000D6040000}"/>
    <cellStyle name="60% - Accent2 35 2" xfId="3508" xr:uid="{00000000-0005-0000-0000-0000D7040000}"/>
    <cellStyle name="60% - Accent2 36" xfId="665" xr:uid="{00000000-0005-0000-0000-0000D8040000}"/>
    <cellStyle name="60% - Accent2 36 2" xfId="3509" xr:uid="{00000000-0005-0000-0000-0000D9040000}"/>
    <cellStyle name="60% - Accent2 37" xfId="666" xr:uid="{00000000-0005-0000-0000-0000DA040000}"/>
    <cellStyle name="60% - Accent2 37 2" xfId="3510" xr:uid="{00000000-0005-0000-0000-0000DB040000}"/>
    <cellStyle name="60% - Accent2 38" xfId="667" xr:uid="{00000000-0005-0000-0000-0000DC040000}"/>
    <cellStyle name="60% - Accent2 38 2" xfId="3511" xr:uid="{00000000-0005-0000-0000-0000DD040000}"/>
    <cellStyle name="60% - Accent2 39" xfId="668" xr:uid="{00000000-0005-0000-0000-0000DE040000}"/>
    <cellStyle name="60% - Accent2 39 2" xfId="3512" xr:uid="{00000000-0005-0000-0000-0000DF040000}"/>
    <cellStyle name="60% - Accent2 4" xfId="669" xr:uid="{00000000-0005-0000-0000-0000E0040000}"/>
    <cellStyle name="60% - Accent2 4 2" xfId="3513" xr:uid="{00000000-0005-0000-0000-0000E1040000}"/>
    <cellStyle name="60% - Accent2 40" xfId="670" xr:uid="{00000000-0005-0000-0000-0000E2040000}"/>
    <cellStyle name="60% - Accent2 40 2" xfId="3514" xr:uid="{00000000-0005-0000-0000-0000E3040000}"/>
    <cellStyle name="60% - Accent2 41" xfId="671" xr:uid="{00000000-0005-0000-0000-0000E4040000}"/>
    <cellStyle name="60% - Accent2 41 2" xfId="3515" xr:uid="{00000000-0005-0000-0000-0000E5040000}"/>
    <cellStyle name="60% - Accent2 42" xfId="672" xr:uid="{00000000-0005-0000-0000-0000E6040000}"/>
    <cellStyle name="60% - Accent2 42 2" xfId="3516" xr:uid="{00000000-0005-0000-0000-0000E7040000}"/>
    <cellStyle name="60% - Accent2 43" xfId="673" xr:uid="{00000000-0005-0000-0000-0000E8040000}"/>
    <cellStyle name="60% - Accent2 43 2" xfId="3517" xr:uid="{00000000-0005-0000-0000-0000E9040000}"/>
    <cellStyle name="60% - Accent2 44" xfId="674" xr:uid="{00000000-0005-0000-0000-0000EA040000}"/>
    <cellStyle name="60% - Accent2 44 2" xfId="3518" xr:uid="{00000000-0005-0000-0000-0000EB040000}"/>
    <cellStyle name="60% - Accent2 45" xfId="59" xr:uid="{00000000-0005-0000-0000-0000EC040000}"/>
    <cellStyle name="60% - Accent2 5" xfId="675" xr:uid="{00000000-0005-0000-0000-0000ED040000}"/>
    <cellStyle name="60% - Accent2 5 2" xfId="3519" xr:uid="{00000000-0005-0000-0000-0000EE040000}"/>
    <cellStyle name="60% - Accent2 6" xfId="676" xr:uid="{00000000-0005-0000-0000-0000EF040000}"/>
    <cellStyle name="60% - Accent2 6 2" xfId="3520" xr:uid="{00000000-0005-0000-0000-0000F0040000}"/>
    <cellStyle name="60% - Accent2 7" xfId="677" xr:uid="{00000000-0005-0000-0000-0000F1040000}"/>
    <cellStyle name="60% - Accent2 7 2" xfId="3521" xr:uid="{00000000-0005-0000-0000-0000F2040000}"/>
    <cellStyle name="60% - Accent2 8" xfId="678" xr:uid="{00000000-0005-0000-0000-0000F3040000}"/>
    <cellStyle name="60% - Accent2 8 2" xfId="3522" xr:uid="{00000000-0005-0000-0000-0000F4040000}"/>
    <cellStyle name="60% - Accent2 9" xfId="679" xr:uid="{00000000-0005-0000-0000-0000F5040000}"/>
    <cellStyle name="60% - Accent2 9 2" xfId="3523" xr:uid="{00000000-0005-0000-0000-0000F6040000}"/>
    <cellStyle name="60% - Accent3 10" xfId="680" xr:uid="{00000000-0005-0000-0000-0000F7040000}"/>
    <cellStyle name="60% - Accent3 10 2" xfId="3524" xr:uid="{00000000-0005-0000-0000-0000F8040000}"/>
    <cellStyle name="60% - Accent3 11" xfId="681" xr:uid="{00000000-0005-0000-0000-0000F9040000}"/>
    <cellStyle name="60% - Accent3 11 2" xfId="3525" xr:uid="{00000000-0005-0000-0000-0000FA040000}"/>
    <cellStyle name="60% - Accent3 12" xfId="682" xr:uid="{00000000-0005-0000-0000-0000FB040000}"/>
    <cellStyle name="60% - Accent3 12 2" xfId="3526" xr:uid="{00000000-0005-0000-0000-0000FC040000}"/>
    <cellStyle name="60% - Accent3 13" xfId="683" xr:uid="{00000000-0005-0000-0000-0000FD040000}"/>
    <cellStyle name="60% - Accent3 13 2" xfId="3527" xr:uid="{00000000-0005-0000-0000-0000FE040000}"/>
    <cellStyle name="60% - Accent3 14" xfId="684" xr:uid="{00000000-0005-0000-0000-0000FF040000}"/>
    <cellStyle name="60% - Accent3 14 2" xfId="3528" xr:uid="{00000000-0005-0000-0000-000000050000}"/>
    <cellStyle name="60% - Accent3 15" xfId="685" xr:uid="{00000000-0005-0000-0000-000001050000}"/>
    <cellStyle name="60% - Accent3 15 2" xfId="3529" xr:uid="{00000000-0005-0000-0000-000002050000}"/>
    <cellStyle name="60% - Accent3 16" xfId="686" xr:uid="{00000000-0005-0000-0000-000003050000}"/>
    <cellStyle name="60% - Accent3 16 2" xfId="3530" xr:uid="{00000000-0005-0000-0000-000004050000}"/>
    <cellStyle name="60% - Accent3 17" xfId="687" xr:uid="{00000000-0005-0000-0000-000005050000}"/>
    <cellStyle name="60% - Accent3 17 2" xfId="3531" xr:uid="{00000000-0005-0000-0000-000006050000}"/>
    <cellStyle name="60% - Accent3 18" xfId="688" xr:uid="{00000000-0005-0000-0000-000007050000}"/>
    <cellStyle name="60% - Accent3 18 2" xfId="3532" xr:uid="{00000000-0005-0000-0000-000008050000}"/>
    <cellStyle name="60% - Accent3 19" xfId="689" xr:uid="{00000000-0005-0000-0000-000009050000}"/>
    <cellStyle name="60% - Accent3 19 2" xfId="3533" xr:uid="{00000000-0005-0000-0000-00000A050000}"/>
    <cellStyle name="60% - Accent3 2" xfId="690" xr:uid="{00000000-0005-0000-0000-00000B050000}"/>
    <cellStyle name="60% - Accent3 2 2" xfId="3534" xr:uid="{00000000-0005-0000-0000-00000C050000}"/>
    <cellStyle name="60% - Accent3 20" xfId="691" xr:uid="{00000000-0005-0000-0000-00000D050000}"/>
    <cellStyle name="60% - Accent3 20 2" xfId="3535" xr:uid="{00000000-0005-0000-0000-00000E050000}"/>
    <cellStyle name="60% - Accent3 21" xfId="692" xr:uid="{00000000-0005-0000-0000-00000F050000}"/>
    <cellStyle name="60% - Accent3 21 2" xfId="3536" xr:uid="{00000000-0005-0000-0000-000010050000}"/>
    <cellStyle name="60% - Accent3 22" xfId="693" xr:uid="{00000000-0005-0000-0000-000011050000}"/>
    <cellStyle name="60% - Accent3 22 2" xfId="3537" xr:uid="{00000000-0005-0000-0000-000012050000}"/>
    <cellStyle name="60% - Accent3 23" xfId="694" xr:uid="{00000000-0005-0000-0000-000013050000}"/>
    <cellStyle name="60% - Accent3 23 2" xfId="3538" xr:uid="{00000000-0005-0000-0000-000014050000}"/>
    <cellStyle name="60% - Accent3 24" xfId="695" xr:uid="{00000000-0005-0000-0000-000015050000}"/>
    <cellStyle name="60% - Accent3 24 2" xfId="3539" xr:uid="{00000000-0005-0000-0000-000016050000}"/>
    <cellStyle name="60% - Accent3 25" xfId="696" xr:uid="{00000000-0005-0000-0000-000017050000}"/>
    <cellStyle name="60% - Accent3 25 2" xfId="3540" xr:uid="{00000000-0005-0000-0000-000018050000}"/>
    <cellStyle name="60% - Accent3 26" xfId="697" xr:uid="{00000000-0005-0000-0000-000019050000}"/>
    <cellStyle name="60% - Accent3 26 2" xfId="3541" xr:uid="{00000000-0005-0000-0000-00001A050000}"/>
    <cellStyle name="60% - Accent3 27" xfId="698" xr:uid="{00000000-0005-0000-0000-00001B050000}"/>
    <cellStyle name="60% - Accent3 27 2" xfId="3542" xr:uid="{00000000-0005-0000-0000-00001C050000}"/>
    <cellStyle name="60% - Accent3 28" xfId="699" xr:uid="{00000000-0005-0000-0000-00001D050000}"/>
    <cellStyle name="60% - Accent3 28 2" xfId="3543" xr:uid="{00000000-0005-0000-0000-00001E050000}"/>
    <cellStyle name="60% - Accent3 29" xfId="700" xr:uid="{00000000-0005-0000-0000-00001F050000}"/>
    <cellStyle name="60% - Accent3 29 2" xfId="3544" xr:uid="{00000000-0005-0000-0000-000020050000}"/>
    <cellStyle name="60% - Accent3 3" xfId="701" xr:uid="{00000000-0005-0000-0000-000021050000}"/>
    <cellStyle name="60% - Accent3 3 2" xfId="3545" xr:uid="{00000000-0005-0000-0000-000022050000}"/>
    <cellStyle name="60% - Accent3 30" xfId="702" xr:uid="{00000000-0005-0000-0000-000023050000}"/>
    <cellStyle name="60% - Accent3 30 2" xfId="3546" xr:uid="{00000000-0005-0000-0000-000024050000}"/>
    <cellStyle name="60% - Accent3 31" xfId="703" xr:uid="{00000000-0005-0000-0000-000025050000}"/>
    <cellStyle name="60% - Accent3 31 2" xfId="3547" xr:uid="{00000000-0005-0000-0000-000026050000}"/>
    <cellStyle name="60% - Accent3 32" xfId="704" xr:uid="{00000000-0005-0000-0000-000027050000}"/>
    <cellStyle name="60% - Accent3 32 2" xfId="3548" xr:uid="{00000000-0005-0000-0000-000028050000}"/>
    <cellStyle name="60% - Accent3 33" xfId="705" xr:uid="{00000000-0005-0000-0000-000029050000}"/>
    <cellStyle name="60% - Accent3 33 2" xfId="3549" xr:uid="{00000000-0005-0000-0000-00002A050000}"/>
    <cellStyle name="60% - Accent3 34" xfId="706" xr:uid="{00000000-0005-0000-0000-00002B050000}"/>
    <cellStyle name="60% - Accent3 34 2" xfId="3550" xr:uid="{00000000-0005-0000-0000-00002C050000}"/>
    <cellStyle name="60% - Accent3 35" xfId="707" xr:uid="{00000000-0005-0000-0000-00002D050000}"/>
    <cellStyle name="60% - Accent3 35 2" xfId="3551" xr:uid="{00000000-0005-0000-0000-00002E050000}"/>
    <cellStyle name="60% - Accent3 36" xfId="708" xr:uid="{00000000-0005-0000-0000-00002F050000}"/>
    <cellStyle name="60% - Accent3 36 2" xfId="3552" xr:uid="{00000000-0005-0000-0000-000030050000}"/>
    <cellStyle name="60% - Accent3 37" xfId="709" xr:uid="{00000000-0005-0000-0000-000031050000}"/>
    <cellStyle name="60% - Accent3 37 2" xfId="3553" xr:uid="{00000000-0005-0000-0000-000032050000}"/>
    <cellStyle name="60% - Accent3 38" xfId="710" xr:uid="{00000000-0005-0000-0000-000033050000}"/>
    <cellStyle name="60% - Accent3 38 2" xfId="3554" xr:uid="{00000000-0005-0000-0000-000034050000}"/>
    <cellStyle name="60% - Accent3 39" xfId="711" xr:uid="{00000000-0005-0000-0000-000035050000}"/>
    <cellStyle name="60% - Accent3 39 2" xfId="3555" xr:uid="{00000000-0005-0000-0000-000036050000}"/>
    <cellStyle name="60% - Accent3 4" xfId="712" xr:uid="{00000000-0005-0000-0000-000037050000}"/>
    <cellStyle name="60% - Accent3 4 2" xfId="3556" xr:uid="{00000000-0005-0000-0000-000038050000}"/>
    <cellStyle name="60% - Accent3 40" xfId="713" xr:uid="{00000000-0005-0000-0000-000039050000}"/>
    <cellStyle name="60% - Accent3 40 2" xfId="3557" xr:uid="{00000000-0005-0000-0000-00003A050000}"/>
    <cellStyle name="60% - Accent3 41" xfId="714" xr:uid="{00000000-0005-0000-0000-00003B050000}"/>
    <cellStyle name="60% - Accent3 41 2" xfId="3558" xr:uid="{00000000-0005-0000-0000-00003C050000}"/>
    <cellStyle name="60% - Accent3 42" xfId="715" xr:uid="{00000000-0005-0000-0000-00003D050000}"/>
    <cellStyle name="60% - Accent3 42 2" xfId="3559" xr:uid="{00000000-0005-0000-0000-00003E050000}"/>
    <cellStyle name="60% - Accent3 43" xfId="716" xr:uid="{00000000-0005-0000-0000-00003F050000}"/>
    <cellStyle name="60% - Accent3 43 2" xfId="3560" xr:uid="{00000000-0005-0000-0000-000040050000}"/>
    <cellStyle name="60% - Accent3 44" xfId="717" xr:uid="{00000000-0005-0000-0000-000041050000}"/>
    <cellStyle name="60% - Accent3 44 2" xfId="3561" xr:uid="{00000000-0005-0000-0000-000042050000}"/>
    <cellStyle name="60% - Accent3 45" xfId="60" xr:uid="{00000000-0005-0000-0000-000043050000}"/>
    <cellStyle name="60% - Accent3 5" xfId="718" xr:uid="{00000000-0005-0000-0000-000044050000}"/>
    <cellStyle name="60% - Accent3 5 2" xfId="3562" xr:uid="{00000000-0005-0000-0000-000045050000}"/>
    <cellStyle name="60% - Accent3 6" xfId="719" xr:uid="{00000000-0005-0000-0000-000046050000}"/>
    <cellStyle name="60% - Accent3 6 2" xfId="3563" xr:uid="{00000000-0005-0000-0000-000047050000}"/>
    <cellStyle name="60% - Accent3 7" xfId="720" xr:uid="{00000000-0005-0000-0000-000048050000}"/>
    <cellStyle name="60% - Accent3 7 2" xfId="3564" xr:uid="{00000000-0005-0000-0000-000049050000}"/>
    <cellStyle name="60% - Accent3 8" xfId="721" xr:uid="{00000000-0005-0000-0000-00004A050000}"/>
    <cellStyle name="60% - Accent3 8 2" xfId="3565" xr:uid="{00000000-0005-0000-0000-00004B050000}"/>
    <cellStyle name="60% - Accent3 9" xfId="722" xr:uid="{00000000-0005-0000-0000-00004C050000}"/>
    <cellStyle name="60% - Accent3 9 2" xfId="3566" xr:uid="{00000000-0005-0000-0000-00004D050000}"/>
    <cellStyle name="60% - Accent4 10" xfId="723" xr:uid="{00000000-0005-0000-0000-00004E050000}"/>
    <cellStyle name="60% - Accent4 10 2" xfId="3567" xr:uid="{00000000-0005-0000-0000-00004F050000}"/>
    <cellStyle name="60% - Accent4 11" xfId="724" xr:uid="{00000000-0005-0000-0000-000050050000}"/>
    <cellStyle name="60% - Accent4 11 2" xfId="3568" xr:uid="{00000000-0005-0000-0000-000051050000}"/>
    <cellStyle name="60% - Accent4 12" xfId="725" xr:uid="{00000000-0005-0000-0000-000052050000}"/>
    <cellStyle name="60% - Accent4 12 2" xfId="3569" xr:uid="{00000000-0005-0000-0000-000053050000}"/>
    <cellStyle name="60% - Accent4 13" xfId="726" xr:uid="{00000000-0005-0000-0000-000054050000}"/>
    <cellStyle name="60% - Accent4 13 2" xfId="3570" xr:uid="{00000000-0005-0000-0000-000055050000}"/>
    <cellStyle name="60% - Accent4 14" xfId="727" xr:uid="{00000000-0005-0000-0000-000056050000}"/>
    <cellStyle name="60% - Accent4 14 2" xfId="3571" xr:uid="{00000000-0005-0000-0000-000057050000}"/>
    <cellStyle name="60% - Accent4 15" xfId="728" xr:uid="{00000000-0005-0000-0000-000058050000}"/>
    <cellStyle name="60% - Accent4 15 2" xfId="3572" xr:uid="{00000000-0005-0000-0000-000059050000}"/>
    <cellStyle name="60% - Accent4 16" xfId="729" xr:uid="{00000000-0005-0000-0000-00005A050000}"/>
    <cellStyle name="60% - Accent4 16 2" xfId="3573" xr:uid="{00000000-0005-0000-0000-00005B050000}"/>
    <cellStyle name="60% - Accent4 17" xfId="730" xr:uid="{00000000-0005-0000-0000-00005C050000}"/>
    <cellStyle name="60% - Accent4 17 2" xfId="3574" xr:uid="{00000000-0005-0000-0000-00005D050000}"/>
    <cellStyle name="60% - Accent4 18" xfId="731" xr:uid="{00000000-0005-0000-0000-00005E050000}"/>
    <cellStyle name="60% - Accent4 18 2" xfId="3575" xr:uid="{00000000-0005-0000-0000-00005F050000}"/>
    <cellStyle name="60% - Accent4 19" xfId="732" xr:uid="{00000000-0005-0000-0000-000060050000}"/>
    <cellStyle name="60% - Accent4 19 2" xfId="3576" xr:uid="{00000000-0005-0000-0000-000061050000}"/>
    <cellStyle name="60% - Accent4 2" xfId="733" xr:uid="{00000000-0005-0000-0000-000062050000}"/>
    <cellStyle name="60% - Accent4 2 2" xfId="3577" xr:uid="{00000000-0005-0000-0000-000063050000}"/>
    <cellStyle name="60% - Accent4 20" xfId="734" xr:uid="{00000000-0005-0000-0000-000064050000}"/>
    <cellStyle name="60% - Accent4 20 2" xfId="3578" xr:uid="{00000000-0005-0000-0000-000065050000}"/>
    <cellStyle name="60% - Accent4 21" xfId="735" xr:uid="{00000000-0005-0000-0000-000066050000}"/>
    <cellStyle name="60% - Accent4 21 2" xfId="3579" xr:uid="{00000000-0005-0000-0000-000067050000}"/>
    <cellStyle name="60% - Accent4 22" xfId="736" xr:uid="{00000000-0005-0000-0000-000068050000}"/>
    <cellStyle name="60% - Accent4 22 2" xfId="3580" xr:uid="{00000000-0005-0000-0000-000069050000}"/>
    <cellStyle name="60% - Accent4 23" xfId="737" xr:uid="{00000000-0005-0000-0000-00006A050000}"/>
    <cellStyle name="60% - Accent4 23 2" xfId="3581" xr:uid="{00000000-0005-0000-0000-00006B050000}"/>
    <cellStyle name="60% - Accent4 24" xfId="738" xr:uid="{00000000-0005-0000-0000-00006C050000}"/>
    <cellStyle name="60% - Accent4 24 2" xfId="3582" xr:uid="{00000000-0005-0000-0000-00006D050000}"/>
    <cellStyle name="60% - Accent4 25" xfId="739" xr:uid="{00000000-0005-0000-0000-00006E050000}"/>
    <cellStyle name="60% - Accent4 25 2" xfId="3583" xr:uid="{00000000-0005-0000-0000-00006F050000}"/>
    <cellStyle name="60% - Accent4 26" xfId="740" xr:uid="{00000000-0005-0000-0000-000070050000}"/>
    <cellStyle name="60% - Accent4 26 2" xfId="3584" xr:uid="{00000000-0005-0000-0000-000071050000}"/>
    <cellStyle name="60% - Accent4 27" xfId="741" xr:uid="{00000000-0005-0000-0000-000072050000}"/>
    <cellStyle name="60% - Accent4 27 2" xfId="3585" xr:uid="{00000000-0005-0000-0000-000073050000}"/>
    <cellStyle name="60% - Accent4 28" xfId="742" xr:uid="{00000000-0005-0000-0000-000074050000}"/>
    <cellStyle name="60% - Accent4 28 2" xfId="3586" xr:uid="{00000000-0005-0000-0000-000075050000}"/>
    <cellStyle name="60% - Accent4 29" xfId="743" xr:uid="{00000000-0005-0000-0000-000076050000}"/>
    <cellStyle name="60% - Accent4 29 2" xfId="3587" xr:uid="{00000000-0005-0000-0000-000077050000}"/>
    <cellStyle name="60% - Accent4 3" xfId="744" xr:uid="{00000000-0005-0000-0000-000078050000}"/>
    <cellStyle name="60% - Accent4 3 2" xfId="3588" xr:uid="{00000000-0005-0000-0000-000079050000}"/>
    <cellStyle name="60% - Accent4 30" xfId="745" xr:uid="{00000000-0005-0000-0000-00007A050000}"/>
    <cellStyle name="60% - Accent4 30 2" xfId="3589" xr:uid="{00000000-0005-0000-0000-00007B050000}"/>
    <cellStyle name="60% - Accent4 31" xfId="746" xr:uid="{00000000-0005-0000-0000-00007C050000}"/>
    <cellStyle name="60% - Accent4 31 2" xfId="3590" xr:uid="{00000000-0005-0000-0000-00007D050000}"/>
    <cellStyle name="60% - Accent4 32" xfId="747" xr:uid="{00000000-0005-0000-0000-00007E050000}"/>
    <cellStyle name="60% - Accent4 32 2" xfId="3591" xr:uid="{00000000-0005-0000-0000-00007F050000}"/>
    <cellStyle name="60% - Accent4 33" xfId="748" xr:uid="{00000000-0005-0000-0000-000080050000}"/>
    <cellStyle name="60% - Accent4 33 2" xfId="3592" xr:uid="{00000000-0005-0000-0000-000081050000}"/>
    <cellStyle name="60% - Accent4 34" xfId="749" xr:uid="{00000000-0005-0000-0000-000082050000}"/>
    <cellStyle name="60% - Accent4 34 2" xfId="3593" xr:uid="{00000000-0005-0000-0000-000083050000}"/>
    <cellStyle name="60% - Accent4 35" xfId="750" xr:uid="{00000000-0005-0000-0000-000084050000}"/>
    <cellStyle name="60% - Accent4 35 2" xfId="3594" xr:uid="{00000000-0005-0000-0000-000085050000}"/>
    <cellStyle name="60% - Accent4 36" xfId="751" xr:uid="{00000000-0005-0000-0000-000086050000}"/>
    <cellStyle name="60% - Accent4 36 2" xfId="3595" xr:uid="{00000000-0005-0000-0000-000087050000}"/>
    <cellStyle name="60% - Accent4 37" xfId="752" xr:uid="{00000000-0005-0000-0000-000088050000}"/>
    <cellStyle name="60% - Accent4 37 2" xfId="3596" xr:uid="{00000000-0005-0000-0000-000089050000}"/>
    <cellStyle name="60% - Accent4 38" xfId="753" xr:uid="{00000000-0005-0000-0000-00008A050000}"/>
    <cellStyle name="60% - Accent4 38 2" xfId="3597" xr:uid="{00000000-0005-0000-0000-00008B050000}"/>
    <cellStyle name="60% - Accent4 39" xfId="754" xr:uid="{00000000-0005-0000-0000-00008C050000}"/>
    <cellStyle name="60% - Accent4 39 2" xfId="3598" xr:uid="{00000000-0005-0000-0000-00008D050000}"/>
    <cellStyle name="60% - Accent4 4" xfId="755" xr:uid="{00000000-0005-0000-0000-00008E050000}"/>
    <cellStyle name="60% - Accent4 4 2" xfId="3599" xr:uid="{00000000-0005-0000-0000-00008F050000}"/>
    <cellStyle name="60% - Accent4 40" xfId="756" xr:uid="{00000000-0005-0000-0000-000090050000}"/>
    <cellStyle name="60% - Accent4 40 2" xfId="3600" xr:uid="{00000000-0005-0000-0000-000091050000}"/>
    <cellStyle name="60% - Accent4 41" xfId="757" xr:uid="{00000000-0005-0000-0000-000092050000}"/>
    <cellStyle name="60% - Accent4 41 2" xfId="3601" xr:uid="{00000000-0005-0000-0000-000093050000}"/>
    <cellStyle name="60% - Accent4 42" xfId="758" xr:uid="{00000000-0005-0000-0000-000094050000}"/>
    <cellStyle name="60% - Accent4 42 2" xfId="3602" xr:uid="{00000000-0005-0000-0000-000095050000}"/>
    <cellStyle name="60% - Accent4 43" xfId="759" xr:uid="{00000000-0005-0000-0000-000096050000}"/>
    <cellStyle name="60% - Accent4 43 2" xfId="3603" xr:uid="{00000000-0005-0000-0000-000097050000}"/>
    <cellStyle name="60% - Accent4 44" xfId="760" xr:uid="{00000000-0005-0000-0000-000098050000}"/>
    <cellStyle name="60% - Accent4 44 2" xfId="3604" xr:uid="{00000000-0005-0000-0000-000099050000}"/>
    <cellStyle name="60% - Accent4 45" xfId="61" xr:uid="{00000000-0005-0000-0000-00009A050000}"/>
    <cellStyle name="60% - Accent4 5" xfId="761" xr:uid="{00000000-0005-0000-0000-00009B050000}"/>
    <cellStyle name="60% - Accent4 5 2" xfId="3605" xr:uid="{00000000-0005-0000-0000-00009C050000}"/>
    <cellStyle name="60% - Accent4 6" xfId="762" xr:uid="{00000000-0005-0000-0000-00009D050000}"/>
    <cellStyle name="60% - Accent4 6 2" xfId="3606" xr:uid="{00000000-0005-0000-0000-00009E050000}"/>
    <cellStyle name="60% - Accent4 7" xfId="763" xr:uid="{00000000-0005-0000-0000-00009F050000}"/>
    <cellStyle name="60% - Accent4 7 2" xfId="3607" xr:uid="{00000000-0005-0000-0000-0000A0050000}"/>
    <cellStyle name="60% - Accent4 8" xfId="764" xr:uid="{00000000-0005-0000-0000-0000A1050000}"/>
    <cellStyle name="60% - Accent4 8 2" xfId="3608" xr:uid="{00000000-0005-0000-0000-0000A2050000}"/>
    <cellStyle name="60% - Accent4 9" xfId="765" xr:uid="{00000000-0005-0000-0000-0000A3050000}"/>
    <cellStyle name="60% - Accent4 9 2" xfId="3609" xr:uid="{00000000-0005-0000-0000-0000A4050000}"/>
    <cellStyle name="60% - Accent5 10" xfId="766" xr:uid="{00000000-0005-0000-0000-0000A5050000}"/>
    <cellStyle name="60% - Accent5 10 2" xfId="3610" xr:uid="{00000000-0005-0000-0000-0000A6050000}"/>
    <cellStyle name="60% - Accent5 11" xfId="767" xr:uid="{00000000-0005-0000-0000-0000A7050000}"/>
    <cellStyle name="60% - Accent5 11 2" xfId="3611" xr:uid="{00000000-0005-0000-0000-0000A8050000}"/>
    <cellStyle name="60% - Accent5 12" xfId="768" xr:uid="{00000000-0005-0000-0000-0000A9050000}"/>
    <cellStyle name="60% - Accent5 12 2" xfId="3612" xr:uid="{00000000-0005-0000-0000-0000AA050000}"/>
    <cellStyle name="60% - Accent5 13" xfId="769" xr:uid="{00000000-0005-0000-0000-0000AB050000}"/>
    <cellStyle name="60% - Accent5 13 2" xfId="3613" xr:uid="{00000000-0005-0000-0000-0000AC050000}"/>
    <cellStyle name="60% - Accent5 14" xfId="770" xr:uid="{00000000-0005-0000-0000-0000AD050000}"/>
    <cellStyle name="60% - Accent5 14 2" xfId="3614" xr:uid="{00000000-0005-0000-0000-0000AE050000}"/>
    <cellStyle name="60% - Accent5 15" xfId="771" xr:uid="{00000000-0005-0000-0000-0000AF050000}"/>
    <cellStyle name="60% - Accent5 15 2" xfId="3615" xr:uid="{00000000-0005-0000-0000-0000B0050000}"/>
    <cellStyle name="60% - Accent5 16" xfId="772" xr:uid="{00000000-0005-0000-0000-0000B1050000}"/>
    <cellStyle name="60% - Accent5 16 2" xfId="3616" xr:uid="{00000000-0005-0000-0000-0000B2050000}"/>
    <cellStyle name="60% - Accent5 17" xfId="773" xr:uid="{00000000-0005-0000-0000-0000B3050000}"/>
    <cellStyle name="60% - Accent5 17 2" xfId="3617" xr:uid="{00000000-0005-0000-0000-0000B4050000}"/>
    <cellStyle name="60% - Accent5 18" xfId="774" xr:uid="{00000000-0005-0000-0000-0000B5050000}"/>
    <cellStyle name="60% - Accent5 18 2" xfId="3618" xr:uid="{00000000-0005-0000-0000-0000B6050000}"/>
    <cellStyle name="60% - Accent5 19" xfId="775" xr:uid="{00000000-0005-0000-0000-0000B7050000}"/>
    <cellStyle name="60% - Accent5 19 2" xfId="3619" xr:uid="{00000000-0005-0000-0000-0000B8050000}"/>
    <cellStyle name="60% - Accent5 2" xfId="776" xr:uid="{00000000-0005-0000-0000-0000B9050000}"/>
    <cellStyle name="60% - Accent5 2 2" xfId="3620" xr:uid="{00000000-0005-0000-0000-0000BA050000}"/>
    <cellStyle name="60% - Accent5 20" xfId="777" xr:uid="{00000000-0005-0000-0000-0000BB050000}"/>
    <cellStyle name="60% - Accent5 20 2" xfId="3621" xr:uid="{00000000-0005-0000-0000-0000BC050000}"/>
    <cellStyle name="60% - Accent5 21" xfId="778" xr:uid="{00000000-0005-0000-0000-0000BD050000}"/>
    <cellStyle name="60% - Accent5 21 2" xfId="3622" xr:uid="{00000000-0005-0000-0000-0000BE050000}"/>
    <cellStyle name="60% - Accent5 22" xfId="779" xr:uid="{00000000-0005-0000-0000-0000BF050000}"/>
    <cellStyle name="60% - Accent5 22 2" xfId="3623" xr:uid="{00000000-0005-0000-0000-0000C0050000}"/>
    <cellStyle name="60% - Accent5 23" xfId="780" xr:uid="{00000000-0005-0000-0000-0000C1050000}"/>
    <cellStyle name="60% - Accent5 23 2" xfId="3624" xr:uid="{00000000-0005-0000-0000-0000C2050000}"/>
    <cellStyle name="60% - Accent5 24" xfId="781" xr:uid="{00000000-0005-0000-0000-0000C3050000}"/>
    <cellStyle name="60% - Accent5 24 2" xfId="3625" xr:uid="{00000000-0005-0000-0000-0000C4050000}"/>
    <cellStyle name="60% - Accent5 25" xfId="782" xr:uid="{00000000-0005-0000-0000-0000C5050000}"/>
    <cellStyle name="60% - Accent5 25 2" xfId="3626" xr:uid="{00000000-0005-0000-0000-0000C6050000}"/>
    <cellStyle name="60% - Accent5 26" xfId="783" xr:uid="{00000000-0005-0000-0000-0000C7050000}"/>
    <cellStyle name="60% - Accent5 26 2" xfId="3627" xr:uid="{00000000-0005-0000-0000-0000C8050000}"/>
    <cellStyle name="60% - Accent5 27" xfId="784" xr:uid="{00000000-0005-0000-0000-0000C9050000}"/>
    <cellStyle name="60% - Accent5 27 2" xfId="3628" xr:uid="{00000000-0005-0000-0000-0000CA050000}"/>
    <cellStyle name="60% - Accent5 28" xfId="785" xr:uid="{00000000-0005-0000-0000-0000CB050000}"/>
    <cellStyle name="60% - Accent5 28 2" xfId="3629" xr:uid="{00000000-0005-0000-0000-0000CC050000}"/>
    <cellStyle name="60% - Accent5 29" xfId="786" xr:uid="{00000000-0005-0000-0000-0000CD050000}"/>
    <cellStyle name="60% - Accent5 29 2" xfId="3630" xr:uid="{00000000-0005-0000-0000-0000CE050000}"/>
    <cellStyle name="60% - Accent5 3" xfId="787" xr:uid="{00000000-0005-0000-0000-0000CF050000}"/>
    <cellStyle name="60% - Accent5 3 2" xfId="3631" xr:uid="{00000000-0005-0000-0000-0000D0050000}"/>
    <cellStyle name="60% - Accent5 30" xfId="788" xr:uid="{00000000-0005-0000-0000-0000D1050000}"/>
    <cellStyle name="60% - Accent5 30 2" xfId="3632" xr:uid="{00000000-0005-0000-0000-0000D2050000}"/>
    <cellStyle name="60% - Accent5 31" xfId="789" xr:uid="{00000000-0005-0000-0000-0000D3050000}"/>
    <cellStyle name="60% - Accent5 31 2" xfId="3633" xr:uid="{00000000-0005-0000-0000-0000D4050000}"/>
    <cellStyle name="60% - Accent5 32" xfId="790" xr:uid="{00000000-0005-0000-0000-0000D5050000}"/>
    <cellStyle name="60% - Accent5 32 2" xfId="3634" xr:uid="{00000000-0005-0000-0000-0000D6050000}"/>
    <cellStyle name="60% - Accent5 33" xfId="791" xr:uid="{00000000-0005-0000-0000-0000D7050000}"/>
    <cellStyle name="60% - Accent5 33 2" xfId="3635" xr:uid="{00000000-0005-0000-0000-0000D8050000}"/>
    <cellStyle name="60% - Accent5 34" xfId="792" xr:uid="{00000000-0005-0000-0000-0000D9050000}"/>
    <cellStyle name="60% - Accent5 34 2" xfId="3636" xr:uid="{00000000-0005-0000-0000-0000DA050000}"/>
    <cellStyle name="60% - Accent5 35" xfId="793" xr:uid="{00000000-0005-0000-0000-0000DB050000}"/>
    <cellStyle name="60% - Accent5 35 2" xfId="3637" xr:uid="{00000000-0005-0000-0000-0000DC050000}"/>
    <cellStyle name="60% - Accent5 36" xfId="794" xr:uid="{00000000-0005-0000-0000-0000DD050000}"/>
    <cellStyle name="60% - Accent5 36 2" xfId="3638" xr:uid="{00000000-0005-0000-0000-0000DE050000}"/>
    <cellStyle name="60% - Accent5 37" xfId="795" xr:uid="{00000000-0005-0000-0000-0000DF050000}"/>
    <cellStyle name="60% - Accent5 37 2" xfId="3639" xr:uid="{00000000-0005-0000-0000-0000E0050000}"/>
    <cellStyle name="60% - Accent5 38" xfId="796" xr:uid="{00000000-0005-0000-0000-0000E1050000}"/>
    <cellStyle name="60% - Accent5 38 2" xfId="3640" xr:uid="{00000000-0005-0000-0000-0000E2050000}"/>
    <cellStyle name="60% - Accent5 39" xfId="797" xr:uid="{00000000-0005-0000-0000-0000E3050000}"/>
    <cellStyle name="60% - Accent5 39 2" xfId="3641" xr:uid="{00000000-0005-0000-0000-0000E4050000}"/>
    <cellStyle name="60% - Accent5 4" xfId="798" xr:uid="{00000000-0005-0000-0000-0000E5050000}"/>
    <cellStyle name="60% - Accent5 4 2" xfId="3642" xr:uid="{00000000-0005-0000-0000-0000E6050000}"/>
    <cellStyle name="60% - Accent5 40" xfId="799" xr:uid="{00000000-0005-0000-0000-0000E7050000}"/>
    <cellStyle name="60% - Accent5 40 2" xfId="3643" xr:uid="{00000000-0005-0000-0000-0000E8050000}"/>
    <cellStyle name="60% - Accent5 41" xfId="800" xr:uid="{00000000-0005-0000-0000-0000E9050000}"/>
    <cellStyle name="60% - Accent5 41 2" xfId="3644" xr:uid="{00000000-0005-0000-0000-0000EA050000}"/>
    <cellStyle name="60% - Accent5 42" xfId="801" xr:uid="{00000000-0005-0000-0000-0000EB050000}"/>
    <cellStyle name="60% - Accent5 42 2" xfId="3645" xr:uid="{00000000-0005-0000-0000-0000EC050000}"/>
    <cellStyle name="60% - Accent5 43" xfId="802" xr:uid="{00000000-0005-0000-0000-0000ED050000}"/>
    <cellStyle name="60% - Accent5 43 2" xfId="3646" xr:uid="{00000000-0005-0000-0000-0000EE050000}"/>
    <cellStyle name="60% - Accent5 44" xfId="803" xr:uid="{00000000-0005-0000-0000-0000EF050000}"/>
    <cellStyle name="60% - Accent5 44 2" xfId="3647" xr:uid="{00000000-0005-0000-0000-0000F0050000}"/>
    <cellStyle name="60% - Accent5 45" xfId="62" xr:uid="{00000000-0005-0000-0000-0000F1050000}"/>
    <cellStyle name="60% - Accent5 5" xfId="804" xr:uid="{00000000-0005-0000-0000-0000F2050000}"/>
    <cellStyle name="60% - Accent5 5 2" xfId="3648" xr:uid="{00000000-0005-0000-0000-0000F3050000}"/>
    <cellStyle name="60% - Accent5 6" xfId="805" xr:uid="{00000000-0005-0000-0000-0000F4050000}"/>
    <cellStyle name="60% - Accent5 6 2" xfId="3649" xr:uid="{00000000-0005-0000-0000-0000F5050000}"/>
    <cellStyle name="60% - Accent5 7" xfId="806" xr:uid="{00000000-0005-0000-0000-0000F6050000}"/>
    <cellStyle name="60% - Accent5 7 2" xfId="3650" xr:uid="{00000000-0005-0000-0000-0000F7050000}"/>
    <cellStyle name="60% - Accent5 8" xfId="807" xr:uid="{00000000-0005-0000-0000-0000F8050000}"/>
    <cellStyle name="60% - Accent5 8 2" xfId="3651" xr:uid="{00000000-0005-0000-0000-0000F9050000}"/>
    <cellStyle name="60% - Accent5 9" xfId="808" xr:uid="{00000000-0005-0000-0000-0000FA050000}"/>
    <cellStyle name="60% - Accent5 9 2" xfId="3652" xr:uid="{00000000-0005-0000-0000-0000FB050000}"/>
    <cellStyle name="60% - Accent6 10" xfId="809" xr:uid="{00000000-0005-0000-0000-0000FC050000}"/>
    <cellStyle name="60% - Accent6 10 2" xfId="3653" xr:uid="{00000000-0005-0000-0000-0000FD050000}"/>
    <cellStyle name="60% - Accent6 11" xfId="810" xr:uid="{00000000-0005-0000-0000-0000FE050000}"/>
    <cellStyle name="60% - Accent6 11 2" xfId="3654" xr:uid="{00000000-0005-0000-0000-0000FF050000}"/>
    <cellStyle name="60% - Accent6 12" xfId="811" xr:uid="{00000000-0005-0000-0000-000000060000}"/>
    <cellStyle name="60% - Accent6 12 2" xfId="3655" xr:uid="{00000000-0005-0000-0000-000001060000}"/>
    <cellStyle name="60% - Accent6 13" xfId="812" xr:uid="{00000000-0005-0000-0000-000002060000}"/>
    <cellStyle name="60% - Accent6 13 2" xfId="3656" xr:uid="{00000000-0005-0000-0000-000003060000}"/>
    <cellStyle name="60% - Accent6 14" xfId="813" xr:uid="{00000000-0005-0000-0000-000004060000}"/>
    <cellStyle name="60% - Accent6 14 2" xfId="3657" xr:uid="{00000000-0005-0000-0000-000005060000}"/>
    <cellStyle name="60% - Accent6 15" xfId="814" xr:uid="{00000000-0005-0000-0000-000006060000}"/>
    <cellStyle name="60% - Accent6 15 2" xfId="3658" xr:uid="{00000000-0005-0000-0000-000007060000}"/>
    <cellStyle name="60% - Accent6 16" xfId="815" xr:uid="{00000000-0005-0000-0000-000008060000}"/>
    <cellStyle name="60% - Accent6 16 2" xfId="3659" xr:uid="{00000000-0005-0000-0000-000009060000}"/>
    <cellStyle name="60% - Accent6 17" xfId="816" xr:uid="{00000000-0005-0000-0000-00000A060000}"/>
    <cellStyle name="60% - Accent6 17 2" xfId="3660" xr:uid="{00000000-0005-0000-0000-00000B060000}"/>
    <cellStyle name="60% - Accent6 18" xfId="817" xr:uid="{00000000-0005-0000-0000-00000C060000}"/>
    <cellStyle name="60% - Accent6 18 2" xfId="3661" xr:uid="{00000000-0005-0000-0000-00000D060000}"/>
    <cellStyle name="60% - Accent6 19" xfId="818" xr:uid="{00000000-0005-0000-0000-00000E060000}"/>
    <cellStyle name="60% - Accent6 19 2" xfId="3662" xr:uid="{00000000-0005-0000-0000-00000F060000}"/>
    <cellStyle name="60% - Accent6 2" xfId="819" xr:uid="{00000000-0005-0000-0000-000010060000}"/>
    <cellStyle name="60% - Accent6 2 2" xfId="3663" xr:uid="{00000000-0005-0000-0000-000011060000}"/>
    <cellStyle name="60% - Accent6 20" xfId="820" xr:uid="{00000000-0005-0000-0000-000012060000}"/>
    <cellStyle name="60% - Accent6 20 2" xfId="3664" xr:uid="{00000000-0005-0000-0000-000013060000}"/>
    <cellStyle name="60% - Accent6 21" xfId="821" xr:uid="{00000000-0005-0000-0000-000014060000}"/>
    <cellStyle name="60% - Accent6 21 2" xfId="3665" xr:uid="{00000000-0005-0000-0000-000015060000}"/>
    <cellStyle name="60% - Accent6 22" xfId="822" xr:uid="{00000000-0005-0000-0000-000016060000}"/>
    <cellStyle name="60% - Accent6 22 2" xfId="3666" xr:uid="{00000000-0005-0000-0000-000017060000}"/>
    <cellStyle name="60% - Accent6 23" xfId="823" xr:uid="{00000000-0005-0000-0000-000018060000}"/>
    <cellStyle name="60% - Accent6 23 2" xfId="3667" xr:uid="{00000000-0005-0000-0000-000019060000}"/>
    <cellStyle name="60% - Accent6 24" xfId="824" xr:uid="{00000000-0005-0000-0000-00001A060000}"/>
    <cellStyle name="60% - Accent6 24 2" xfId="3668" xr:uid="{00000000-0005-0000-0000-00001B060000}"/>
    <cellStyle name="60% - Accent6 25" xfId="825" xr:uid="{00000000-0005-0000-0000-00001C060000}"/>
    <cellStyle name="60% - Accent6 25 2" xfId="3669" xr:uid="{00000000-0005-0000-0000-00001D060000}"/>
    <cellStyle name="60% - Accent6 26" xfId="826" xr:uid="{00000000-0005-0000-0000-00001E060000}"/>
    <cellStyle name="60% - Accent6 26 2" xfId="3670" xr:uid="{00000000-0005-0000-0000-00001F060000}"/>
    <cellStyle name="60% - Accent6 27" xfId="827" xr:uid="{00000000-0005-0000-0000-000020060000}"/>
    <cellStyle name="60% - Accent6 27 2" xfId="3671" xr:uid="{00000000-0005-0000-0000-000021060000}"/>
    <cellStyle name="60% - Accent6 28" xfId="828" xr:uid="{00000000-0005-0000-0000-000022060000}"/>
    <cellStyle name="60% - Accent6 28 2" xfId="3672" xr:uid="{00000000-0005-0000-0000-000023060000}"/>
    <cellStyle name="60% - Accent6 29" xfId="829" xr:uid="{00000000-0005-0000-0000-000024060000}"/>
    <cellStyle name="60% - Accent6 29 2" xfId="3673" xr:uid="{00000000-0005-0000-0000-000025060000}"/>
    <cellStyle name="60% - Accent6 3" xfId="830" xr:uid="{00000000-0005-0000-0000-000026060000}"/>
    <cellStyle name="60% - Accent6 3 2" xfId="3674" xr:uid="{00000000-0005-0000-0000-000027060000}"/>
    <cellStyle name="60% - Accent6 30" xfId="831" xr:uid="{00000000-0005-0000-0000-000028060000}"/>
    <cellStyle name="60% - Accent6 30 2" xfId="3675" xr:uid="{00000000-0005-0000-0000-000029060000}"/>
    <cellStyle name="60% - Accent6 31" xfId="832" xr:uid="{00000000-0005-0000-0000-00002A060000}"/>
    <cellStyle name="60% - Accent6 31 2" xfId="3676" xr:uid="{00000000-0005-0000-0000-00002B060000}"/>
    <cellStyle name="60% - Accent6 32" xfId="833" xr:uid="{00000000-0005-0000-0000-00002C060000}"/>
    <cellStyle name="60% - Accent6 32 2" xfId="3677" xr:uid="{00000000-0005-0000-0000-00002D060000}"/>
    <cellStyle name="60% - Accent6 33" xfId="834" xr:uid="{00000000-0005-0000-0000-00002E060000}"/>
    <cellStyle name="60% - Accent6 33 2" xfId="3678" xr:uid="{00000000-0005-0000-0000-00002F060000}"/>
    <cellStyle name="60% - Accent6 34" xfId="835" xr:uid="{00000000-0005-0000-0000-000030060000}"/>
    <cellStyle name="60% - Accent6 34 2" xfId="3679" xr:uid="{00000000-0005-0000-0000-000031060000}"/>
    <cellStyle name="60% - Accent6 35" xfId="836" xr:uid="{00000000-0005-0000-0000-000032060000}"/>
    <cellStyle name="60% - Accent6 35 2" xfId="3680" xr:uid="{00000000-0005-0000-0000-000033060000}"/>
    <cellStyle name="60% - Accent6 36" xfId="837" xr:uid="{00000000-0005-0000-0000-000034060000}"/>
    <cellStyle name="60% - Accent6 36 2" xfId="3681" xr:uid="{00000000-0005-0000-0000-000035060000}"/>
    <cellStyle name="60% - Accent6 37" xfId="838" xr:uid="{00000000-0005-0000-0000-000036060000}"/>
    <cellStyle name="60% - Accent6 37 2" xfId="3682" xr:uid="{00000000-0005-0000-0000-000037060000}"/>
    <cellStyle name="60% - Accent6 38" xfId="839" xr:uid="{00000000-0005-0000-0000-000038060000}"/>
    <cellStyle name="60% - Accent6 38 2" xfId="3683" xr:uid="{00000000-0005-0000-0000-000039060000}"/>
    <cellStyle name="60% - Accent6 39" xfId="840" xr:uid="{00000000-0005-0000-0000-00003A060000}"/>
    <cellStyle name="60% - Accent6 39 2" xfId="3684" xr:uid="{00000000-0005-0000-0000-00003B060000}"/>
    <cellStyle name="60% - Accent6 4" xfId="841" xr:uid="{00000000-0005-0000-0000-00003C060000}"/>
    <cellStyle name="60% - Accent6 4 2" xfId="3685" xr:uid="{00000000-0005-0000-0000-00003D060000}"/>
    <cellStyle name="60% - Accent6 40" xfId="842" xr:uid="{00000000-0005-0000-0000-00003E060000}"/>
    <cellStyle name="60% - Accent6 40 2" xfId="3686" xr:uid="{00000000-0005-0000-0000-00003F060000}"/>
    <cellStyle name="60% - Accent6 41" xfId="843" xr:uid="{00000000-0005-0000-0000-000040060000}"/>
    <cellStyle name="60% - Accent6 41 2" xfId="3687" xr:uid="{00000000-0005-0000-0000-000041060000}"/>
    <cellStyle name="60% - Accent6 42" xfId="844" xr:uid="{00000000-0005-0000-0000-000042060000}"/>
    <cellStyle name="60% - Accent6 42 2" xfId="3688" xr:uid="{00000000-0005-0000-0000-000043060000}"/>
    <cellStyle name="60% - Accent6 43" xfId="845" xr:uid="{00000000-0005-0000-0000-000044060000}"/>
    <cellStyle name="60% - Accent6 43 2" xfId="3689" xr:uid="{00000000-0005-0000-0000-000045060000}"/>
    <cellStyle name="60% - Accent6 44" xfId="846" xr:uid="{00000000-0005-0000-0000-000046060000}"/>
    <cellStyle name="60% - Accent6 44 2" xfId="3690" xr:uid="{00000000-0005-0000-0000-000047060000}"/>
    <cellStyle name="60% - Accent6 45" xfId="63" xr:uid="{00000000-0005-0000-0000-000048060000}"/>
    <cellStyle name="60% - Accent6 5" xfId="847" xr:uid="{00000000-0005-0000-0000-000049060000}"/>
    <cellStyle name="60% - Accent6 5 2" xfId="3691" xr:uid="{00000000-0005-0000-0000-00004A060000}"/>
    <cellStyle name="60% - Accent6 6" xfId="848" xr:uid="{00000000-0005-0000-0000-00004B060000}"/>
    <cellStyle name="60% - Accent6 6 2" xfId="3692" xr:uid="{00000000-0005-0000-0000-00004C060000}"/>
    <cellStyle name="60% - Accent6 7" xfId="849" xr:uid="{00000000-0005-0000-0000-00004D060000}"/>
    <cellStyle name="60% - Accent6 7 2" xfId="3693" xr:uid="{00000000-0005-0000-0000-00004E060000}"/>
    <cellStyle name="60% - Accent6 8" xfId="850" xr:uid="{00000000-0005-0000-0000-00004F060000}"/>
    <cellStyle name="60% - Accent6 8 2" xfId="3694" xr:uid="{00000000-0005-0000-0000-000050060000}"/>
    <cellStyle name="60% - Accent6 9" xfId="851" xr:uid="{00000000-0005-0000-0000-000051060000}"/>
    <cellStyle name="60% - Accent6 9 2" xfId="3695" xr:uid="{00000000-0005-0000-0000-000052060000}"/>
    <cellStyle name="60% - 强调文字颜色 1" xfId="2112" xr:uid="{00000000-0005-0000-0000-000053060000}"/>
    <cellStyle name="60% - 强调文字颜色 1 2" xfId="3696" xr:uid="{00000000-0005-0000-0000-000054060000}"/>
    <cellStyle name="60% - 强调文字颜色 2" xfId="2113" xr:uid="{00000000-0005-0000-0000-000055060000}"/>
    <cellStyle name="60% - 强调文字颜色 2 2" xfId="3697" xr:uid="{00000000-0005-0000-0000-000056060000}"/>
    <cellStyle name="60% - 强调文字颜色 3" xfId="2114" xr:uid="{00000000-0005-0000-0000-000057060000}"/>
    <cellStyle name="60% - 强调文字颜色 3 2" xfId="3698" xr:uid="{00000000-0005-0000-0000-000058060000}"/>
    <cellStyle name="60% - 强调文字颜色 4" xfId="2115" xr:uid="{00000000-0005-0000-0000-000059060000}"/>
    <cellStyle name="60% - 强调文字颜色 4 2" xfId="3699" xr:uid="{00000000-0005-0000-0000-00005A060000}"/>
    <cellStyle name="60% - 强调文字颜色 5" xfId="2116" xr:uid="{00000000-0005-0000-0000-00005B060000}"/>
    <cellStyle name="60% - 强调文字颜色 5 2" xfId="3700" xr:uid="{00000000-0005-0000-0000-00005C060000}"/>
    <cellStyle name="60% - 强调文字颜色 6" xfId="2117" xr:uid="{00000000-0005-0000-0000-00005D060000}"/>
    <cellStyle name="60% - 强调文字颜色 6 2" xfId="3701" xr:uid="{00000000-0005-0000-0000-00005E060000}"/>
    <cellStyle name="9" xfId="2118" xr:uid="{00000000-0005-0000-0000-00005F060000}"/>
    <cellStyle name="Accent1" xfId="23" builtinId="29" customBuiltin="1"/>
    <cellStyle name="Accent1 10" xfId="852" xr:uid="{00000000-0005-0000-0000-000061060000}"/>
    <cellStyle name="Accent1 10 2" xfId="3702" xr:uid="{00000000-0005-0000-0000-000062060000}"/>
    <cellStyle name="Accent1 11" xfId="853" xr:uid="{00000000-0005-0000-0000-000063060000}"/>
    <cellStyle name="Accent1 11 2" xfId="3703" xr:uid="{00000000-0005-0000-0000-000064060000}"/>
    <cellStyle name="Accent1 12" xfId="854" xr:uid="{00000000-0005-0000-0000-000065060000}"/>
    <cellStyle name="Accent1 12 2" xfId="3704" xr:uid="{00000000-0005-0000-0000-000066060000}"/>
    <cellStyle name="Accent1 13" xfId="855" xr:uid="{00000000-0005-0000-0000-000067060000}"/>
    <cellStyle name="Accent1 13 2" xfId="3705" xr:uid="{00000000-0005-0000-0000-000068060000}"/>
    <cellStyle name="Accent1 14" xfId="856" xr:uid="{00000000-0005-0000-0000-000069060000}"/>
    <cellStyle name="Accent1 14 2" xfId="3706" xr:uid="{00000000-0005-0000-0000-00006A060000}"/>
    <cellStyle name="Accent1 15" xfId="857" xr:uid="{00000000-0005-0000-0000-00006B060000}"/>
    <cellStyle name="Accent1 15 2" xfId="3707" xr:uid="{00000000-0005-0000-0000-00006C060000}"/>
    <cellStyle name="Accent1 16" xfId="858" xr:uid="{00000000-0005-0000-0000-00006D060000}"/>
    <cellStyle name="Accent1 16 2" xfId="3708" xr:uid="{00000000-0005-0000-0000-00006E060000}"/>
    <cellStyle name="Accent1 17" xfId="859" xr:uid="{00000000-0005-0000-0000-00006F060000}"/>
    <cellStyle name="Accent1 17 2" xfId="3709" xr:uid="{00000000-0005-0000-0000-000070060000}"/>
    <cellStyle name="Accent1 18" xfId="860" xr:uid="{00000000-0005-0000-0000-000071060000}"/>
    <cellStyle name="Accent1 18 2" xfId="3710" xr:uid="{00000000-0005-0000-0000-000072060000}"/>
    <cellStyle name="Accent1 19" xfId="861" xr:uid="{00000000-0005-0000-0000-000073060000}"/>
    <cellStyle name="Accent1 19 2" xfId="3711" xr:uid="{00000000-0005-0000-0000-000074060000}"/>
    <cellStyle name="Accent1 2" xfId="862" xr:uid="{00000000-0005-0000-0000-000075060000}"/>
    <cellStyle name="Accent1 2 2" xfId="3712" xr:uid="{00000000-0005-0000-0000-000076060000}"/>
    <cellStyle name="Accent1 20" xfId="863" xr:uid="{00000000-0005-0000-0000-000077060000}"/>
    <cellStyle name="Accent1 20 2" xfId="3713" xr:uid="{00000000-0005-0000-0000-000078060000}"/>
    <cellStyle name="Accent1 21" xfId="864" xr:uid="{00000000-0005-0000-0000-000079060000}"/>
    <cellStyle name="Accent1 21 2" xfId="3714" xr:uid="{00000000-0005-0000-0000-00007A060000}"/>
    <cellStyle name="Accent1 22" xfId="865" xr:uid="{00000000-0005-0000-0000-00007B060000}"/>
    <cellStyle name="Accent1 22 2" xfId="3715" xr:uid="{00000000-0005-0000-0000-00007C060000}"/>
    <cellStyle name="Accent1 23" xfId="866" xr:uid="{00000000-0005-0000-0000-00007D060000}"/>
    <cellStyle name="Accent1 23 2" xfId="3716" xr:uid="{00000000-0005-0000-0000-00007E060000}"/>
    <cellStyle name="Accent1 24" xfId="867" xr:uid="{00000000-0005-0000-0000-00007F060000}"/>
    <cellStyle name="Accent1 24 2" xfId="3717" xr:uid="{00000000-0005-0000-0000-000080060000}"/>
    <cellStyle name="Accent1 25" xfId="868" xr:uid="{00000000-0005-0000-0000-000081060000}"/>
    <cellStyle name="Accent1 25 2" xfId="3718" xr:uid="{00000000-0005-0000-0000-000082060000}"/>
    <cellStyle name="Accent1 26" xfId="869" xr:uid="{00000000-0005-0000-0000-000083060000}"/>
    <cellStyle name="Accent1 26 2" xfId="3719" xr:uid="{00000000-0005-0000-0000-000084060000}"/>
    <cellStyle name="Accent1 27" xfId="870" xr:uid="{00000000-0005-0000-0000-000085060000}"/>
    <cellStyle name="Accent1 27 2" xfId="3720" xr:uid="{00000000-0005-0000-0000-000086060000}"/>
    <cellStyle name="Accent1 28" xfId="871" xr:uid="{00000000-0005-0000-0000-000087060000}"/>
    <cellStyle name="Accent1 28 2" xfId="3721" xr:uid="{00000000-0005-0000-0000-000088060000}"/>
    <cellStyle name="Accent1 29" xfId="872" xr:uid="{00000000-0005-0000-0000-000089060000}"/>
    <cellStyle name="Accent1 29 2" xfId="3722" xr:uid="{00000000-0005-0000-0000-00008A060000}"/>
    <cellStyle name="Accent1 3" xfId="873" xr:uid="{00000000-0005-0000-0000-00008B060000}"/>
    <cellStyle name="Accent1 3 2" xfId="3723" xr:uid="{00000000-0005-0000-0000-00008C060000}"/>
    <cellStyle name="Accent1 30" xfId="874" xr:uid="{00000000-0005-0000-0000-00008D060000}"/>
    <cellStyle name="Accent1 30 2" xfId="3724" xr:uid="{00000000-0005-0000-0000-00008E060000}"/>
    <cellStyle name="Accent1 31" xfId="875" xr:uid="{00000000-0005-0000-0000-00008F060000}"/>
    <cellStyle name="Accent1 31 2" xfId="3725" xr:uid="{00000000-0005-0000-0000-000090060000}"/>
    <cellStyle name="Accent1 32" xfId="876" xr:uid="{00000000-0005-0000-0000-000091060000}"/>
    <cellStyle name="Accent1 32 2" xfId="3726" xr:uid="{00000000-0005-0000-0000-000092060000}"/>
    <cellStyle name="Accent1 33" xfId="877" xr:uid="{00000000-0005-0000-0000-000093060000}"/>
    <cellStyle name="Accent1 33 2" xfId="3727" xr:uid="{00000000-0005-0000-0000-000094060000}"/>
    <cellStyle name="Accent1 34" xfId="878" xr:uid="{00000000-0005-0000-0000-000095060000}"/>
    <cellStyle name="Accent1 34 2" xfId="3728" xr:uid="{00000000-0005-0000-0000-000096060000}"/>
    <cellStyle name="Accent1 35" xfId="879" xr:uid="{00000000-0005-0000-0000-000097060000}"/>
    <cellStyle name="Accent1 35 2" xfId="3729" xr:uid="{00000000-0005-0000-0000-000098060000}"/>
    <cellStyle name="Accent1 36" xfId="880" xr:uid="{00000000-0005-0000-0000-000099060000}"/>
    <cellStyle name="Accent1 36 2" xfId="3730" xr:uid="{00000000-0005-0000-0000-00009A060000}"/>
    <cellStyle name="Accent1 37" xfId="881" xr:uid="{00000000-0005-0000-0000-00009B060000}"/>
    <cellStyle name="Accent1 37 2" xfId="3731" xr:uid="{00000000-0005-0000-0000-00009C060000}"/>
    <cellStyle name="Accent1 38" xfId="882" xr:uid="{00000000-0005-0000-0000-00009D060000}"/>
    <cellStyle name="Accent1 38 2" xfId="3732" xr:uid="{00000000-0005-0000-0000-00009E060000}"/>
    <cellStyle name="Accent1 39" xfId="883" xr:uid="{00000000-0005-0000-0000-00009F060000}"/>
    <cellStyle name="Accent1 39 2" xfId="3733" xr:uid="{00000000-0005-0000-0000-0000A0060000}"/>
    <cellStyle name="Accent1 4" xfId="884" xr:uid="{00000000-0005-0000-0000-0000A1060000}"/>
    <cellStyle name="Accent1 4 2" xfId="3734" xr:uid="{00000000-0005-0000-0000-0000A2060000}"/>
    <cellStyle name="Accent1 40" xfId="885" xr:uid="{00000000-0005-0000-0000-0000A3060000}"/>
    <cellStyle name="Accent1 40 2" xfId="3735" xr:uid="{00000000-0005-0000-0000-0000A4060000}"/>
    <cellStyle name="Accent1 41" xfId="886" xr:uid="{00000000-0005-0000-0000-0000A5060000}"/>
    <cellStyle name="Accent1 41 2" xfId="3736" xr:uid="{00000000-0005-0000-0000-0000A6060000}"/>
    <cellStyle name="Accent1 42" xfId="887" xr:uid="{00000000-0005-0000-0000-0000A7060000}"/>
    <cellStyle name="Accent1 42 2" xfId="3737" xr:uid="{00000000-0005-0000-0000-0000A8060000}"/>
    <cellStyle name="Accent1 43" xfId="888" xr:uid="{00000000-0005-0000-0000-0000A9060000}"/>
    <cellStyle name="Accent1 43 2" xfId="3738" xr:uid="{00000000-0005-0000-0000-0000AA060000}"/>
    <cellStyle name="Accent1 44" xfId="889" xr:uid="{00000000-0005-0000-0000-0000AB060000}"/>
    <cellStyle name="Accent1 44 2" xfId="3739" xr:uid="{00000000-0005-0000-0000-0000AC060000}"/>
    <cellStyle name="Accent1 5" xfId="890" xr:uid="{00000000-0005-0000-0000-0000AD060000}"/>
    <cellStyle name="Accent1 5 2" xfId="3740" xr:uid="{00000000-0005-0000-0000-0000AE060000}"/>
    <cellStyle name="Accent1 6" xfId="891" xr:uid="{00000000-0005-0000-0000-0000AF060000}"/>
    <cellStyle name="Accent1 6 2" xfId="3741" xr:uid="{00000000-0005-0000-0000-0000B0060000}"/>
    <cellStyle name="Accent1 7" xfId="892" xr:uid="{00000000-0005-0000-0000-0000B1060000}"/>
    <cellStyle name="Accent1 7 2" xfId="3742" xr:uid="{00000000-0005-0000-0000-0000B2060000}"/>
    <cellStyle name="Accent1 8" xfId="893" xr:uid="{00000000-0005-0000-0000-0000B3060000}"/>
    <cellStyle name="Accent1 8 2" xfId="3743" xr:uid="{00000000-0005-0000-0000-0000B4060000}"/>
    <cellStyle name="Accent1 9" xfId="894" xr:uid="{00000000-0005-0000-0000-0000B5060000}"/>
    <cellStyle name="Accent1 9 2" xfId="3744" xr:uid="{00000000-0005-0000-0000-0000B6060000}"/>
    <cellStyle name="Accent2" xfId="26" builtinId="33" customBuiltin="1"/>
    <cellStyle name="Accent2 10" xfId="895" xr:uid="{00000000-0005-0000-0000-0000B8060000}"/>
    <cellStyle name="Accent2 10 2" xfId="3745" xr:uid="{00000000-0005-0000-0000-0000B9060000}"/>
    <cellStyle name="Accent2 11" xfId="896" xr:uid="{00000000-0005-0000-0000-0000BA060000}"/>
    <cellStyle name="Accent2 11 2" xfId="3746" xr:uid="{00000000-0005-0000-0000-0000BB060000}"/>
    <cellStyle name="Accent2 12" xfId="897" xr:uid="{00000000-0005-0000-0000-0000BC060000}"/>
    <cellStyle name="Accent2 12 2" xfId="3747" xr:uid="{00000000-0005-0000-0000-0000BD060000}"/>
    <cellStyle name="Accent2 13" xfId="898" xr:uid="{00000000-0005-0000-0000-0000BE060000}"/>
    <cellStyle name="Accent2 13 2" xfId="3748" xr:uid="{00000000-0005-0000-0000-0000BF060000}"/>
    <cellStyle name="Accent2 14" xfId="899" xr:uid="{00000000-0005-0000-0000-0000C0060000}"/>
    <cellStyle name="Accent2 14 2" xfId="3749" xr:uid="{00000000-0005-0000-0000-0000C1060000}"/>
    <cellStyle name="Accent2 15" xfId="900" xr:uid="{00000000-0005-0000-0000-0000C2060000}"/>
    <cellStyle name="Accent2 15 2" xfId="3750" xr:uid="{00000000-0005-0000-0000-0000C3060000}"/>
    <cellStyle name="Accent2 16" xfId="901" xr:uid="{00000000-0005-0000-0000-0000C4060000}"/>
    <cellStyle name="Accent2 16 2" xfId="3751" xr:uid="{00000000-0005-0000-0000-0000C5060000}"/>
    <cellStyle name="Accent2 17" xfId="902" xr:uid="{00000000-0005-0000-0000-0000C6060000}"/>
    <cellStyle name="Accent2 17 2" xfId="3752" xr:uid="{00000000-0005-0000-0000-0000C7060000}"/>
    <cellStyle name="Accent2 18" xfId="903" xr:uid="{00000000-0005-0000-0000-0000C8060000}"/>
    <cellStyle name="Accent2 18 2" xfId="3753" xr:uid="{00000000-0005-0000-0000-0000C9060000}"/>
    <cellStyle name="Accent2 19" xfId="904" xr:uid="{00000000-0005-0000-0000-0000CA060000}"/>
    <cellStyle name="Accent2 19 2" xfId="3754" xr:uid="{00000000-0005-0000-0000-0000CB060000}"/>
    <cellStyle name="Accent2 2" xfId="905" xr:uid="{00000000-0005-0000-0000-0000CC060000}"/>
    <cellStyle name="Accent2 2 2" xfId="3755" xr:uid="{00000000-0005-0000-0000-0000CD060000}"/>
    <cellStyle name="Accent2 20" xfId="906" xr:uid="{00000000-0005-0000-0000-0000CE060000}"/>
    <cellStyle name="Accent2 20 2" xfId="3756" xr:uid="{00000000-0005-0000-0000-0000CF060000}"/>
    <cellStyle name="Accent2 21" xfId="907" xr:uid="{00000000-0005-0000-0000-0000D0060000}"/>
    <cellStyle name="Accent2 21 2" xfId="3757" xr:uid="{00000000-0005-0000-0000-0000D1060000}"/>
    <cellStyle name="Accent2 22" xfId="908" xr:uid="{00000000-0005-0000-0000-0000D2060000}"/>
    <cellStyle name="Accent2 22 2" xfId="3758" xr:uid="{00000000-0005-0000-0000-0000D3060000}"/>
    <cellStyle name="Accent2 23" xfId="909" xr:uid="{00000000-0005-0000-0000-0000D4060000}"/>
    <cellStyle name="Accent2 23 2" xfId="3759" xr:uid="{00000000-0005-0000-0000-0000D5060000}"/>
    <cellStyle name="Accent2 24" xfId="910" xr:uid="{00000000-0005-0000-0000-0000D6060000}"/>
    <cellStyle name="Accent2 24 2" xfId="3760" xr:uid="{00000000-0005-0000-0000-0000D7060000}"/>
    <cellStyle name="Accent2 25" xfId="911" xr:uid="{00000000-0005-0000-0000-0000D8060000}"/>
    <cellStyle name="Accent2 25 2" xfId="3761" xr:uid="{00000000-0005-0000-0000-0000D9060000}"/>
    <cellStyle name="Accent2 26" xfId="912" xr:uid="{00000000-0005-0000-0000-0000DA060000}"/>
    <cellStyle name="Accent2 26 2" xfId="3762" xr:uid="{00000000-0005-0000-0000-0000DB060000}"/>
    <cellStyle name="Accent2 27" xfId="913" xr:uid="{00000000-0005-0000-0000-0000DC060000}"/>
    <cellStyle name="Accent2 27 2" xfId="3763" xr:uid="{00000000-0005-0000-0000-0000DD060000}"/>
    <cellStyle name="Accent2 28" xfId="914" xr:uid="{00000000-0005-0000-0000-0000DE060000}"/>
    <cellStyle name="Accent2 28 2" xfId="3764" xr:uid="{00000000-0005-0000-0000-0000DF060000}"/>
    <cellStyle name="Accent2 29" xfId="915" xr:uid="{00000000-0005-0000-0000-0000E0060000}"/>
    <cellStyle name="Accent2 29 2" xfId="3765" xr:uid="{00000000-0005-0000-0000-0000E1060000}"/>
    <cellStyle name="Accent2 3" xfId="916" xr:uid="{00000000-0005-0000-0000-0000E2060000}"/>
    <cellStyle name="Accent2 3 2" xfId="3766" xr:uid="{00000000-0005-0000-0000-0000E3060000}"/>
    <cellStyle name="Accent2 30" xfId="917" xr:uid="{00000000-0005-0000-0000-0000E4060000}"/>
    <cellStyle name="Accent2 30 2" xfId="3767" xr:uid="{00000000-0005-0000-0000-0000E5060000}"/>
    <cellStyle name="Accent2 31" xfId="918" xr:uid="{00000000-0005-0000-0000-0000E6060000}"/>
    <cellStyle name="Accent2 31 2" xfId="3768" xr:uid="{00000000-0005-0000-0000-0000E7060000}"/>
    <cellStyle name="Accent2 32" xfId="919" xr:uid="{00000000-0005-0000-0000-0000E8060000}"/>
    <cellStyle name="Accent2 32 2" xfId="3769" xr:uid="{00000000-0005-0000-0000-0000E9060000}"/>
    <cellStyle name="Accent2 33" xfId="920" xr:uid="{00000000-0005-0000-0000-0000EA060000}"/>
    <cellStyle name="Accent2 33 2" xfId="3770" xr:uid="{00000000-0005-0000-0000-0000EB060000}"/>
    <cellStyle name="Accent2 34" xfId="921" xr:uid="{00000000-0005-0000-0000-0000EC060000}"/>
    <cellStyle name="Accent2 34 2" xfId="3771" xr:uid="{00000000-0005-0000-0000-0000ED060000}"/>
    <cellStyle name="Accent2 35" xfId="922" xr:uid="{00000000-0005-0000-0000-0000EE060000}"/>
    <cellStyle name="Accent2 35 2" xfId="3772" xr:uid="{00000000-0005-0000-0000-0000EF060000}"/>
    <cellStyle name="Accent2 36" xfId="923" xr:uid="{00000000-0005-0000-0000-0000F0060000}"/>
    <cellStyle name="Accent2 36 2" xfId="3773" xr:uid="{00000000-0005-0000-0000-0000F1060000}"/>
    <cellStyle name="Accent2 37" xfId="924" xr:uid="{00000000-0005-0000-0000-0000F2060000}"/>
    <cellStyle name="Accent2 37 2" xfId="3774" xr:uid="{00000000-0005-0000-0000-0000F3060000}"/>
    <cellStyle name="Accent2 38" xfId="925" xr:uid="{00000000-0005-0000-0000-0000F4060000}"/>
    <cellStyle name="Accent2 38 2" xfId="3775" xr:uid="{00000000-0005-0000-0000-0000F5060000}"/>
    <cellStyle name="Accent2 39" xfId="926" xr:uid="{00000000-0005-0000-0000-0000F6060000}"/>
    <cellStyle name="Accent2 39 2" xfId="3776" xr:uid="{00000000-0005-0000-0000-0000F7060000}"/>
    <cellStyle name="Accent2 4" xfId="927" xr:uid="{00000000-0005-0000-0000-0000F8060000}"/>
    <cellStyle name="Accent2 4 2" xfId="3777" xr:uid="{00000000-0005-0000-0000-0000F9060000}"/>
    <cellStyle name="Accent2 40" xfId="928" xr:uid="{00000000-0005-0000-0000-0000FA060000}"/>
    <cellStyle name="Accent2 40 2" xfId="3778" xr:uid="{00000000-0005-0000-0000-0000FB060000}"/>
    <cellStyle name="Accent2 41" xfId="929" xr:uid="{00000000-0005-0000-0000-0000FC060000}"/>
    <cellStyle name="Accent2 41 2" xfId="3779" xr:uid="{00000000-0005-0000-0000-0000FD060000}"/>
    <cellStyle name="Accent2 42" xfId="930" xr:uid="{00000000-0005-0000-0000-0000FE060000}"/>
    <cellStyle name="Accent2 42 2" xfId="3780" xr:uid="{00000000-0005-0000-0000-0000FF060000}"/>
    <cellStyle name="Accent2 43" xfId="931" xr:uid="{00000000-0005-0000-0000-000000070000}"/>
    <cellStyle name="Accent2 43 2" xfId="3781" xr:uid="{00000000-0005-0000-0000-000001070000}"/>
    <cellStyle name="Accent2 44" xfId="932" xr:uid="{00000000-0005-0000-0000-000002070000}"/>
    <cellStyle name="Accent2 44 2" xfId="3782" xr:uid="{00000000-0005-0000-0000-000003070000}"/>
    <cellStyle name="Accent2 5" xfId="933" xr:uid="{00000000-0005-0000-0000-000004070000}"/>
    <cellStyle name="Accent2 5 2" xfId="3783" xr:uid="{00000000-0005-0000-0000-000005070000}"/>
    <cellStyle name="Accent2 6" xfId="934" xr:uid="{00000000-0005-0000-0000-000006070000}"/>
    <cellStyle name="Accent2 6 2" xfId="3784" xr:uid="{00000000-0005-0000-0000-000007070000}"/>
    <cellStyle name="Accent2 7" xfId="935" xr:uid="{00000000-0005-0000-0000-000008070000}"/>
    <cellStyle name="Accent2 7 2" xfId="3785" xr:uid="{00000000-0005-0000-0000-000009070000}"/>
    <cellStyle name="Accent2 8" xfId="936" xr:uid="{00000000-0005-0000-0000-00000A070000}"/>
    <cellStyle name="Accent2 8 2" xfId="3786" xr:uid="{00000000-0005-0000-0000-00000B070000}"/>
    <cellStyle name="Accent2 9" xfId="937" xr:uid="{00000000-0005-0000-0000-00000C070000}"/>
    <cellStyle name="Accent2 9 2" xfId="3787" xr:uid="{00000000-0005-0000-0000-00000D070000}"/>
    <cellStyle name="Accent3" xfId="29" builtinId="37" customBuiltin="1"/>
    <cellStyle name="Accent3 10" xfId="938" xr:uid="{00000000-0005-0000-0000-00000F070000}"/>
    <cellStyle name="Accent3 10 2" xfId="3788" xr:uid="{00000000-0005-0000-0000-000010070000}"/>
    <cellStyle name="Accent3 11" xfId="939" xr:uid="{00000000-0005-0000-0000-000011070000}"/>
    <cellStyle name="Accent3 11 2" xfId="3789" xr:uid="{00000000-0005-0000-0000-000012070000}"/>
    <cellStyle name="Accent3 12" xfId="940" xr:uid="{00000000-0005-0000-0000-000013070000}"/>
    <cellStyle name="Accent3 12 2" xfId="3790" xr:uid="{00000000-0005-0000-0000-000014070000}"/>
    <cellStyle name="Accent3 13" xfId="941" xr:uid="{00000000-0005-0000-0000-000015070000}"/>
    <cellStyle name="Accent3 13 2" xfId="3791" xr:uid="{00000000-0005-0000-0000-000016070000}"/>
    <cellStyle name="Accent3 14" xfId="942" xr:uid="{00000000-0005-0000-0000-000017070000}"/>
    <cellStyle name="Accent3 14 2" xfId="3792" xr:uid="{00000000-0005-0000-0000-000018070000}"/>
    <cellStyle name="Accent3 15" xfId="943" xr:uid="{00000000-0005-0000-0000-000019070000}"/>
    <cellStyle name="Accent3 15 2" xfId="3793" xr:uid="{00000000-0005-0000-0000-00001A070000}"/>
    <cellStyle name="Accent3 16" xfId="944" xr:uid="{00000000-0005-0000-0000-00001B070000}"/>
    <cellStyle name="Accent3 16 2" xfId="3794" xr:uid="{00000000-0005-0000-0000-00001C070000}"/>
    <cellStyle name="Accent3 17" xfId="945" xr:uid="{00000000-0005-0000-0000-00001D070000}"/>
    <cellStyle name="Accent3 17 2" xfId="3795" xr:uid="{00000000-0005-0000-0000-00001E070000}"/>
    <cellStyle name="Accent3 18" xfId="946" xr:uid="{00000000-0005-0000-0000-00001F070000}"/>
    <cellStyle name="Accent3 18 2" xfId="3796" xr:uid="{00000000-0005-0000-0000-000020070000}"/>
    <cellStyle name="Accent3 19" xfId="947" xr:uid="{00000000-0005-0000-0000-000021070000}"/>
    <cellStyle name="Accent3 19 2" xfId="3797" xr:uid="{00000000-0005-0000-0000-000022070000}"/>
    <cellStyle name="Accent3 2" xfId="948" xr:uid="{00000000-0005-0000-0000-000023070000}"/>
    <cellStyle name="Accent3 2 2" xfId="3798" xr:uid="{00000000-0005-0000-0000-000024070000}"/>
    <cellStyle name="Accent3 20" xfId="949" xr:uid="{00000000-0005-0000-0000-000025070000}"/>
    <cellStyle name="Accent3 20 2" xfId="3799" xr:uid="{00000000-0005-0000-0000-000026070000}"/>
    <cellStyle name="Accent3 21" xfId="950" xr:uid="{00000000-0005-0000-0000-000027070000}"/>
    <cellStyle name="Accent3 21 2" xfId="3800" xr:uid="{00000000-0005-0000-0000-000028070000}"/>
    <cellStyle name="Accent3 22" xfId="951" xr:uid="{00000000-0005-0000-0000-000029070000}"/>
    <cellStyle name="Accent3 22 2" xfId="3801" xr:uid="{00000000-0005-0000-0000-00002A070000}"/>
    <cellStyle name="Accent3 23" xfId="952" xr:uid="{00000000-0005-0000-0000-00002B070000}"/>
    <cellStyle name="Accent3 23 2" xfId="3802" xr:uid="{00000000-0005-0000-0000-00002C070000}"/>
    <cellStyle name="Accent3 24" xfId="953" xr:uid="{00000000-0005-0000-0000-00002D070000}"/>
    <cellStyle name="Accent3 24 2" xfId="3803" xr:uid="{00000000-0005-0000-0000-00002E070000}"/>
    <cellStyle name="Accent3 25" xfId="954" xr:uid="{00000000-0005-0000-0000-00002F070000}"/>
    <cellStyle name="Accent3 25 2" xfId="3804" xr:uid="{00000000-0005-0000-0000-000030070000}"/>
    <cellStyle name="Accent3 26" xfId="955" xr:uid="{00000000-0005-0000-0000-000031070000}"/>
    <cellStyle name="Accent3 26 2" xfId="3805" xr:uid="{00000000-0005-0000-0000-000032070000}"/>
    <cellStyle name="Accent3 27" xfId="956" xr:uid="{00000000-0005-0000-0000-000033070000}"/>
    <cellStyle name="Accent3 27 2" xfId="3806" xr:uid="{00000000-0005-0000-0000-000034070000}"/>
    <cellStyle name="Accent3 28" xfId="957" xr:uid="{00000000-0005-0000-0000-000035070000}"/>
    <cellStyle name="Accent3 28 2" xfId="3807" xr:uid="{00000000-0005-0000-0000-000036070000}"/>
    <cellStyle name="Accent3 29" xfId="958" xr:uid="{00000000-0005-0000-0000-000037070000}"/>
    <cellStyle name="Accent3 29 2" xfId="3808" xr:uid="{00000000-0005-0000-0000-000038070000}"/>
    <cellStyle name="Accent3 3" xfId="959" xr:uid="{00000000-0005-0000-0000-000039070000}"/>
    <cellStyle name="Accent3 3 2" xfId="3809" xr:uid="{00000000-0005-0000-0000-00003A070000}"/>
    <cellStyle name="Accent3 30" xfId="960" xr:uid="{00000000-0005-0000-0000-00003B070000}"/>
    <cellStyle name="Accent3 30 2" xfId="3810" xr:uid="{00000000-0005-0000-0000-00003C070000}"/>
    <cellStyle name="Accent3 31" xfId="961" xr:uid="{00000000-0005-0000-0000-00003D070000}"/>
    <cellStyle name="Accent3 31 2" xfId="3811" xr:uid="{00000000-0005-0000-0000-00003E070000}"/>
    <cellStyle name="Accent3 32" xfId="962" xr:uid="{00000000-0005-0000-0000-00003F070000}"/>
    <cellStyle name="Accent3 32 2" xfId="3812" xr:uid="{00000000-0005-0000-0000-000040070000}"/>
    <cellStyle name="Accent3 33" xfId="963" xr:uid="{00000000-0005-0000-0000-000041070000}"/>
    <cellStyle name="Accent3 33 2" xfId="3813" xr:uid="{00000000-0005-0000-0000-000042070000}"/>
    <cellStyle name="Accent3 34" xfId="964" xr:uid="{00000000-0005-0000-0000-000043070000}"/>
    <cellStyle name="Accent3 34 2" xfId="3814" xr:uid="{00000000-0005-0000-0000-000044070000}"/>
    <cellStyle name="Accent3 35" xfId="965" xr:uid="{00000000-0005-0000-0000-000045070000}"/>
    <cellStyle name="Accent3 35 2" xfId="3815" xr:uid="{00000000-0005-0000-0000-000046070000}"/>
    <cellStyle name="Accent3 36" xfId="966" xr:uid="{00000000-0005-0000-0000-000047070000}"/>
    <cellStyle name="Accent3 36 2" xfId="3816" xr:uid="{00000000-0005-0000-0000-000048070000}"/>
    <cellStyle name="Accent3 37" xfId="967" xr:uid="{00000000-0005-0000-0000-000049070000}"/>
    <cellStyle name="Accent3 37 2" xfId="3817" xr:uid="{00000000-0005-0000-0000-00004A070000}"/>
    <cellStyle name="Accent3 38" xfId="968" xr:uid="{00000000-0005-0000-0000-00004B070000}"/>
    <cellStyle name="Accent3 38 2" xfId="3818" xr:uid="{00000000-0005-0000-0000-00004C070000}"/>
    <cellStyle name="Accent3 39" xfId="969" xr:uid="{00000000-0005-0000-0000-00004D070000}"/>
    <cellStyle name="Accent3 39 2" xfId="3819" xr:uid="{00000000-0005-0000-0000-00004E070000}"/>
    <cellStyle name="Accent3 4" xfId="970" xr:uid="{00000000-0005-0000-0000-00004F070000}"/>
    <cellStyle name="Accent3 4 2" xfId="3820" xr:uid="{00000000-0005-0000-0000-000050070000}"/>
    <cellStyle name="Accent3 40" xfId="971" xr:uid="{00000000-0005-0000-0000-000051070000}"/>
    <cellStyle name="Accent3 40 2" xfId="3821" xr:uid="{00000000-0005-0000-0000-000052070000}"/>
    <cellStyle name="Accent3 41" xfId="972" xr:uid="{00000000-0005-0000-0000-000053070000}"/>
    <cellStyle name="Accent3 41 2" xfId="3822" xr:uid="{00000000-0005-0000-0000-000054070000}"/>
    <cellStyle name="Accent3 42" xfId="973" xr:uid="{00000000-0005-0000-0000-000055070000}"/>
    <cellStyle name="Accent3 42 2" xfId="3823" xr:uid="{00000000-0005-0000-0000-000056070000}"/>
    <cellStyle name="Accent3 43" xfId="974" xr:uid="{00000000-0005-0000-0000-000057070000}"/>
    <cellStyle name="Accent3 43 2" xfId="3824" xr:uid="{00000000-0005-0000-0000-000058070000}"/>
    <cellStyle name="Accent3 44" xfId="975" xr:uid="{00000000-0005-0000-0000-000059070000}"/>
    <cellStyle name="Accent3 44 2" xfId="3825" xr:uid="{00000000-0005-0000-0000-00005A070000}"/>
    <cellStyle name="Accent3 5" xfId="976" xr:uid="{00000000-0005-0000-0000-00005B070000}"/>
    <cellStyle name="Accent3 5 2" xfId="3826" xr:uid="{00000000-0005-0000-0000-00005C070000}"/>
    <cellStyle name="Accent3 6" xfId="977" xr:uid="{00000000-0005-0000-0000-00005D070000}"/>
    <cellStyle name="Accent3 6 2" xfId="3827" xr:uid="{00000000-0005-0000-0000-00005E070000}"/>
    <cellStyle name="Accent3 7" xfId="978" xr:uid="{00000000-0005-0000-0000-00005F070000}"/>
    <cellStyle name="Accent3 7 2" xfId="3828" xr:uid="{00000000-0005-0000-0000-000060070000}"/>
    <cellStyle name="Accent3 8" xfId="979" xr:uid="{00000000-0005-0000-0000-000061070000}"/>
    <cellStyle name="Accent3 8 2" xfId="3829" xr:uid="{00000000-0005-0000-0000-000062070000}"/>
    <cellStyle name="Accent3 9" xfId="980" xr:uid="{00000000-0005-0000-0000-000063070000}"/>
    <cellStyle name="Accent3 9 2" xfId="3830" xr:uid="{00000000-0005-0000-0000-000064070000}"/>
    <cellStyle name="Accent4" xfId="32" builtinId="41" customBuiltin="1"/>
    <cellStyle name="Accent4 10" xfId="981" xr:uid="{00000000-0005-0000-0000-000066070000}"/>
    <cellStyle name="Accent4 10 2" xfId="3831" xr:uid="{00000000-0005-0000-0000-000067070000}"/>
    <cellStyle name="Accent4 11" xfId="982" xr:uid="{00000000-0005-0000-0000-000068070000}"/>
    <cellStyle name="Accent4 11 2" xfId="3832" xr:uid="{00000000-0005-0000-0000-000069070000}"/>
    <cellStyle name="Accent4 12" xfId="983" xr:uid="{00000000-0005-0000-0000-00006A070000}"/>
    <cellStyle name="Accent4 12 2" xfId="3833" xr:uid="{00000000-0005-0000-0000-00006B070000}"/>
    <cellStyle name="Accent4 13" xfId="984" xr:uid="{00000000-0005-0000-0000-00006C070000}"/>
    <cellStyle name="Accent4 13 2" xfId="3834" xr:uid="{00000000-0005-0000-0000-00006D070000}"/>
    <cellStyle name="Accent4 14" xfId="985" xr:uid="{00000000-0005-0000-0000-00006E070000}"/>
    <cellStyle name="Accent4 14 2" xfId="3835" xr:uid="{00000000-0005-0000-0000-00006F070000}"/>
    <cellStyle name="Accent4 15" xfId="986" xr:uid="{00000000-0005-0000-0000-000070070000}"/>
    <cellStyle name="Accent4 15 2" xfId="3836" xr:uid="{00000000-0005-0000-0000-000071070000}"/>
    <cellStyle name="Accent4 16" xfId="987" xr:uid="{00000000-0005-0000-0000-000072070000}"/>
    <cellStyle name="Accent4 16 2" xfId="3837" xr:uid="{00000000-0005-0000-0000-000073070000}"/>
    <cellStyle name="Accent4 17" xfId="988" xr:uid="{00000000-0005-0000-0000-000074070000}"/>
    <cellStyle name="Accent4 17 2" xfId="3838" xr:uid="{00000000-0005-0000-0000-000075070000}"/>
    <cellStyle name="Accent4 18" xfId="989" xr:uid="{00000000-0005-0000-0000-000076070000}"/>
    <cellStyle name="Accent4 18 2" xfId="3839" xr:uid="{00000000-0005-0000-0000-000077070000}"/>
    <cellStyle name="Accent4 19" xfId="990" xr:uid="{00000000-0005-0000-0000-000078070000}"/>
    <cellStyle name="Accent4 19 2" xfId="3840" xr:uid="{00000000-0005-0000-0000-000079070000}"/>
    <cellStyle name="Accent4 2" xfId="991" xr:uid="{00000000-0005-0000-0000-00007A070000}"/>
    <cellStyle name="Accent4 2 2" xfId="3841" xr:uid="{00000000-0005-0000-0000-00007B070000}"/>
    <cellStyle name="Accent4 20" xfId="992" xr:uid="{00000000-0005-0000-0000-00007C070000}"/>
    <cellStyle name="Accent4 20 2" xfId="3842" xr:uid="{00000000-0005-0000-0000-00007D070000}"/>
    <cellStyle name="Accent4 21" xfId="993" xr:uid="{00000000-0005-0000-0000-00007E070000}"/>
    <cellStyle name="Accent4 21 2" xfId="3843" xr:uid="{00000000-0005-0000-0000-00007F070000}"/>
    <cellStyle name="Accent4 22" xfId="994" xr:uid="{00000000-0005-0000-0000-000080070000}"/>
    <cellStyle name="Accent4 22 2" xfId="3844" xr:uid="{00000000-0005-0000-0000-000081070000}"/>
    <cellStyle name="Accent4 23" xfId="995" xr:uid="{00000000-0005-0000-0000-000082070000}"/>
    <cellStyle name="Accent4 23 2" xfId="3845" xr:uid="{00000000-0005-0000-0000-000083070000}"/>
    <cellStyle name="Accent4 24" xfId="996" xr:uid="{00000000-0005-0000-0000-000084070000}"/>
    <cellStyle name="Accent4 24 2" xfId="3846" xr:uid="{00000000-0005-0000-0000-000085070000}"/>
    <cellStyle name="Accent4 25" xfId="997" xr:uid="{00000000-0005-0000-0000-000086070000}"/>
    <cellStyle name="Accent4 25 2" xfId="3847" xr:uid="{00000000-0005-0000-0000-000087070000}"/>
    <cellStyle name="Accent4 26" xfId="998" xr:uid="{00000000-0005-0000-0000-000088070000}"/>
    <cellStyle name="Accent4 26 2" xfId="3848" xr:uid="{00000000-0005-0000-0000-000089070000}"/>
    <cellStyle name="Accent4 27" xfId="999" xr:uid="{00000000-0005-0000-0000-00008A070000}"/>
    <cellStyle name="Accent4 27 2" xfId="3849" xr:uid="{00000000-0005-0000-0000-00008B070000}"/>
    <cellStyle name="Accent4 28" xfId="1000" xr:uid="{00000000-0005-0000-0000-00008C070000}"/>
    <cellStyle name="Accent4 28 2" xfId="3850" xr:uid="{00000000-0005-0000-0000-00008D070000}"/>
    <cellStyle name="Accent4 29" xfId="1001" xr:uid="{00000000-0005-0000-0000-00008E070000}"/>
    <cellStyle name="Accent4 29 2" xfId="3851" xr:uid="{00000000-0005-0000-0000-00008F070000}"/>
    <cellStyle name="Accent4 3" xfId="1002" xr:uid="{00000000-0005-0000-0000-000090070000}"/>
    <cellStyle name="Accent4 3 2" xfId="3852" xr:uid="{00000000-0005-0000-0000-000091070000}"/>
    <cellStyle name="Accent4 30" xfId="1003" xr:uid="{00000000-0005-0000-0000-000092070000}"/>
    <cellStyle name="Accent4 30 2" xfId="3853" xr:uid="{00000000-0005-0000-0000-000093070000}"/>
    <cellStyle name="Accent4 31" xfId="1004" xr:uid="{00000000-0005-0000-0000-000094070000}"/>
    <cellStyle name="Accent4 31 2" xfId="3854" xr:uid="{00000000-0005-0000-0000-000095070000}"/>
    <cellStyle name="Accent4 32" xfId="1005" xr:uid="{00000000-0005-0000-0000-000096070000}"/>
    <cellStyle name="Accent4 32 2" xfId="3855" xr:uid="{00000000-0005-0000-0000-000097070000}"/>
    <cellStyle name="Accent4 33" xfId="1006" xr:uid="{00000000-0005-0000-0000-000098070000}"/>
    <cellStyle name="Accent4 33 2" xfId="3856" xr:uid="{00000000-0005-0000-0000-000099070000}"/>
    <cellStyle name="Accent4 34" xfId="1007" xr:uid="{00000000-0005-0000-0000-00009A070000}"/>
    <cellStyle name="Accent4 34 2" xfId="3857" xr:uid="{00000000-0005-0000-0000-00009B070000}"/>
    <cellStyle name="Accent4 35" xfId="1008" xr:uid="{00000000-0005-0000-0000-00009C070000}"/>
    <cellStyle name="Accent4 35 2" xfId="3858" xr:uid="{00000000-0005-0000-0000-00009D070000}"/>
    <cellStyle name="Accent4 36" xfId="1009" xr:uid="{00000000-0005-0000-0000-00009E070000}"/>
    <cellStyle name="Accent4 36 2" xfId="3859" xr:uid="{00000000-0005-0000-0000-00009F070000}"/>
    <cellStyle name="Accent4 37" xfId="1010" xr:uid="{00000000-0005-0000-0000-0000A0070000}"/>
    <cellStyle name="Accent4 37 2" xfId="3860" xr:uid="{00000000-0005-0000-0000-0000A1070000}"/>
    <cellStyle name="Accent4 38" xfId="1011" xr:uid="{00000000-0005-0000-0000-0000A2070000}"/>
    <cellStyle name="Accent4 38 2" xfId="3861" xr:uid="{00000000-0005-0000-0000-0000A3070000}"/>
    <cellStyle name="Accent4 39" xfId="1012" xr:uid="{00000000-0005-0000-0000-0000A4070000}"/>
    <cellStyle name="Accent4 39 2" xfId="3862" xr:uid="{00000000-0005-0000-0000-0000A5070000}"/>
    <cellStyle name="Accent4 4" xfId="1013" xr:uid="{00000000-0005-0000-0000-0000A6070000}"/>
    <cellStyle name="Accent4 4 2" xfId="3863" xr:uid="{00000000-0005-0000-0000-0000A7070000}"/>
    <cellStyle name="Accent4 40" xfId="1014" xr:uid="{00000000-0005-0000-0000-0000A8070000}"/>
    <cellStyle name="Accent4 40 2" xfId="3864" xr:uid="{00000000-0005-0000-0000-0000A9070000}"/>
    <cellStyle name="Accent4 41" xfId="1015" xr:uid="{00000000-0005-0000-0000-0000AA070000}"/>
    <cellStyle name="Accent4 41 2" xfId="3865" xr:uid="{00000000-0005-0000-0000-0000AB070000}"/>
    <cellStyle name="Accent4 42" xfId="1016" xr:uid="{00000000-0005-0000-0000-0000AC070000}"/>
    <cellStyle name="Accent4 42 2" xfId="3866" xr:uid="{00000000-0005-0000-0000-0000AD070000}"/>
    <cellStyle name="Accent4 43" xfId="1017" xr:uid="{00000000-0005-0000-0000-0000AE070000}"/>
    <cellStyle name="Accent4 43 2" xfId="3867" xr:uid="{00000000-0005-0000-0000-0000AF070000}"/>
    <cellStyle name="Accent4 44" xfId="1018" xr:uid="{00000000-0005-0000-0000-0000B0070000}"/>
    <cellStyle name="Accent4 44 2" xfId="3868" xr:uid="{00000000-0005-0000-0000-0000B1070000}"/>
    <cellStyle name="Accent4 5" xfId="1019" xr:uid="{00000000-0005-0000-0000-0000B2070000}"/>
    <cellStyle name="Accent4 5 2" xfId="3869" xr:uid="{00000000-0005-0000-0000-0000B3070000}"/>
    <cellStyle name="Accent4 6" xfId="1020" xr:uid="{00000000-0005-0000-0000-0000B4070000}"/>
    <cellStyle name="Accent4 6 2" xfId="3870" xr:uid="{00000000-0005-0000-0000-0000B5070000}"/>
    <cellStyle name="Accent4 7" xfId="1021" xr:uid="{00000000-0005-0000-0000-0000B6070000}"/>
    <cellStyle name="Accent4 7 2" xfId="3871" xr:uid="{00000000-0005-0000-0000-0000B7070000}"/>
    <cellStyle name="Accent4 8" xfId="1022" xr:uid="{00000000-0005-0000-0000-0000B8070000}"/>
    <cellStyle name="Accent4 8 2" xfId="3872" xr:uid="{00000000-0005-0000-0000-0000B9070000}"/>
    <cellStyle name="Accent4 9" xfId="1023" xr:uid="{00000000-0005-0000-0000-0000BA070000}"/>
    <cellStyle name="Accent4 9 2" xfId="3873" xr:uid="{00000000-0005-0000-0000-0000BB070000}"/>
    <cellStyle name="Accent5" xfId="35" builtinId="45" customBuiltin="1"/>
    <cellStyle name="Accent5 10" xfId="1024" xr:uid="{00000000-0005-0000-0000-0000BD070000}"/>
    <cellStyle name="Accent5 10 2" xfId="3874" xr:uid="{00000000-0005-0000-0000-0000BE070000}"/>
    <cellStyle name="Accent5 11" xfId="1025" xr:uid="{00000000-0005-0000-0000-0000BF070000}"/>
    <cellStyle name="Accent5 11 2" xfId="3875" xr:uid="{00000000-0005-0000-0000-0000C0070000}"/>
    <cellStyle name="Accent5 12" xfId="1026" xr:uid="{00000000-0005-0000-0000-0000C1070000}"/>
    <cellStyle name="Accent5 12 2" xfId="3876" xr:uid="{00000000-0005-0000-0000-0000C2070000}"/>
    <cellStyle name="Accent5 13" xfId="1027" xr:uid="{00000000-0005-0000-0000-0000C3070000}"/>
    <cellStyle name="Accent5 13 2" xfId="3877" xr:uid="{00000000-0005-0000-0000-0000C4070000}"/>
    <cellStyle name="Accent5 14" xfId="1028" xr:uid="{00000000-0005-0000-0000-0000C5070000}"/>
    <cellStyle name="Accent5 14 2" xfId="3878" xr:uid="{00000000-0005-0000-0000-0000C6070000}"/>
    <cellStyle name="Accent5 15" xfId="1029" xr:uid="{00000000-0005-0000-0000-0000C7070000}"/>
    <cellStyle name="Accent5 15 2" xfId="3879" xr:uid="{00000000-0005-0000-0000-0000C8070000}"/>
    <cellStyle name="Accent5 16" xfId="1030" xr:uid="{00000000-0005-0000-0000-0000C9070000}"/>
    <cellStyle name="Accent5 16 2" xfId="3880" xr:uid="{00000000-0005-0000-0000-0000CA070000}"/>
    <cellStyle name="Accent5 17" xfId="1031" xr:uid="{00000000-0005-0000-0000-0000CB070000}"/>
    <cellStyle name="Accent5 17 2" xfId="3881" xr:uid="{00000000-0005-0000-0000-0000CC070000}"/>
    <cellStyle name="Accent5 18" xfId="1032" xr:uid="{00000000-0005-0000-0000-0000CD070000}"/>
    <cellStyle name="Accent5 18 2" xfId="3882" xr:uid="{00000000-0005-0000-0000-0000CE070000}"/>
    <cellStyle name="Accent5 19" xfId="1033" xr:uid="{00000000-0005-0000-0000-0000CF070000}"/>
    <cellStyle name="Accent5 19 2" xfId="3883" xr:uid="{00000000-0005-0000-0000-0000D0070000}"/>
    <cellStyle name="Accent5 2" xfId="1034" xr:uid="{00000000-0005-0000-0000-0000D1070000}"/>
    <cellStyle name="Accent5 2 2" xfId="3884" xr:uid="{00000000-0005-0000-0000-0000D2070000}"/>
    <cellStyle name="Accent5 20" xfId="1035" xr:uid="{00000000-0005-0000-0000-0000D3070000}"/>
    <cellStyle name="Accent5 20 2" xfId="3885" xr:uid="{00000000-0005-0000-0000-0000D4070000}"/>
    <cellStyle name="Accent5 21" xfId="1036" xr:uid="{00000000-0005-0000-0000-0000D5070000}"/>
    <cellStyle name="Accent5 21 2" xfId="3886" xr:uid="{00000000-0005-0000-0000-0000D6070000}"/>
    <cellStyle name="Accent5 22" xfId="1037" xr:uid="{00000000-0005-0000-0000-0000D7070000}"/>
    <cellStyle name="Accent5 22 2" xfId="3887" xr:uid="{00000000-0005-0000-0000-0000D8070000}"/>
    <cellStyle name="Accent5 23" xfId="1038" xr:uid="{00000000-0005-0000-0000-0000D9070000}"/>
    <cellStyle name="Accent5 23 2" xfId="3888" xr:uid="{00000000-0005-0000-0000-0000DA070000}"/>
    <cellStyle name="Accent5 24" xfId="1039" xr:uid="{00000000-0005-0000-0000-0000DB070000}"/>
    <cellStyle name="Accent5 24 2" xfId="3889" xr:uid="{00000000-0005-0000-0000-0000DC070000}"/>
    <cellStyle name="Accent5 25" xfId="1040" xr:uid="{00000000-0005-0000-0000-0000DD070000}"/>
    <cellStyle name="Accent5 25 2" xfId="3890" xr:uid="{00000000-0005-0000-0000-0000DE070000}"/>
    <cellStyle name="Accent5 26" xfId="1041" xr:uid="{00000000-0005-0000-0000-0000DF070000}"/>
    <cellStyle name="Accent5 26 2" xfId="3891" xr:uid="{00000000-0005-0000-0000-0000E0070000}"/>
    <cellStyle name="Accent5 27" xfId="1042" xr:uid="{00000000-0005-0000-0000-0000E1070000}"/>
    <cellStyle name="Accent5 27 2" xfId="3892" xr:uid="{00000000-0005-0000-0000-0000E2070000}"/>
    <cellStyle name="Accent5 28" xfId="1043" xr:uid="{00000000-0005-0000-0000-0000E3070000}"/>
    <cellStyle name="Accent5 28 2" xfId="3893" xr:uid="{00000000-0005-0000-0000-0000E4070000}"/>
    <cellStyle name="Accent5 29" xfId="1044" xr:uid="{00000000-0005-0000-0000-0000E5070000}"/>
    <cellStyle name="Accent5 29 2" xfId="3894" xr:uid="{00000000-0005-0000-0000-0000E6070000}"/>
    <cellStyle name="Accent5 3" xfId="1045" xr:uid="{00000000-0005-0000-0000-0000E7070000}"/>
    <cellStyle name="Accent5 3 2" xfId="3895" xr:uid="{00000000-0005-0000-0000-0000E8070000}"/>
    <cellStyle name="Accent5 30" xfId="1046" xr:uid="{00000000-0005-0000-0000-0000E9070000}"/>
    <cellStyle name="Accent5 30 2" xfId="3896" xr:uid="{00000000-0005-0000-0000-0000EA070000}"/>
    <cellStyle name="Accent5 31" xfId="1047" xr:uid="{00000000-0005-0000-0000-0000EB070000}"/>
    <cellStyle name="Accent5 31 2" xfId="3897" xr:uid="{00000000-0005-0000-0000-0000EC070000}"/>
    <cellStyle name="Accent5 32" xfId="1048" xr:uid="{00000000-0005-0000-0000-0000ED070000}"/>
    <cellStyle name="Accent5 32 2" xfId="3898" xr:uid="{00000000-0005-0000-0000-0000EE070000}"/>
    <cellStyle name="Accent5 33" xfId="1049" xr:uid="{00000000-0005-0000-0000-0000EF070000}"/>
    <cellStyle name="Accent5 33 2" xfId="3899" xr:uid="{00000000-0005-0000-0000-0000F0070000}"/>
    <cellStyle name="Accent5 34" xfId="1050" xr:uid="{00000000-0005-0000-0000-0000F1070000}"/>
    <cellStyle name="Accent5 34 2" xfId="3900" xr:uid="{00000000-0005-0000-0000-0000F2070000}"/>
    <cellStyle name="Accent5 35" xfId="1051" xr:uid="{00000000-0005-0000-0000-0000F3070000}"/>
    <cellStyle name="Accent5 35 2" xfId="3901" xr:uid="{00000000-0005-0000-0000-0000F4070000}"/>
    <cellStyle name="Accent5 36" xfId="1052" xr:uid="{00000000-0005-0000-0000-0000F5070000}"/>
    <cellStyle name="Accent5 36 2" xfId="3902" xr:uid="{00000000-0005-0000-0000-0000F6070000}"/>
    <cellStyle name="Accent5 37" xfId="1053" xr:uid="{00000000-0005-0000-0000-0000F7070000}"/>
    <cellStyle name="Accent5 37 2" xfId="3903" xr:uid="{00000000-0005-0000-0000-0000F8070000}"/>
    <cellStyle name="Accent5 38" xfId="1054" xr:uid="{00000000-0005-0000-0000-0000F9070000}"/>
    <cellStyle name="Accent5 38 2" xfId="3904" xr:uid="{00000000-0005-0000-0000-0000FA070000}"/>
    <cellStyle name="Accent5 39" xfId="1055" xr:uid="{00000000-0005-0000-0000-0000FB070000}"/>
    <cellStyle name="Accent5 39 2" xfId="3905" xr:uid="{00000000-0005-0000-0000-0000FC070000}"/>
    <cellStyle name="Accent5 4" xfId="1056" xr:uid="{00000000-0005-0000-0000-0000FD070000}"/>
    <cellStyle name="Accent5 4 2" xfId="3906" xr:uid="{00000000-0005-0000-0000-0000FE070000}"/>
    <cellStyle name="Accent5 40" xfId="1057" xr:uid="{00000000-0005-0000-0000-0000FF070000}"/>
    <cellStyle name="Accent5 40 2" xfId="3907" xr:uid="{00000000-0005-0000-0000-000000080000}"/>
    <cellStyle name="Accent5 41" xfId="1058" xr:uid="{00000000-0005-0000-0000-000001080000}"/>
    <cellStyle name="Accent5 41 2" xfId="3908" xr:uid="{00000000-0005-0000-0000-000002080000}"/>
    <cellStyle name="Accent5 42" xfId="1059" xr:uid="{00000000-0005-0000-0000-000003080000}"/>
    <cellStyle name="Accent5 42 2" xfId="3909" xr:uid="{00000000-0005-0000-0000-000004080000}"/>
    <cellStyle name="Accent5 43" xfId="1060" xr:uid="{00000000-0005-0000-0000-000005080000}"/>
    <cellStyle name="Accent5 43 2" xfId="3910" xr:uid="{00000000-0005-0000-0000-000006080000}"/>
    <cellStyle name="Accent5 44" xfId="1061" xr:uid="{00000000-0005-0000-0000-000007080000}"/>
    <cellStyle name="Accent5 44 2" xfId="3911" xr:uid="{00000000-0005-0000-0000-000008080000}"/>
    <cellStyle name="Accent5 5" xfId="1062" xr:uid="{00000000-0005-0000-0000-000009080000}"/>
    <cellStyle name="Accent5 5 2" xfId="3912" xr:uid="{00000000-0005-0000-0000-00000A080000}"/>
    <cellStyle name="Accent5 6" xfId="1063" xr:uid="{00000000-0005-0000-0000-00000B080000}"/>
    <cellStyle name="Accent5 6 2" xfId="3913" xr:uid="{00000000-0005-0000-0000-00000C080000}"/>
    <cellStyle name="Accent5 7" xfId="1064" xr:uid="{00000000-0005-0000-0000-00000D080000}"/>
    <cellStyle name="Accent5 7 2" xfId="3914" xr:uid="{00000000-0005-0000-0000-00000E080000}"/>
    <cellStyle name="Accent5 8" xfId="1065" xr:uid="{00000000-0005-0000-0000-00000F080000}"/>
    <cellStyle name="Accent5 8 2" xfId="3915" xr:uid="{00000000-0005-0000-0000-000010080000}"/>
    <cellStyle name="Accent5 9" xfId="1066" xr:uid="{00000000-0005-0000-0000-000011080000}"/>
    <cellStyle name="Accent5 9 2" xfId="3916" xr:uid="{00000000-0005-0000-0000-000012080000}"/>
    <cellStyle name="Accent6" xfId="38" builtinId="49" customBuiltin="1"/>
    <cellStyle name="Accent6 10" xfId="1067" xr:uid="{00000000-0005-0000-0000-000014080000}"/>
    <cellStyle name="Accent6 10 2" xfId="3917" xr:uid="{00000000-0005-0000-0000-000015080000}"/>
    <cellStyle name="Accent6 11" xfId="1068" xr:uid="{00000000-0005-0000-0000-000016080000}"/>
    <cellStyle name="Accent6 11 2" xfId="3918" xr:uid="{00000000-0005-0000-0000-000017080000}"/>
    <cellStyle name="Accent6 12" xfId="1069" xr:uid="{00000000-0005-0000-0000-000018080000}"/>
    <cellStyle name="Accent6 12 2" xfId="3919" xr:uid="{00000000-0005-0000-0000-000019080000}"/>
    <cellStyle name="Accent6 13" xfId="1070" xr:uid="{00000000-0005-0000-0000-00001A080000}"/>
    <cellStyle name="Accent6 13 2" xfId="3920" xr:uid="{00000000-0005-0000-0000-00001B080000}"/>
    <cellStyle name="Accent6 14" xfId="1071" xr:uid="{00000000-0005-0000-0000-00001C080000}"/>
    <cellStyle name="Accent6 14 2" xfId="3921" xr:uid="{00000000-0005-0000-0000-00001D080000}"/>
    <cellStyle name="Accent6 15" xfId="1072" xr:uid="{00000000-0005-0000-0000-00001E080000}"/>
    <cellStyle name="Accent6 15 2" xfId="3922" xr:uid="{00000000-0005-0000-0000-00001F080000}"/>
    <cellStyle name="Accent6 16" xfId="1073" xr:uid="{00000000-0005-0000-0000-000020080000}"/>
    <cellStyle name="Accent6 16 2" xfId="3923" xr:uid="{00000000-0005-0000-0000-000021080000}"/>
    <cellStyle name="Accent6 17" xfId="1074" xr:uid="{00000000-0005-0000-0000-000022080000}"/>
    <cellStyle name="Accent6 17 2" xfId="3924" xr:uid="{00000000-0005-0000-0000-000023080000}"/>
    <cellStyle name="Accent6 18" xfId="1075" xr:uid="{00000000-0005-0000-0000-000024080000}"/>
    <cellStyle name="Accent6 18 2" xfId="3925" xr:uid="{00000000-0005-0000-0000-000025080000}"/>
    <cellStyle name="Accent6 19" xfId="1076" xr:uid="{00000000-0005-0000-0000-000026080000}"/>
    <cellStyle name="Accent6 19 2" xfId="3926" xr:uid="{00000000-0005-0000-0000-000027080000}"/>
    <cellStyle name="Accent6 2" xfId="1077" xr:uid="{00000000-0005-0000-0000-000028080000}"/>
    <cellStyle name="Accent6 2 2" xfId="3927" xr:uid="{00000000-0005-0000-0000-000029080000}"/>
    <cellStyle name="Accent6 20" xfId="1078" xr:uid="{00000000-0005-0000-0000-00002A080000}"/>
    <cellStyle name="Accent6 20 2" xfId="3928" xr:uid="{00000000-0005-0000-0000-00002B080000}"/>
    <cellStyle name="Accent6 21" xfId="1079" xr:uid="{00000000-0005-0000-0000-00002C080000}"/>
    <cellStyle name="Accent6 21 2" xfId="3929" xr:uid="{00000000-0005-0000-0000-00002D080000}"/>
    <cellStyle name="Accent6 22" xfId="1080" xr:uid="{00000000-0005-0000-0000-00002E080000}"/>
    <cellStyle name="Accent6 22 2" xfId="3930" xr:uid="{00000000-0005-0000-0000-00002F080000}"/>
    <cellStyle name="Accent6 23" xfId="1081" xr:uid="{00000000-0005-0000-0000-000030080000}"/>
    <cellStyle name="Accent6 23 2" xfId="3931" xr:uid="{00000000-0005-0000-0000-000031080000}"/>
    <cellStyle name="Accent6 24" xfId="1082" xr:uid="{00000000-0005-0000-0000-000032080000}"/>
    <cellStyle name="Accent6 24 2" xfId="3932" xr:uid="{00000000-0005-0000-0000-000033080000}"/>
    <cellStyle name="Accent6 25" xfId="1083" xr:uid="{00000000-0005-0000-0000-000034080000}"/>
    <cellStyle name="Accent6 25 2" xfId="3933" xr:uid="{00000000-0005-0000-0000-000035080000}"/>
    <cellStyle name="Accent6 26" xfId="1084" xr:uid="{00000000-0005-0000-0000-000036080000}"/>
    <cellStyle name="Accent6 26 2" xfId="3934" xr:uid="{00000000-0005-0000-0000-000037080000}"/>
    <cellStyle name="Accent6 27" xfId="1085" xr:uid="{00000000-0005-0000-0000-000038080000}"/>
    <cellStyle name="Accent6 27 2" xfId="3935" xr:uid="{00000000-0005-0000-0000-000039080000}"/>
    <cellStyle name="Accent6 28" xfId="1086" xr:uid="{00000000-0005-0000-0000-00003A080000}"/>
    <cellStyle name="Accent6 28 2" xfId="3936" xr:uid="{00000000-0005-0000-0000-00003B080000}"/>
    <cellStyle name="Accent6 29" xfId="1087" xr:uid="{00000000-0005-0000-0000-00003C080000}"/>
    <cellStyle name="Accent6 29 2" xfId="3937" xr:uid="{00000000-0005-0000-0000-00003D080000}"/>
    <cellStyle name="Accent6 3" xfId="1088" xr:uid="{00000000-0005-0000-0000-00003E080000}"/>
    <cellStyle name="Accent6 3 2" xfId="3938" xr:uid="{00000000-0005-0000-0000-00003F080000}"/>
    <cellStyle name="Accent6 30" xfId="1089" xr:uid="{00000000-0005-0000-0000-000040080000}"/>
    <cellStyle name="Accent6 30 2" xfId="3939" xr:uid="{00000000-0005-0000-0000-000041080000}"/>
    <cellStyle name="Accent6 31" xfId="1090" xr:uid="{00000000-0005-0000-0000-000042080000}"/>
    <cellStyle name="Accent6 31 2" xfId="3940" xr:uid="{00000000-0005-0000-0000-000043080000}"/>
    <cellStyle name="Accent6 32" xfId="1091" xr:uid="{00000000-0005-0000-0000-000044080000}"/>
    <cellStyle name="Accent6 32 2" xfId="3941" xr:uid="{00000000-0005-0000-0000-000045080000}"/>
    <cellStyle name="Accent6 33" xfId="1092" xr:uid="{00000000-0005-0000-0000-000046080000}"/>
    <cellStyle name="Accent6 33 2" xfId="3942" xr:uid="{00000000-0005-0000-0000-000047080000}"/>
    <cellStyle name="Accent6 34" xfId="1093" xr:uid="{00000000-0005-0000-0000-000048080000}"/>
    <cellStyle name="Accent6 34 2" xfId="3943" xr:uid="{00000000-0005-0000-0000-000049080000}"/>
    <cellStyle name="Accent6 35" xfId="1094" xr:uid="{00000000-0005-0000-0000-00004A080000}"/>
    <cellStyle name="Accent6 35 2" xfId="3944" xr:uid="{00000000-0005-0000-0000-00004B080000}"/>
    <cellStyle name="Accent6 36" xfId="1095" xr:uid="{00000000-0005-0000-0000-00004C080000}"/>
    <cellStyle name="Accent6 36 2" xfId="3945" xr:uid="{00000000-0005-0000-0000-00004D080000}"/>
    <cellStyle name="Accent6 37" xfId="1096" xr:uid="{00000000-0005-0000-0000-00004E080000}"/>
    <cellStyle name="Accent6 37 2" xfId="3946" xr:uid="{00000000-0005-0000-0000-00004F080000}"/>
    <cellStyle name="Accent6 38" xfId="1097" xr:uid="{00000000-0005-0000-0000-000050080000}"/>
    <cellStyle name="Accent6 38 2" xfId="3947" xr:uid="{00000000-0005-0000-0000-000051080000}"/>
    <cellStyle name="Accent6 39" xfId="1098" xr:uid="{00000000-0005-0000-0000-000052080000}"/>
    <cellStyle name="Accent6 39 2" xfId="3948" xr:uid="{00000000-0005-0000-0000-000053080000}"/>
    <cellStyle name="Accent6 4" xfId="1099" xr:uid="{00000000-0005-0000-0000-000054080000}"/>
    <cellStyle name="Accent6 4 2" xfId="3949" xr:uid="{00000000-0005-0000-0000-000055080000}"/>
    <cellStyle name="Accent6 40" xfId="1100" xr:uid="{00000000-0005-0000-0000-000056080000}"/>
    <cellStyle name="Accent6 40 2" xfId="3950" xr:uid="{00000000-0005-0000-0000-000057080000}"/>
    <cellStyle name="Accent6 41" xfId="1101" xr:uid="{00000000-0005-0000-0000-000058080000}"/>
    <cellStyle name="Accent6 41 2" xfId="3951" xr:uid="{00000000-0005-0000-0000-000059080000}"/>
    <cellStyle name="Accent6 42" xfId="1102" xr:uid="{00000000-0005-0000-0000-00005A080000}"/>
    <cellStyle name="Accent6 42 2" xfId="3952" xr:uid="{00000000-0005-0000-0000-00005B080000}"/>
    <cellStyle name="Accent6 43" xfId="1103" xr:uid="{00000000-0005-0000-0000-00005C080000}"/>
    <cellStyle name="Accent6 43 2" xfId="3953" xr:uid="{00000000-0005-0000-0000-00005D080000}"/>
    <cellStyle name="Accent6 44" xfId="1104" xr:uid="{00000000-0005-0000-0000-00005E080000}"/>
    <cellStyle name="Accent6 44 2" xfId="3954" xr:uid="{00000000-0005-0000-0000-00005F080000}"/>
    <cellStyle name="Accent6 5" xfId="1105" xr:uid="{00000000-0005-0000-0000-000060080000}"/>
    <cellStyle name="Accent6 5 2" xfId="3955" xr:uid="{00000000-0005-0000-0000-000061080000}"/>
    <cellStyle name="Accent6 6" xfId="1106" xr:uid="{00000000-0005-0000-0000-000062080000}"/>
    <cellStyle name="Accent6 6 2" xfId="3956" xr:uid="{00000000-0005-0000-0000-000063080000}"/>
    <cellStyle name="Accent6 7" xfId="1107" xr:uid="{00000000-0005-0000-0000-000064080000}"/>
    <cellStyle name="Accent6 7 2" xfId="3957" xr:uid="{00000000-0005-0000-0000-000065080000}"/>
    <cellStyle name="Accent6 8" xfId="1108" xr:uid="{00000000-0005-0000-0000-000066080000}"/>
    <cellStyle name="Accent6 8 2" xfId="3958" xr:uid="{00000000-0005-0000-0000-000067080000}"/>
    <cellStyle name="Accent6 9" xfId="1109" xr:uid="{00000000-0005-0000-0000-000068080000}"/>
    <cellStyle name="Accent6 9 2" xfId="3959" xr:uid="{00000000-0005-0000-0000-000069080000}"/>
    <cellStyle name="Bad" xfId="13" builtinId="27" customBuiltin="1"/>
    <cellStyle name="Bad 10" xfId="1110" xr:uid="{00000000-0005-0000-0000-00006B080000}"/>
    <cellStyle name="Bad 10 2" xfId="3960" xr:uid="{00000000-0005-0000-0000-00006C080000}"/>
    <cellStyle name="Bad 11" xfId="1111" xr:uid="{00000000-0005-0000-0000-00006D080000}"/>
    <cellStyle name="Bad 11 2" xfId="3961" xr:uid="{00000000-0005-0000-0000-00006E080000}"/>
    <cellStyle name="Bad 12" xfId="1112" xr:uid="{00000000-0005-0000-0000-00006F080000}"/>
    <cellStyle name="Bad 12 2" xfId="3962" xr:uid="{00000000-0005-0000-0000-000070080000}"/>
    <cellStyle name="Bad 13" xfId="1113" xr:uid="{00000000-0005-0000-0000-000071080000}"/>
    <cellStyle name="Bad 13 2" xfId="3963" xr:uid="{00000000-0005-0000-0000-000072080000}"/>
    <cellStyle name="Bad 14" xfId="1114" xr:uid="{00000000-0005-0000-0000-000073080000}"/>
    <cellStyle name="Bad 14 2" xfId="3964" xr:uid="{00000000-0005-0000-0000-000074080000}"/>
    <cellStyle name="Bad 15" xfId="1115" xr:uid="{00000000-0005-0000-0000-000075080000}"/>
    <cellStyle name="Bad 15 2" xfId="3965" xr:uid="{00000000-0005-0000-0000-000076080000}"/>
    <cellStyle name="Bad 16" xfId="1116" xr:uid="{00000000-0005-0000-0000-000077080000}"/>
    <cellStyle name="Bad 16 2" xfId="3966" xr:uid="{00000000-0005-0000-0000-000078080000}"/>
    <cellStyle name="Bad 17" xfId="1117" xr:uid="{00000000-0005-0000-0000-000079080000}"/>
    <cellStyle name="Bad 17 2" xfId="3967" xr:uid="{00000000-0005-0000-0000-00007A080000}"/>
    <cellStyle name="Bad 18" xfId="1118" xr:uid="{00000000-0005-0000-0000-00007B080000}"/>
    <cellStyle name="Bad 18 2" xfId="3968" xr:uid="{00000000-0005-0000-0000-00007C080000}"/>
    <cellStyle name="Bad 19" xfId="1119" xr:uid="{00000000-0005-0000-0000-00007D080000}"/>
    <cellStyle name="Bad 19 2" xfId="3969" xr:uid="{00000000-0005-0000-0000-00007E080000}"/>
    <cellStyle name="Bad 2" xfId="1120" xr:uid="{00000000-0005-0000-0000-00007F080000}"/>
    <cellStyle name="Bad 2 2" xfId="3970" xr:uid="{00000000-0005-0000-0000-000080080000}"/>
    <cellStyle name="Bad 20" xfId="1121" xr:uid="{00000000-0005-0000-0000-000081080000}"/>
    <cellStyle name="Bad 20 2" xfId="3971" xr:uid="{00000000-0005-0000-0000-000082080000}"/>
    <cellStyle name="Bad 21" xfId="1122" xr:uid="{00000000-0005-0000-0000-000083080000}"/>
    <cellStyle name="Bad 21 2" xfId="3972" xr:uid="{00000000-0005-0000-0000-000084080000}"/>
    <cellStyle name="Bad 22" xfId="1123" xr:uid="{00000000-0005-0000-0000-000085080000}"/>
    <cellStyle name="Bad 22 2" xfId="3973" xr:uid="{00000000-0005-0000-0000-000086080000}"/>
    <cellStyle name="Bad 23" xfId="1124" xr:uid="{00000000-0005-0000-0000-000087080000}"/>
    <cellStyle name="Bad 23 2" xfId="3974" xr:uid="{00000000-0005-0000-0000-000088080000}"/>
    <cellStyle name="Bad 24" xfId="1125" xr:uid="{00000000-0005-0000-0000-000089080000}"/>
    <cellStyle name="Bad 24 2" xfId="3975" xr:uid="{00000000-0005-0000-0000-00008A080000}"/>
    <cellStyle name="Bad 25" xfId="1126" xr:uid="{00000000-0005-0000-0000-00008B080000}"/>
    <cellStyle name="Bad 25 2" xfId="3976" xr:uid="{00000000-0005-0000-0000-00008C080000}"/>
    <cellStyle name="Bad 26" xfId="1127" xr:uid="{00000000-0005-0000-0000-00008D080000}"/>
    <cellStyle name="Bad 26 2" xfId="3977" xr:uid="{00000000-0005-0000-0000-00008E080000}"/>
    <cellStyle name="Bad 27" xfId="1128" xr:uid="{00000000-0005-0000-0000-00008F080000}"/>
    <cellStyle name="Bad 27 2" xfId="3978" xr:uid="{00000000-0005-0000-0000-000090080000}"/>
    <cellStyle name="Bad 28" xfId="1129" xr:uid="{00000000-0005-0000-0000-000091080000}"/>
    <cellStyle name="Bad 28 2" xfId="3979" xr:uid="{00000000-0005-0000-0000-000092080000}"/>
    <cellStyle name="Bad 29" xfId="1130" xr:uid="{00000000-0005-0000-0000-000093080000}"/>
    <cellStyle name="Bad 29 2" xfId="3980" xr:uid="{00000000-0005-0000-0000-000094080000}"/>
    <cellStyle name="Bad 3" xfId="1131" xr:uid="{00000000-0005-0000-0000-000095080000}"/>
    <cellStyle name="Bad 3 2" xfId="3981" xr:uid="{00000000-0005-0000-0000-000096080000}"/>
    <cellStyle name="Bad 30" xfId="1132" xr:uid="{00000000-0005-0000-0000-000097080000}"/>
    <cellStyle name="Bad 30 2" xfId="3982" xr:uid="{00000000-0005-0000-0000-000098080000}"/>
    <cellStyle name="Bad 31" xfId="1133" xr:uid="{00000000-0005-0000-0000-000099080000}"/>
    <cellStyle name="Bad 31 2" xfId="3983" xr:uid="{00000000-0005-0000-0000-00009A080000}"/>
    <cellStyle name="Bad 32" xfId="1134" xr:uid="{00000000-0005-0000-0000-00009B080000}"/>
    <cellStyle name="Bad 32 2" xfId="3984" xr:uid="{00000000-0005-0000-0000-00009C080000}"/>
    <cellStyle name="Bad 33" xfId="1135" xr:uid="{00000000-0005-0000-0000-00009D080000}"/>
    <cellStyle name="Bad 33 2" xfId="3985" xr:uid="{00000000-0005-0000-0000-00009E080000}"/>
    <cellStyle name="Bad 34" xfId="1136" xr:uid="{00000000-0005-0000-0000-00009F080000}"/>
    <cellStyle name="Bad 34 2" xfId="3986" xr:uid="{00000000-0005-0000-0000-0000A0080000}"/>
    <cellStyle name="Bad 35" xfId="1137" xr:uid="{00000000-0005-0000-0000-0000A1080000}"/>
    <cellStyle name="Bad 35 2" xfId="3987" xr:uid="{00000000-0005-0000-0000-0000A2080000}"/>
    <cellStyle name="Bad 36" xfId="1138" xr:uid="{00000000-0005-0000-0000-0000A3080000}"/>
    <cellStyle name="Bad 36 2" xfId="3988" xr:uid="{00000000-0005-0000-0000-0000A4080000}"/>
    <cellStyle name="Bad 37" xfId="1139" xr:uid="{00000000-0005-0000-0000-0000A5080000}"/>
    <cellStyle name="Bad 37 2" xfId="3989" xr:uid="{00000000-0005-0000-0000-0000A6080000}"/>
    <cellStyle name="Bad 38" xfId="1140" xr:uid="{00000000-0005-0000-0000-0000A7080000}"/>
    <cellStyle name="Bad 38 2" xfId="3990" xr:uid="{00000000-0005-0000-0000-0000A8080000}"/>
    <cellStyle name="Bad 39" xfId="1141" xr:uid="{00000000-0005-0000-0000-0000A9080000}"/>
    <cellStyle name="Bad 39 2" xfId="3991" xr:uid="{00000000-0005-0000-0000-0000AA080000}"/>
    <cellStyle name="Bad 4" xfId="1142" xr:uid="{00000000-0005-0000-0000-0000AB080000}"/>
    <cellStyle name="Bad 4 2" xfId="3992" xr:uid="{00000000-0005-0000-0000-0000AC080000}"/>
    <cellStyle name="Bad 40" xfId="1143" xr:uid="{00000000-0005-0000-0000-0000AD080000}"/>
    <cellStyle name="Bad 40 2" xfId="3993" xr:uid="{00000000-0005-0000-0000-0000AE080000}"/>
    <cellStyle name="Bad 41" xfId="1144" xr:uid="{00000000-0005-0000-0000-0000AF080000}"/>
    <cellStyle name="Bad 41 2" xfId="3994" xr:uid="{00000000-0005-0000-0000-0000B0080000}"/>
    <cellStyle name="Bad 42" xfId="1145" xr:uid="{00000000-0005-0000-0000-0000B1080000}"/>
    <cellStyle name="Bad 42 2" xfId="3995" xr:uid="{00000000-0005-0000-0000-0000B2080000}"/>
    <cellStyle name="Bad 43" xfId="1146" xr:uid="{00000000-0005-0000-0000-0000B3080000}"/>
    <cellStyle name="Bad 43 2" xfId="3996" xr:uid="{00000000-0005-0000-0000-0000B4080000}"/>
    <cellStyle name="Bad 44" xfId="1147" xr:uid="{00000000-0005-0000-0000-0000B5080000}"/>
    <cellStyle name="Bad 44 2" xfId="3997" xr:uid="{00000000-0005-0000-0000-0000B6080000}"/>
    <cellStyle name="Bad 5" xfId="1148" xr:uid="{00000000-0005-0000-0000-0000B7080000}"/>
    <cellStyle name="Bad 5 2" xfId="3998" xr:uid="{00000000-0005-0000-0000-0000B8080000}"/>
    <cellStyle name="Bad 6" xfId="1149" xr:uid="{00000000-0005-0000-0000-0000B9080000}"/>
    <cellStyle name="Bad 6 2" xfId="3999" xr:uid="{00000000-0005-0000-0000-0000BA080000}"/>
    <cellStyle name="Bad 7" xfId="1150" xr:uid="{00000000-0005-0000-0000-0000BB080000}"/>
    <cellStyle name="Bad 7 2" xfId="4000" xr:uid="{00000000-0005-0000-0000-0000BC080000}"/>
    <cellStyle name="Bad 8" xfId="1151" xr:uid="{00000000-0005-0000-0000-0000BD080000}"/>
    <cellStyle name="Bad 8 2" xfId="4001" xr:uid="{00000000-0005-0000-0000-0000BE080000}"/>
    <cellStyle name="Bad 9" xfId="1152" xr:uid="{00000000-0005-0000-0000-0000BF080000}"/>
    <cellStyle name="Bad 9 2" xfId="4002" xr:uid="{00000000-0005-0000-0000-0000C0080000}"/>
    <cellStyle name="Calculation" xfId="16" builtinId="22" customBuiltin="1"/>
    <cellStyle name="Calculation 10" xfId="1153" xr:uid="{00000000-0005-0000-0000-0000C2080000}"/>
    <cellStyle name="Calculation 10 2" xfId="2120" xr:uid="{00000000-0005-0000-0000-0000C3080000}"/>
    <cellStyle name="Calculation 10 2 2" xfId="4004" xr:uid="{00000000-0005-0000-0000-0000C4080000}"/>
    <cellStyle name="Calculation 10 2 2 2" xfId="5673" xr:uid="{00000000-0005-0000-0000-0000C5080000}"/>
    <cellStyle name="Calculation 10 2 2 2 2" xfId="8623" xr:uid="{00000000-0005-0000-0000-0000C6080000}"/>
    <cellStyle name="Calculation 10 2 2 2 2 2" xfId="13363" xr:uid="{00000000-0005-0000-0000-0000C7080000}"/>
    <cellStyle name="Calculation 10 2 2 2 2 2 2" xfId="20229" xr:uid="{00000000-0005-0000-0000-0000C8080000}"/>
    <cellStyle name="Calculation 10 2 2 2 2 3" xfId="15892" xr:uid="{00000000-0005-0000-0000-0000C9080000}"/>
    <cellStyle name="Calculation 10 2 2 2 2 3 2" xfId="22758" xr:uid="{00000000-0005-0000-0000-0000CA080000}"/>
    <cellStyle name="Calculation 10 2 2 3" xfId="7126" xr:uid="{00000000-0005-0000-0000-0000CB080000}"/>
    <cellStyle name="Calculation 10 2 2 3 2" xfId="11894" xr:uid="{00000000-0005-0000-0000-0000CC080000}"/>
    <cellStyle name="Calculation 10 2 2 3 2 2" xfId="18760" xr:uid="{00000000-0005-0000-0000-0000CD080000}"/>
    <cellStyle name="Calculation 10 2 2 3 3" xfId="14433" xr:uid="{00000000-0005-0000-0000-0000CE080000}"/>
    <cellStyle name="Calculation 10 2 2 3 3 2" xfId="21299" xr:uid="{00000000-0005-0000-0000-0000CF080000}"/>
    <cellStyle name="Calculation 10 2 2 4" xfId="10187" xr:uid="{00000000-0005-0000-0000-0000D0080000}"/>
    <cellStyle name="Calculation 10 2 2 4 2" xfId="17502" xr:uid="{00000000-0005-0000-0000-0000D1080000}"/>
    <cellStyle name="Calculation 10 2 2 5" xfId="10185" xr:uid="{00000000-0005-0000-0000-0000D2080000}"/>
    <cellStyle name="Calculation 10 2 2 5 2" xfId="17500" xr:uid="{00000000-0005-0000-0000-0000D3080000}"/>
    <cellStyle name="Calculation 10 2 3" xfId="5229" xr:uid="{00000000-0005-0000-0000-0000D4080000}"/>
    <cellStyle name="Calculation 10 2 3 2" xfId="8179" xr:uid="{00000000-0005-0000-0000-0000D5080000}"/>
    <cellStyle name="Calculation 10 2 3 2 2" xfId="12919" xr:uid="{00000000-0005-0000-0000-0000D6080000}"/>
    <cellStyle name="Calculation 10 2 3 2 2 2" xfId="19785" xr:uid="{00000000-0005-0000-0000-0000D7080000}"/>
    <cellStyle name="Calculation 10 2 3 2 3" xfId="15448" xr:uid="{00000000-0005-0000-0000-0000D8080000}"/>
    <cellStyle name="Calculation 10 2 3 2 3 2" xfId="22314" xr:uid="{00000000-0005-0000-0000-0000D9080000}"/>
    <cellStyle name="Calculation 10 2 4" xfId="4785" xr:uid="{00000000-0005-0000-0000-0000DA080000}"/>
    <cellStyle name="Calculation 10 2 4 2" xfId="7737" xr:uid="{00000000-0005-0000-0000-0000DB080000}"/>
    <cellStyle name="Calculation 10 2 4 2 2" xfId="12477" xr:uid="{00000000-0005-0000-0000-0000DC080000}"/>
    <cellStyle name="Calculation 10 2 4 2 2 2" xfId="19343" xr:uid="{00000000-0005-0000-0000-0000DD080000}"/>
    <cellStyle name="Calculation 10 2 4 2 3" xfId="15006" xr:uid="{00000000-0005-0000-0000-0000DE080000}"/>
    <cellStyle name="Calculation 10 2 4 2 3 2" xfId="21872" xr:uid="{00000000-0005-0000-0000-0000DF080000}"/>
    <cellStyle name="Calculation 10 2 5" xfId="6464" xr:uid="{00000000-0005-0000-0000-0000E0080000}"/>
    <cellStyle name="Calculation 10 2 5 2" xfId="11374" xr:uid="{00000000-0005-0000-0000-0000E1080000}"/>
    <cellStyle name="Calculation 10 2 5 3" xfId="13980" xr:uid="{00000000-0005-0000-0000-0000E2080000}"/>
    <cellStyle name="Calculation 10 2 5 3 2" xfId="20846" xr:uid="{00000000-0005-0000-0000-0000E3080000}"/>
    <cellStyle name="Calculation 10 2 6" xfId="6521" xr:uid="{00000000-0005-0000-0000-0000E4080000}"/>
    <cellStyle name="Calculation 10 2 6 2" xfId="11394" xr:uid="{00000000-0005-0000-0000-0000E5080000}"/>
    <cellStyle name="Calculation 10 2 6 2 2" xfId="18260" xr:uid="{00000000-0005-0000-0000-0000E6080000}"/>
    <cellStyle name="Calculation 10 2 6 3" xfId="13989" xr:uid="{00000000-0005-0000-0000-0000E7080000}"/>
    <cellStyle name="Calculation 10 2 6 3 2" xfId="20855" xr:uid="{00000000-0005-0000-0000-0000E8080000}"/>
    <cellStyle name="Calculation 10 2 7" xfId="9379" xr:uid="{00000000-0005-0000-0000-0000E9080000}"/>
    <cellStyle name="Calculation 10 2 7 2" xfId="16696" xr:uid="{00000000-0005-0000-0000-0000EA080000}"/>
    <cellStyle name="Calculation 10 2 8" xfId="11534" xr:uid="{00000000-0005-0000-0000-0000EB080000}"/>
    <cellStyle name="Calculation 10 2 8 2" xfId="18400" xr:uid="{00000000-0005-0000-0000-0000EC080000}"/>
    <cellStyle name="Calculation 10 3" xfId="2119" xr:uid="{00000000-0005-0000-0000-0000ED080000}"/>
    <cellStyle name="Calculation 10 3 2" xfId="5228" xr:uid="{00000000-0005-0000-0000-0000EE080000}"/>
    <cellStyle name="Calculation 10 3 2 2" xfId="8178" xr:uid="{00000000-0005-0000-0000-0000EF080000}"/>
    <cellStyle name="Calculation 10 3 2 2 2" xfId="12918" xr:uid="{00000000-0005-0000-0000-0000F0080000}"/>
    <cellStyle name="Calculation 10 3 2 2 2 2" xfId="19784" xr:uid="{00000000-0005-0000-0000-0000F1080000}"/>
    <cellStyle name="Calculation 10 3 2 2 3" xfId="15447" xr:uid="{00000000-0005-0000-0000-0000F2080000}"/>
    <cellStyle name="Calculation 10 3 2 2 3 2" xfId="22313" xr:uid="{00000000-0005-0000-0000-0000F3080000}"/>
    <cellStyle name="Calculation 10 3 3" xfId="4784" xr:uid="{00000000-0005-0000-0000-0000F4080000}"/>
    <cellStyle name="Calculation 10 3 3 2" xfId="7736" xr:uid="{00000000-0005-0000-0000-0000F5080000}"/>
    <cellStyle name="Calculation 10 3 3 2 2" xfId="12476" xr:uid="{00000000-0005-0000-0000-0000F6080000}"/>
    <cellStyle name="Calculation 10 3 3 2 2 2" xfId="19342" xr:uid="{00000000-0005-0000-0000-0000F7080000}"/>
    <cellStyle name="Calculation 10 3 3 2 3" xfId="15005" xr:uid="{00000000-0005-0000-0000-0000F8080000}"/>
    <cellStyle name="Calculation 10 3 3 2 3 2" xfId="21871" xr:uid="{00000000-0005-0000-0000-0000F9080000}"/>
    <cellStyle name="Calculation 10 3 4" xfId="6520" xr:uid="{00000000-0005-0000-0000-0000FA080000}"/>
    <cellStyle name="Calculation 10 3 4 2" xfId="11393" xr:uid="{00000000-0005-0000-0000-0000FB080000}"/>
    <cellStyle name="Calculation 10 3 4 2 2" xfId="18259" xr:uid="{00000000-0005-0000-0000-0000FC080000}"/>
    <cellStyle name="Calculation 10 3 4 3" xfId="13988" xr:uid="{00000000-0005-0000-0000-0000FD080000}"/>
    <cellStyle name="Calculation 10 3 4 3 2" xfId="20854" xr:uid="{00000000-0005-0000-0000-0000FE080000}"/>
    <cellStyle name="Calculation 10 3 5" xfId="9378" xr:uid="{00000000-0005-0000-0000-0000FF080000}"/>
    <cellStyle name="Calculation 10 3 5 2" xfId="16695" xr:uid="{00000000-0005-0000-0000-000000090000}"/>
    <cellStyle name="Calculation 10 3 6" xfId="11390" xr:uid="{00000000-0005-0000-0000-000001090000}"/>
    <cellStyle name="Calculation 10 3 6 2" xfId="18256" xr:uid="{00000000-0005-0000-0000-000002090000}"/>
    <cellStyle name="Calculation 10 4" xfId="4003" xr:uid="{00000000-0005-0000-0000-000003090000}"/>
    <cellStyle name="Calculation 10 4 2" xfId="5672" xr:uid="{00000000-0005-0000-0000-000004090000}"/>
    <cellStyle name="Calculation 10 4 2 2" xfId="8622" xr:uid="{00000000-0005-0000-0000-000005090000}"/>
    <cellStyle name="Calculation 10 4 2 2 2" xfId="13362" xr:uid="{00000000-0005-0000-0000-000006090000}"/>
    <cellStyle name="Calculation 10 4 2 2 2 2" xfId="20228" xr:uid="{00000000-0005-0000-0000-000007090000}"/>
    <cellStyle name="Calculation 10 4 2 2 3" xfId="15891" xr:uid="{00000000-0005-0000-0000-000008090000}"/>
    <cellStyle name="Calculation 10 4 2 2 3 2" xfId="22757" xr:uid="{00000000-0005-0000-0000-000009090000}"/>
    <cellStyle name="Calculation 10 4 3" xfId="7125" xr:uid="{00000000-0005-0000-0000-00000A090000}"/>
    <cellStyle name="Calculation 10 4 3 2" xfId="11893" xr:uid="{00000000-0005-0000-0000-00000B090000}"/>
    <cellStyle name="Calculation 10 4 3 2 2" xfId="18759" xr:uid="{00000000-0005-0000-0000-00000C090000}"/>
    <cellStyle name="Calculation 10 4 3 3" xfId="14432" xr:uid="{00000000-0005-0000-0000-00000D090000}"/>
    <cellStyle name="Calculation 10 4 3 3 2" xfId="21298" xr:uid="{00000000-0005-0000-0000-00000E090000}"/>
    <cellStyle name="Calculation 10 4 4" xfId="10186" xr:uid="{00000000-0005-0000-0000-00000F090000}"/>
    <cellStyle name="Calculation 10 4 4 2" xfId="17501" xr:uid="{00000000-0005-0000-0000-000010090000}"/>
    <cellStyle name="Calculation 10 4 5" xfId="9259" xr:uid="{00000000-0005-0000-0000-000011090000}"/>
    <cellStyle name="Calculation 10 4 5 2" xfId="16576" xr:uid="{00000000-0005-0000-0000-000012090000}"/>
    <cellStyle name="Calculation 10 5" xfId="4567" xr:uid="{00000000-0005-0000-0000-000013090000}"/>
    <cellStyle name="Calculation 10 5 2" xfId="7521" xr:uid="{00000000-0005-0000-0000-000014090000}"/>
    <cellStyle name="Calculation 10 5 2 2" xfId="12261" xr:uid="{00000000-0005-0000-0000-000015090000}"/>
    <cellStyle name="Calculation 10 5 2 2 2" xfId="19127" xr:uid="{00000000-0005-0000-0000-000016090000}"/>
    <cellStyle name="Calculation 10 5 2 3" xfId="14790" xr:uid="{00000000-0005-0000-0000-000017090000}"/>
    <cellStyle name="Calculation 10 5 2 3 2" xfId="21656" xr:uid="{00000000-0005-0000-0000-000018090000}"/>
    <cellStyle name="Calculation 10 5 3" xfId="10600" xr:uid="{00000000-0005-0000-0000-000019090000}"/>
    <cellStyle name="Calculation 10 5 3 2" xfId="17912" xr:uid="{00000000-0005-0000-0000-00001A090000}"/>
    <cellStyle name="Calculation 10 5 4" xfId="9081" xr:uid="{00000000-0005-0000-0000-00001B090000}"/>
    <cellStyle name="Calculation 10 5 4 2" xfId="16398" xr:uid="{00000000-0005-0000-0000-00001C090000}"/>
    <cellStyle name="Calculation 10 6" xfId="6465" xr:uid="{00000000-0005-0000-0000-00001D090000}"/>
    <cellStyle name="Calculation 10 6 2" xfId="11375" xr:uid="{00000000-0005-0000-0000-00001E090000}"/>
    <cellStyle name="Calculation 10 6 3" xfId="13981" xr:uid="{00000000-0005-0000-0000-00001F090000}"/>
    <cellStyle name="Calculation 10 6 3 2" xfId="20847" xr:uid="{00000000-0005-0000-0000-000020090000}"/>
    <cellStyle name="Calculation 11" xfId="1154" xr:uid="{00000000-0005-0000-0000-000021090000}"/>
    <cellStyle name="Calculation 11 2" xfId="2122" xr:uid="{00000000-0005-0000-0000-000022090000}"/>
    <cellStyle name="Calculation 11 2 2" xfId="4006" xr:uid="{00000000-0005-0000-0000-000023090000}"/>
    <cellStyle name="Calculation 11 2 2 2" xfId="5675" xr:uid="{00000000-0005-0000-0000-000024090000}"/>
    <cellStyle name="Calculation 11 2 2 2 2" xfId="8625" xr:uid="{00000000-0005-0000-0000-000025090000}"/>
    <cellStyle name="Calculation 11 2 2 2 2 2" xfId="13365" xr:uid="{00000000-0005-0000-0000-000026090000}"/>
    <cellStyle name="Calculation 11 2 2 2 2 2 2" xfId="20231" xr:uid="{00000000-0005-0000-0000-000027090000}"/>
    <cellStyle name="Calculation 11 2 2 2 2 3" xfId="15894" xr:uid="{00000000-0005-0000-0000-000028090000}"/>
    <cellStyle name="Calculation 11 2 2 2 2 3 2" xfId="22760" xr:uid="{00000000-0005-0000-0000-000029090000}"/>
    <cellStyle name="Calculation 11 2 2 3" xfId="7128" xr:uid="{00000000-0005-0000-0000-00002A090000}"/>
    <cellStyle name="Calculation 11 2 2 3 2" xfId="11896" xr:uid="{00000000-0005-0000-0000-00002B090000}"/>
    <cellStyle name="Calculation 11 2 2 3 2 2" xfId="18762" xr:uid="{00000000-0005-0000-0000-00002C090000}"/>
    <cellStyle name="Calculation 11 2 2 3 3" xfId="14435" xr:uid="{00000000-0005-0000-0000-00002D090000}"/>
    <cellStyle name="Calculation 11 2 2 3 3 2" xfId="21301" xr:uid="{00000000-0005-0000-0000-00002E090000}"/>
    <cellStyle name="Calculation 11 2 2 4" xfId="10189" xr:uid="{00000000-0005-0000-0000-00002F090000}"/>
    <cellStyle name="Calculation 11 2 2 4 2" xfId="17504" xr:uid="{00000000-0005-0000-0000-000030090000}"/>
    <cellStyle name="Calculation 11 2 2 5" xfId="10184" xr:uid="{00000000-0005-0000-0000-000031090000}"/>
    <cellStyle name="Calculation 11 2 2 5 2" xfId="17499" xr:uid="{00000000-0005-0000-0000-000032090000}"/>
    <cellStyle name="Calculation 11 2 3" xfId="5231" xr:uid="{00000000-0005-0000-0000-000033090000}"/>
    <cellStyle name="Calculation 11 2 3 2" xfId="8181" xr:uid="{00000000-0005-0000-0000-000034090000}"/>
    <cellStyle name="Calculation 11 2 3 2 2" xfId="12921" xr:uid="{00000000-0005-0000-0000-000035090000}"/>
    <cellStyle name="Calculation 11 2 3 2 2 2" xfId="19787" xr:uid="{00000000-0005-0000-0000-000036090000}"/>
    <cellStyle name="Calculation 11 2 3 2 3" xfId="15450" xr:uid="{00000000-0005-0000-0000-000037090000}"/>
    <cellStyle name="Calculation 11 2 3 2 3 2" xfId="22316" xr:uid="{00000000-0005-0000-0000-000038090000}"/>
    <cellStyle name="Calculation 11 2 4" xfId="4787" xr:uid="{00000000-0005-0000-0000-000039090000}"/>
    <cellStyle name="Calculation 11 2 4 2" xfId="7739" xr:uid="{00000000-0005-0000-0000-00003A090000}"/>
    <cellStyle name="Calculation 11 2 4 2 2" xfId="12479" xr:uid="{00000000-0005-0000-0000-00003B090000}"/>
    <cellStyle name="Calculation 11 2 4 2 2 2" xfId="19345" xr:uid="{00000000-0005-0000-0000-00003C090000}"/>
    <cellStyle name="Calculation 11 2 4 2 3" xfId="15008" xr:uid="{00000000-0005-0000-0000-00003D090000}"/>
    <cellStyle name="Calculation 11 2 4 2 3 2" xfId="21874" xr:uid="{00000000-0005-0000-0000-00003E090000}"/>
    <cellStyle name="Calculation 11 2 5" xfId="6462" xr:uid="{00000000-0005-0000-0000-00003F090000}"/>
    <cellStyle name="Calculation 11 2 5 2" xfId="11372" xr:uid="{00000000-0005-0000-0000-000040090000}"/>
    <cellStyle name="Calculation 11 2 5 3" xfId="13978" xr:uid="{00000000-0005-0000-0000-000041090000}"/>
    <cellStyle name="Calculation 11 2 5 3 2" xfId="20844" xr:uid="{00000000-0005-0000-0000-000042090000}"/>
    <cellStyle name="Calculation 11 2 6" xfId="6523" xr:uid="{00000000-0005-0000-0000-000043090000}"/>
    <cellStyle name="Calculation 11 2 6 2" xfId="11396" xr:uid="{00000000-0005-0000-0000-000044090000}"/>
    <cellStyle name="Calculation 11 2 6 2 2" xfId="18262" xr:uid="{00000000-0005-0000-0000-000045090000}"/>
    <cellStyle name="Calculation 11 2 6 3" xfId="13991" xr:uid="{00000000-0005-0000-0000-000046090000}"/>
    <cellStyle name="Calculation 11 2 6 3 2" xfId="20857" xr:uid="{00000000-0005-0000-0000-000047090000}"/>
    <cellStyle name="Calculation 11 2 7" xfId="9381" xr:uid="{00000000-0005-0000-0000-000048090000}"/>
    <cellStyle name="Calculation 11 2 7 2" xfId="16698" xr:uid="{00000000-0005-0000-0000-000049090000}"/>
    <cellStyle name="Calculation 11 2 8" xfId="9544" xr:uid="{00000000-0005-0000-0000-00004A090000}"/>
    <cellStyle name="Calculation 11 2 8 2" xfId="16861" xr:uid="{00000000-0005-0000-0000-00004B090000}"/>
    <cellStyle name="Calculation 11 3" xfId="2121" xr:uid="{00000000-0005-0000-0000-00004C090000}"/>
    <cellStyle name="Calculation 11 3 2" xfId="5230" xr:uid="{00000000-0005-0000-0000-00004D090000}"/>
    <cellStyle name="Calculation 11 3 2 2" xfId="8180" xr:uid="{00000000-0005-0000-0000-00004E090000}"/>
    <cellStyle name="Calculation 11 3 2 2 2" xfId="12920" xr:uid="{00000000-0005-0000-0000-00004F090000}"/>
    <cellStyle name="Calculation 11 3 2 2 2 2" xfId="19786" xr:uid="{00000000-0005-0000-0000-000050090000}"/>
    <cellStyle name="Calculation 11 3 2 2 3" xfId="15449" xr:uid="{00000000-0005-0000-0000-000051090000}"/>
    <cellStyle name="Calculation 11 3 2 2 3 2" xfId="22315" xr:uid="{00000000-0005-0000-0000-000052090000}"/>
    <cellStyle name="Calculation 11 3 3" xfId="4786" xr:uid="{00000000-0005-0000-0000-000053090000}"/>
    <cellStyle name="Calculation 11 3 3 2" xfId="7738" xr:uid="{00000000-0005-0000-0000-000054090000}"/>
    <cellStyle name="Calculation 11 3 3 2 2" xfId="12478" xr:uid="{00000000-0005-0000-0000-000055090000}"/>
    <cellStyle name="Calculation 11 3 3 2 2 2" xfId="19344" xr:uid="{00000000-0005-0000-0000-000056090000}"/>
    <cellStyle name="Calculation 11 3 3 2 3" xfId="15007" xr:uid="{00000000-0005-0000-0000-000057090000}"/>
    <cellStyle name="Calculation 11 3 3 2 3 2" xfId="21873" xr:uid="{00000000-0005-0000-0000-000058090000}"/>
    <cellStyle name="Calculation 11 3 4" xfId="6522" xr:uid="{00000000-0005-0000-0000-000059090000}"/>
    <cellStyle name="Calculation 11 3 4 2" xfId="11395" xr:uid="{00000000-0005-0000-0000-00005A090000}"/>
    <cellStyle name="Calculation 11 3 4 2 2" xfId="18261" xr:uid="{00000000-0005-0000-0000-00005B090000}"/>
    <cellStyle name="Calculation 11 3 4 3" xfId="13990" xr:uid="{00000000-0005-0000-0000-00005C090000}"/>
    <cellStyle name="Calculation 11 3 4 3 2" xfId="20856" xr:uid="{00000000-0005-0000-0000-00005D090000}"/>
    <cellStyle name="Calculation 11 3 5" xfId="9380" xr:uid="{00000000-0005-0000-0000-00005E090000}"/>
    <cellStyle name="Calculation 11 3 5 2" xfId="16697" xr:uid="{00000000-0005-0000-0000-00005F090000}"/>
    <cellStyle name="Calculation 11 3 6" xfId="9541" xr:uid="{00000000-0005-0000-0000-000060090000}"/>
    <cellStyle name="Calculation 11 3 6 2" xfId="16858" xr:uid="{00000000-0005-0000-0000-000061090000}"/>
    <cellStyle name="Calculation 11 4" xfId="4005" xr:uid="{00000000-0005-0000-0000-000062090000}"/>
    <cellStyle name="Calculation 11 4 2" xfId="5674" xr:uid="{00000000-0005-0000-0000-000063090000}"/>
    <cellStyle name="Calculation 11 4 2 2" xfId="8624" xr:uid="{00000000-0005-0000-0000-000064090000}"/>
    <cellStyle name="Calculation 11 4 2 2 2" xfId="13364" xr:uid="{00000000-0005-0000-0000-000065090000}"/>
    <cellStyle name="Calculation 11 4 2 2 2 2" xfId="20230" xr:uid="{00000000-0005-0000-0000-000066090000}"/>
    <cellStyle name="Calculation 11 4 2 2 3" xfId="15893" xr:uid="{00000000-0005-0000-0000-000067090000}"/>
    <cellStyle name="Calculation 11 4 2 2 3 2" xfId="22759" xr:uid="{00000000-0005-0000-0000-000068090000}"/>
    <cellStyle name="Calculation 11 4 3" xfId="7127" xr:uid="{00000000-0005-0000-0000-000069090000}"/>
    <cellStyle name="Calculation 11 4 3 2" xfId="11895" xr:uid="{00000000-0005-0000-0000-00006A090000}"/>
    <cellStyle name="Calculation 11 4 3 2 2" xfId="18761" xr:uid="{00000000-0005-0000-0000-00006B090000}"/>
    <cellStyle name="Calculation 11 4 3 3" xfId="14434" xr:uid="{00000000-0005-0000-0000-00006C090000}"/>
    <cellStyle name="Calculation 11 4 3 3 2" xfId="21300" xr:uid="{00000000-0005-0000-0000-00006D090000}"/>
    <cellStyle name="Calculation 11 4 4" xfId="10188" xr:uid="{00000000-0005-0000-0000-00006E090000}"/>
    <cellStyle name="Calculation 11 4 4 2" xfId="17503" xr:uid="{00000000-0005-0000-0000-00006F090000}"/>
    <cellStyle name="Calculation 11 4 5" xfId="9258" xr:uid="{00000000-0005-0000-0000-000070090000}"/>
    <cellStyle name="Calculation 11 4 5 2" xfId="16575" xr:uid="{00000000-0005-0000-0000-000071090000}"/>
    <cellStyle name="Calculation 11 5" xfId="4568" xr:uid="{00000000-0005-0000-0000-000072090000}"/>
    <cellStyle name="Calculation 11 5 2" xfId="7522" xr:uid="{00000000-0005-0000-0000-000073090000}"/>
    <cellStyle name="Calculation 11 5 2 2" xfId="12262" xr:uid="{00000000-0005-0000-0000-000074090000}"/>
    <cellStyle name="Calculation 11 5 2 2 2" xfId="19128" xr:uid="{00000000-0005-0000-0000-000075090000}"/>
    <cellStyle name="Calculation 11 5 2 3" xfId="14791" xr:uid="{00000000-0005-0000-0000-000076090000}"/>
    <cellStyle name="Calculation 11 5 2 3 2" xfId="21657" xr:uid="{00000000-0005-0000-0000-000077090000}"/>
    <cellStyle name="Calculation 11 5 3" xfId="10601" xr:uid="{00000000-0005-0000-0000-000078090000}"/>
    <cellStyle name="Calculation 11 5 3 2" xfId="17913" xr:uid="{00000000-0005-0000-0000-000079090000}"/>
    <cellStyle name="Calculation 11 5 4" xfId="10009" xr:uid="{00000000-0005-0000-0000-00007A090000}"/>
    <cellStyle name="Calculation 11 5 4 2" xfId="17324" xr:uid="{00000000-0005-0000-0000-00007B090000}"/>
    <cellStyle name="Calculation 11 6" xfId="6463" xr:uid="{00000000-0005-0000-0000-00007C090000}"/>
    <cellStyle name="Calculation 11 6 2" xfId="11373" xr:uid="{00000000-0005-0000-0000-00007D090000}"/>
    <cellStyle name="Calculation 11 6 3" xfId="13979" xr:uid="{00000000-0005-0000-0000-00007E090000}"/>
    <cellStyle name="Calculation 11 6 3 2" xfId="20845" xr:uid="{00000000-0005-0000-0000-00007F090000}"/>
    <cellStyle name="Calculation 12" xfId="1155" xr:uid="{00000000-0005-0000-0000-000080090000}"/>
    <cellStyle name="Calculation 12 2" xfId="2124" xr:uid="{00000000-0005-0000-0000-000081090000}"/>
    <cellStyle name="Calculation 12 2 2" xfId="4008" xr:uid="{00000000-0005-0000-0000-000082090000}"/>
    <cellStyle name="Calculation 12 2 2 2" xfId="5677" xr:uid="{00000000-0005-0000-0000-000083090000}"/>
    <cellStyle name="Calculation 12 2 2 2 2" xfId="8627" xr:uid="{00000000-0005-0000-0000-000084090000}"/>
    <cellStyle name="Calculation 12 2 2 2 2 2" xfId="13367" xr:uid="{00000000-0005-0000-0000-000085090000}"/>
    <cellStyle name="Calculation 12 2 2 2 2 2 2" xfId="20233" xr:uid="{00000000-0005-0000-0000-000086090000}"/>
    <cellStyle name="Calculation 12 2 2 2 2 3" xfId="15896" xr:uid="{00000000-0005-0000-0000-000087090000}"/>
    <cellStyle name="Calculation 12 2 2 2 2 3 2" xfId="22762" xr:uid="{00000000-0005-0000-0000-000088090000}"/>
    <cellStyle name="Calculation 12 2 2 3" xfId="7130" xr:uid="{00000000-0005-0000-0000-000089090000}"/>
    <cellStyle name="Calculation 12 2 2 3 2" xfId="11898" xr:uid="{00000000-0005-0000-0000-00008A090000}"/>
    <cellStyle name="Calculation 12 2 2 3 2 2" xfId="18764" xr:uid="{00000000-0005-0000-0000-00008B090000}"/>
    <cellStyle name="Calculation 12 2 2 3 3" xfId="14437" xr:uid="{00000000-0005-0000-0000-00008C090000}"/>
    <cellStyle name="Calculation 12 2 2 3 3 2" xfId="21303" xr:uid="{00000000-0005-0000-0000-00008D090000}"/>
    <cellStyle name="Calculation 12 2 2 4" xfId="10191" xr:uid="{00000000-0005-0000-0000-00008E090000}"/>
    <cellStyle name="Calculation 12 2 2 4 2" xfId="17506" xr:uid="{00000000-0005-0000-0000-00008F090000}"/>
    <cellStyle name="Calculation 12 2 2 5" xfId="10183" xr:uid="{00000000-0005-0000-0000-000090090000}"/>
    <cellStyle name="Calculation 12 2 2 5 2" xfId="17498" xr:uid="{00000000-0005-0000-0000-000091090000}"/>
    <cellStyle name="Calculation 12 2 3" xfId="5233" xr:uid="{00000000-0005-0000-0000-000092090000}"/>
    <cellStyle name="Calculation 12 2 3 2" xfId="8183" xr:uid="{00000000-0005-0000-0000-000093090000}"/>
    <cellStyle name="Calculation 12 2 3 2 2" xfId="12923" xr:uid="{00000000-0005-0000-0000-000094090000}"/>
    <cellStyle name="Calculation 12 2 3 2 2 2" xfId="19789" xr:uid="{00000000-0005-0000-0000-000095090000}"/>
    <cellStyle name="Calculation 12 2 3 2 3" xfId="15452" xr:uid="{00000000-0005-0000-0000-000096090000}"/>
    <cellStyle name="Calculation 12 2 3 2 3 2" xfId="22318" xr:uid="{00000000-0005-0000-0000-000097090000}"/>
    <cellStyle name="Calculation 12 2 4" xfId="4789" xr:uid="{00000000-0005-0000-0000-000098090000}"/>
    <cellStyle name="Calculation 12 2 4 2" xfId="7741" xr:uid="{00000000-0005-0000-0000-000099090000}"/>
    <cellStyle name="Calculation 12 2 4 2 2" xfId="12481" xr:uid="{00000000-0005-0000-0000-00009A090000}"/>
    <cellStyle name="Calculation 12 2 4 2 2 2" xfId="19347" xr:uid="{00000000-0005-0000-0000-00009B090000}"/>
    <cellStyle name="Calculation 12 2 4 2 3" xfId="15010" xr:uid="{00000000-0005-0000-0000-00009C090000}"/>
    <cellStyle name="Calculation 12 2 4 2 3 2" xfId="21876" xr:uid="{00000000-0005-0000-0000-00009D090000}"/>
    <cellStyle name="Calculation 12 2 5" xfId="6460" xr:uid="{00000000-0005-0000-0000-00009E090000}"/>
    <cellStyle name="Calculation 12 2 5 2" xfId="11370" xr:uid="{00000000-0005-0000-0000-00009F090000}"/>
    <cellStyle name="Calculation 12 2 5 3" xfId="13976" xr:uid="{00000000-0005-0000-0000-0000A0090000}"/>
    <cellStyle name="Calculation 12 2 5 3 2" xfId="20842" xr:uid="{00000000-0005-0000-0000-0000A1090000}"/>
    <cellStyle name="Calculation 12 2 6" xfId="6525" xr:uid="{00000000-0005-0000-0000-0000A2090000}"/>
    <cellStyle name="Calculation 12 2 6 2" xfId="11398" xr:uid="{00000000-0005-0000-0000-0000A3090000}"/>
    <cellStyle name="Calculation 12 2 6 2 2" xfId="18264" xr:uid="{00000000-0005-0000-0000-0000A4090000}"/>
    <cellStyle name="Calculation 12 2 6 3" xfId="13993" xr:uid="{00000000-0005-0000-0000-0000A5090000}"/>
    <cellStyle name="Calculation 12 2 6 3 2" xfId="20859" xr:uid="{00000000-0005-0000-0000-0000A6090000}"/>
    <cellStyle name="Calculation 12 2 7" xfId="9383" xr:uid="{00000000-0005-0000-0000-0000A7090000}"/>
    <cellStyle name="Calculation 12 2 7 2" xfId="16700" xr:uid="{00000000-0005-0000-0000-0000A8090000}"/>
    <cellStyle name="Calculation 12 2 8" xfId="9543" xr:uid="{00000000-0005-0000-0000-0000A9090000}"/>
    <cellStyle name="Calculation 12 2 8 2" xfId="16860" xr:uid="{00000000-0005-0000-0000-0000AA090000}"/>
    <cellStyle name="Calculation 12 3" xfId="2123" xr:uid="{00000000-0005-0000-0000-0000AB090000}"/>
    <cellStyle name="Calculation 12 3 2" xfId="5232" xr:uid="{00000000-0005-0000-0000-0000AC090000}"/>
    <cellStyle name="Calculation 12 3 2 2" xfId="8182" xr:uid="{00000000-0005-0000-0000-0000AD090000}"/>
    <cellStyle name="Calculation 12 3 2 2 2" xfId="12922" xr:uid="{00000000-0005-0000-0000-0000AE090000}"/>
    <cellStyle name="Calculation 12 3 2 2 2 2" xfId="19788" xr:uid="{00000000-0005-0000-0000-0000AF090000}"/>
    <cellStyle name="Calculation 12 3 2 2 3" xfId="15451" xr:uid="{00000000-0005-0000-0000-0000B0090000}"/>
    <cellStyle name="Calculation 12 3 2 2 3 2" xfId="22317" xr:uid="{00000000-0005-0000-0000-0000B1090000}"/>
    <cellStyle name="Calculation 12 3 3" xfId="4788" xr:uid="{00000000-0005-0000-0000-0000B2090000}"/>
    <cellStyle name="Calculation 12 3 3 2" xfId="7740" xr:uid="{00000000-0005-0000-0000-0000B3090000}"/>
    <cellStyle name="Calculation 12 3 3 2 2" xfId="12480" xr:uid="{00000000-0005-0000-0000-0000B4090000}"/>
    <cellStyle name="Calculation 12 3 3 2 2 2" xfId="19346" xr:uid="{00000000-0005-0000-0000-0000B5090000}"/>
    <cellStyle name="Calculation 12 3 3 2 3" xfId="15009" xr:uid="{00000000-0005-0000-0000-0000B6090000}"/>
    <cellStyle name="Calculation 12 3 3 2 3 2" xfId="21875" xr:uid="{00000000-0005-0000-0000-0000B7090000}"/>
    <cellStyle name="Calculation 12 3 4" xfId="6524" xr:uid="{00000000-0005-0000-0000-0000B8090000}"/>
    <cellStyle name="Calculation 12 3 4 2" xfId="11397" xr:uid="{00000000-0005-0000-0000-0000B9090000}"/>
    <cellStyle name="Calculation 12 3 4 2 2" xfId="18263" xr:uid="{00000000-0005-0000-0000-0000BA090000}"/>
    <cellStyle name="Calculation 12 3 4 3" xfId="13992" xr:uid="{00000000-0005-0000-0000-0000BB090000}"/>
    <cellStyle name="Calculation 12 3 4 3 2" xfId="20858" xr:uid="{00000000-0005-0000-0000-0000BC090000}"/>
    <cellStyle name="Calculation 12 3 5" xfId="9382" xr:uid="{00000000-0005-0000-0000-0000BD090000}"/>
    <cellStyle name="Calculation 12 3 5 2" xfId="16699" xr:uid="{00000000-0005-0000-0000-0000BE090000}"/>
    <cellStyle name="Calculation 12 3 6" xfId="10326" xr:uid="{00000000-0005-0000-0000-0000BF090000}"/>
    <cellStyle name="Calculation 12 3 6 2" xfId="17641" xr:uid="{00000000-0005-0000-0000-0000C0090000}"/>
    <cellStyle name="Calculation 12 4" xfId="4007" xr:uid="{00000000-0005-0000-0000-0000C1090000}"/>
    <cellStyle name="Calculation 12 4 2" xfId="5676" xr:uid="{00000000-0005-0000-0000-0000C2090000}"/>
    <cellStyle name="Calculation 12 4 2 2" xfId="8626" xr:uid="{00000000-0005-0000-0000-0000C3090000}"/>
    <cellStyle name="Calculation 12 4 2 2 2" xfId="13366" xr:uid="{00000000-0005-0000-0000-0000C4090000}"/>
    <cellStyle name="Calculation 12 4 2 2 2 2" xfId="20232" xr:uid="{00000000-0005-0000-0000-0000C5090000}"/>
    <cellStyle name="Calculation 12 4 2 2 3" xfId="15895" xr:uid="{00000000-0005-0000-0000-0000C6090000}"/>
    <cellStyle name="Calculation 12 4 2 2 3 2" xfId="22761" xr:uid="{00000000-0005-0000-0000-0000C7090000}"/>
    <cellStyle name="Calculation 12 4 3" xfId="7129" xr:uid="{00000000-0005-0000-0000-0000C8090000}"/>
    <cellStyle name="Calculation 12 4 3 2" xfId="11897" xr:uid="{00000000-0005-0000-0000-0000C9090000}"/>
    <cellStyle name="Calculation 12 4 3 2 2" xfId="18763" xr:uid="{00000000-0005-0000-0000-0000CA090000}"/>
    <cellStyle name="Calculation 12 4 3 3" xfId="14436" xr:uid="{00000000-0005-0000-0000-0000CB090000}"/>
    <cellStyle name="Calculation 12 4 3 3 2" xfId="21302" xr:uid="{00000000-0005-0000-0000-0000CC090000}"/>
    <cellStyle name="Calculation 12 4 4" xfId="10190" xr:uid="{00000000-0005-0000-0000-0000CD090000}"/>
    <cellStyle name="Calculation 12 4 4 2" xfId="17505" xr:uid="{00000000-0005-0000-0000-0000CE090000}"/>
    <cellStyle name="Calculation 12 4 5" xfId="9257" xr:uid="{00000000-0005-0000-0000-0000CF090000}"/>
    <cellStyle name="Calculation 12 4 5 2" xfId="16574" xr:uid="{00000000-0005-0000-0000-0000D0090000}"/>
    <cellStyle name="Calculation 12 5" xfId="4569" xr:uid="{00000000-0005-0000-0000-0000D1090000}"/>
    <cellStyle name="Calculation 12 5 2" xfId="7523" xr:uid="{00000000-0005-0000-0000-0000D2090000}"/>
    <cellStyle name="Calculation 12 5 2 2" xfId="12263" xr:uid="{00000000-0005-0000-0000-0000D3090000}"/>
    <cellStyle name="Calculation 12 5 2 2 2" xfId="19129" xr:uid="{00000000-0005-0000-0000-0000D4090000}"/>
    <cellStyle name="Calculation 12 5 2 3" xfId="14792" xr:uid="{00000000-0005-0000-0000-0000D5090000}"/>
    <cellStyle name="Calculation 12 5 2 3 2" xfId="21658" xr:uid="{00000000-0005-0000-0000-0000D6090000}"/>
    <cellStyle name="Calculation 12 5 3" xfId="10602" xr:uid="{00000000-0005-0000-0000-0000D7090000}"/>
    <cellStyle name="Calculation 12 5 3 2" xfId="17914" xr:uid="{00000000-0005-0000-0000-0000D8090000}"/>
    <cellStyle name="Calculation 12 5 4" xfId="9080" xr:uid="{00000000-0005-0000-0000-0000D9090000}"/>
    <cellStyle name="Calculation 12 5 4 2" xfId="16397" xr:uid="{00000000-0005-0000-0000-0000DA090000}"/>
    <cellStyle name="Calculation 12 6" xfId="6461" xr:uid="{00000000-0005-0000-0000-0000DB090000}"/>
    <cellStyle name="Calculation 12 6 2" xfId="11371" xr:uid="{00000000-0005-0000-0000-0000DC090000}"/>
    <cellStyle name="Calculation 12 6 3" xfId="13977" xr:uid="{00000000-0005-0000-0000-0000DD090000}"/>
    <cellStyle name="Calculation 12 6 3 2" xfId="20843" xr:uid="{00000000-0005-0000-0000-0000DE090000}"/>
    <cellStyle name="Calculation 13" xfId="1156" xr:uid="{00000000-0005-0000-0000-0000DF090000}"/>
    <cellStyle name="Calculation 13 2" xfId="2126" xr:uid="{00000000-0005-0000-0000-0000E0090000}"/>
    <cellStyle name="Calculation 13 2 2" xfId="4010" xr:uid="{00000000-0005-0000-0000-0000E1090000}"/>
    <cellStyle name="Calculation 13 2 2 2" xfId="5679" xr:uid="{00000000-0005-0000-0000-0000E2090000}"/>
    <cellStyle name="Calculation 13 2 2 2 2" xfId="8629" xr:uid="{00000000-0005-0000-0000-0000E3090000}"/>
    <cellStyle name="Calculation 13 2 2 2 2 2" xfId="13369" xr:uid="{00000000-0005-0000-0000-0000E4090000}"/>
    <cellStyle name="Calculation 13 2 2 2 2 2 2" xfId="20235" xr:uid="{00000000-0005-0000-0000-0000E5090000}"/>
    <cellStyle name="Calculation 13 2 2 2 2 3" xfId="15898" xr:uid="{00000000-0005-0000-0000-0000E6090000}"/>
    <cellStyle name="Calculation 13 2 2 2 2 3 2" xfId="22764" xr:uid="{00000000-0005-0000-0000-0000E7090000}"/>
    <cellStyle name="Calculation 13 2 2 3" xfId="7132" xr:uid="{00000000-0005-0000-0000-0000E8090000}"/>
    <cellStyle name="Calculation 13 2 2 3 2" xfId="11900" xr:uid="{00000000-0005-0000-0000-0000E9090000}"/>
    <cellStyle name="Calculation 13 2 2 3 2 2" xfId="18766" xr:uid="{00000000-0005-0000-0000-0000EA090000}"/>
    <cellStyle name="Calculation 13 2 2 3 3" xfId="14439" xr:uid="{00000000-0005-0000-0000-0000EB090000}"/>
    <cellStyle name="Calculation 13 2 2 3 3 2" xfId="21305" xr:uid="{00000000-0005-0000-0000-0000EC090000}"/>
    <cellStyle name="Calculation 13 2 2 4" xfId="10193" xr:uid="{00000000-0005-0000-0000-0000ED090000}"/>
    <cellStyle name="Calculation 13 2 2 4 2" xfId="17508" xr:uid="{00000000-0005-0000-0000-0000EE090000}"/>
    <cellStyle name="Calculation 13 2 2 5" xfId="10182" xr:uid="{00000000-0005-0000-0000-0000EF090000}"/>
    <cellStyle name="Calculation 13 2 2 5 2" xfId="17497" xr:uid="{00000000-0005-0000-0000-0000F0090000}"/>
    <cellStyle name="Calculation 13 2 3" xfId="5235" xr:uid="{00000000-0005-0000-0000-0000F1090000}"/>
    <cellStyle name="Calculation 13 2 3 2" xfId="8185" xr:uid="{00000000-0005-0000-0000-0000F2090000}"/>
    <cellStyle name="Calculation 13 2 3 2 2" xfId="12925" xr:uid="{00000000-0005-0000-0000-0000F3090000}"/>
    <cellStyle name="Calculation 13 2 3 2 2 2" xfId="19791" xr:uid="{00000000-0005-0000-0000-0000F4090000}"/>
    <cellStyle name="Calculation 13 2 3 2 3" xfId="15454" xr:uid="{00000000-0005-0000-0000-0000F5090000}"/>
    <cellStyle name="Calculation 13 2 3 2 3 2" xfId="22320" xr:uid="{00000000-0005-0000-0000-0000F6090000}"/>
    <cellStyle name="Calculation 13 2 4" xfId="4791" xr:uid="{00000000-0005-0000-0000-0000F7090000}"/>
    <cellStyle name="Calculation 13 2 4 2" xfId="7743" xr:uid="{00000000-0005-0000-0000-0000F8090000}"/>
    <cellStyle name="Calculation 13 2 4 2 2" xfId="12483" xr:uid="{00000000-0005-0000-0000-0000F9090000}"/>
    <cellStyle name="Calculation 13 2 4 2 2 2" xfId="19349" xr:uid="{00000000-0005-0000-0000-0000FA090000}"/>
    <cellStyle name="Calculation 13 2 4 2 3" xfId="15012" xr:uid="{00000000-0005-0000-0000-0000FB090000}"/>
    <cellStyle name="Calculation 13 2 4 2 3 2" xfId="21878" xr:uid="{00000000-0005-0000-0000-0000FC090000}"/>
    <cellStyle name="Calculation 13 2 5" xfId="6458" xr:uid="{00000000-0005-0000-0000-0000FD090000}"/>
    <cellStyle name="Calculation 13 2 5 2" xfId="11368" xr:uid="{00000000-0005-0000-0000-0000FE090000}"/>
    <cellStyle name="Calculation 13 2 5 3" xfId="13974" xr:uid="{00000000-0005-0000-0000-0000FF090000}"/>
    <cellStyle name="Calculation 13 2 5 3 2" xfId="20840" xr:uid="{00000000-0005-0000-0000-0000000A0000}"/>
    <cellStyle name="Calculation 13 2 6" xfId="6527" xr:uid="{00000000-0005-0000-0000-0000010A0000}"/>
    <cellStyle name="Calculation 13 2 6 2" xfId="11400" xr:uid="{00000000-0005-0000-0000-0000020A0000}"/>
    <cellStyle name="Calculation 13 2 6 2 2" xfId="18266" xr:uid="{00000000-0005-0000-0000-0000030A0000}"/>
    <cellStyle name="Calculation 13 2 6 3" xfId="13995" xr:uid="{00000000-0005-0000-0000-0000040A0000}"/>
    <cellStyle name="Calculation 13 2 6 3 2" xfId="20861" xr:uid="{00000000-0005-0000-0000-0000050A0000}"/>
    <cellStyle name="Calculation 13 2 7" xfId="9385" xr:uid="{00000000-0005-0000-0000-0000060A0000}"/>
    <cellStyle name="Calculation 13 2 7 2" xfId="16702" xr:uid="{00000000-0005-0000-0000-0000070A0000}"/>
    <cellStyle name="Calculation 13 2 8" xfId="9542" xr:uid="{00000000-0005-0000-0000-0000080A0000}"/>
    <cellStyle name="Calculation 13 2 8 2" xfId="16859" xr:uid="{00000000-0005-0000-0000-0000090A0000}"/>
    <cellStyle name="Calculation 13 3" xfId="2125" xr:uid="{00000000-0005-0000-0000-00000A0A0000}"/>
    <cellStyle name="Calculation 13 3 2" xfId="5234" xr:uid="{00000000-0005-0000-0000-00000B0A0000}"/>
    <cellStyle name="Calculation 13 3 2 2" xfId="8184" xr:uid="{00000000-0005-0000-0000-00000C0A0000}"/>
    <cellStyle name="Calculation 13 3 2 2 2" xfId="12924" xr:uid="{00000000-0005-0000-0000-00000D0A0000}"/>
    <cellStyle name="Calculation 13 3 2 2 2 2" xfId="19790" xr:uid="{00000000-0005-0000-0000-00000E0A0000}"/>
    <cellStyle name="Calculation 13 3 2 2 3" xfId="15453" xr:uid="{00000000-0005-0000-0000-00000F0A0000}"/>
    <cellStyle name="Calculation 13 3 2 2 3 2" xfId="22319" xr:uid="{00000000-0005-0000-0000-0000100A0000}"/>
    <cellStyle name="Calculation 13 3 3" xfId="4790" xr:uid="{00000000-0005-0000-0000-0000110A0000}"/>
    <cellStyle name="Calculation 13 3 3 2" xfId="7742" xr:uid="{00000000-0005-0000-0000-0000120A0000}"/>
    <cellStyle name="Calculation 13 3 3 2 2" xfId="12482" xr:uid="{00000000-0005-0000-0000-0000130A0000}"/>
    <cellStyle name="Calculation 13 3 3 2 2 2" xfId="19348" xr:uid="{00000000-0005-0000-0000-0000140A0000}"/>
    <cellStyle name="Calculation 13 3 3 2 3" xfId="15011" xr:uid="{00000000-0005-0000-0000-0000150A0000}"/>
    <cellStyle name="Calculation 13 3 3 2 3 2" xfId="21877" xr:uid="{00000000-0005-0000-0000-0000160A0000}"/>
    <cellStyle name="Calculation 13 3 4" xfId="6526" xr:uid="{00000000-0005-0000-0000-0000170A0000}"/>
    <cellStyle name="Calculation 13 3 4 2" xfId="11399" xr:uid="{00000000-0005-0000-0000-0000180A0000}"/>
    <cellStyle name="Calculation 13 3 4 2 2" xfId="18265" xr:uid="{00000000-0005-0000-0000-0000190A0000}"/>
    <cellStyle name="Calculation 13 3 4 3" xfId="13994" xr:uid="{00000000-0005-0000-0000-00001A0A0000}"/>
    <cellStyle name="Calculation 13 3 4 3 2" xfId="20860" xr:uid="{00000000-0005-0000-0000-00001B0A0000}"/>
    <cellStyle name="Calculation 13 3 5" xfId="9384" xr:uid="{00000000-0005-0000-0000-00001C0A0000}"/>
    <cellStyle name="Calculation 13 3 5 2" xfId="16701" xr:uid="{00000000-0005-0000-0000-00001D0A0000}"/>
    <cellStyle name="Calculation 13 3 6" xfId="11392" xr:uid="{00000000-0005-0000-0000-00001E0A0000}"/>
    <cellStyle name="Calculation 13 3 6 2" xfId="18258" xr:uid="{00000000-0005-0000-0000-00001F0A0000}"/>
    <cellStyle name="Calculation 13 4" xfId="4009" xr:uid="{00000000-0005-0000-0000-0000200A0000}"/>
    <cellStyle name="Calculation 13 4 2" xfId="5678" xr:uid="{00000000-0005-0000-0000-0000210A0000}"/>
    <cellStyle name="Calculation 13 4 2 2" xfId="8628" xr:uid="{00000000-0005-0000-0000-0000220A0000}"/>
    <cellStyle name="Calculation 13 4 2 2 2" xfId="13368" xr:uid="{00000000-0005-0000-0000-0000230A0000}"/>
    <cellStyle name="Calculation 13 4 2 2 2 2" xfId="20234" xr:uid="{00000000-0005-0000-0000-0000240A0000}"/>
    <cellStyle name="Calculation 13 4 2 2 3" xfId="15897" xr:uid="{00000000-0005-0000-0000-0000250A0000}"/>
    <cellStyle name="Calculation 13 4 2 2 3 2" xfId="22763" xr:uid="{00000000-0005-0000-0000-0000260A0000}"/>
    <cellStyle name="Calculation 13 4 3" xfId="7131" xr:uid="{00000000-0005-0000-0000-0000270A0000}"/>
    <cellStyle name="Calculation 13 4 3 2" xfId="11899" xr:uid="{00000000-0005-0000-0000-0000280A0000}"/>
    <cellStyle name="Calculation 13 4 3 2 2" xfId="18765" xr:uid="{00000000-0005-0000-0000-0000290A0000}"/>
    <cellStyle name="Calculation 13 4 3 3" xfId="14438" xr:uid="{00000000-0005-0000-0000-00002A0A0000}"/>
    <cellStyle name="Calculation 13 4 3 3 2" xfId="21304" xr:uid="{00000000-0005-0000-0000-00002B0A0000}"/>
    <cellStyle name="Calculation 13 4 4" xfId="10192" xr:uid="{00000000-0005-0000-0000-00002C0A0000}"/>
    <cellStyle name="Calculation 13 4 4 2" xfId="17507" xr:uid="{00000000-0005-0000-0000-00002D0A0000}"/>
    <cellStyle name="Calculation 13 4 5" xfId="9256" xr:uid="{00000000-0005-0000-0000-00002E0A0000}"/>
    <cellStyle name="Calculation 13 4 5 2" xfId="16573" xr:uid="{00000000-0005-0000-0000-00002F0A0000}"/>
    <cellStyle name="Calculation 13 5" xfId="4570" xr:uid="{00000000-0005-0000-0000-0000300A0000}"/>
    <cellStyle name="Calculation 13 5 2" xfId="7524" xr:uid="{00000000-0005-0000-0000-0000310A0000}"/>
    <cellStyle name="Calculation 13 5 2 2" xfId="12264" xr:uid="{00000000-0005-0000-0000-0000320A0000}"/>
    <cellStyle name="Calculation 13 5 2 2 2" xfId="19130" xr:uid="{00000000-0005-0000-0000-0000330A0000}"/>
    <cellStyle name="Calculation 13 5 2 3" xfId="14793" xr:uid="{00000000-0005-0000-0000-0000340A0000}"/>
    <cellStyle name="Calculation 13 5 2 3 2" xfId="21659" xr:uid="{00000000-0005-0000-0000-0000350A0000}"/>
    <cellStyle name="Calculation 13 5 3" xfId="10603" xr:uid="{00000000-0005-0000-0000-0000360A0000}"/>
    <cellStyle name="Calculation 13 5 3 2" xfId="17915" xr:uid="{00000000-0005-0000-0000-0000370A0000}"/>
    <cellStyle name="Calculation 13 5 4" xfId="10008" xr:uid="{00000000-0005-0000-0000-0000380A0000}"/>
    <cellStyle name="Calculation 13 5 4 2" xfId="17323" xr:uid="{00000000-0005-0000-0000-0000390A0000}"/>
    <cellStyle name="Calculation 13 6" xfId="6459" xr:uid="{00000000-0005-0000-0000-00003A0A0000}"/>
    <cellStyle name="Calculation 13 6 2" xfId="11369" xr:uid="{00000000-0005-0000-0000-00003B0A0000}"/>
    <cellStyle name="Calculation 13 6 3" xfId="13975" xr:uid="{00000000-0005-0000-0000-00003C0A0000}"/>
    <cellStyle name="Calculation 13 6 3 2" xfId="20841" xr:uid="{00000000-0005-0000-0000-00003D0A0000}"/>
    <cellStyle name="Calculation 14" xfId="1157" xr:uid="{00000000-0005-0000-0000-00003E0A0000}"/>
    <cellStyle name="Calculation 14 2" xfId="2128" xr:uid="{00000000-0005-0000-0000-00003F0A0000}"/>
    <cellStyle name="Calculation 14 2 2" xfId="4012" xr:uid="{00000000-0005-0000-0000-0000400A0000}"/>
    <cellStyle name="Calculation 14 2 2 2" xfId="5681" xr:uid="{00000000-0005-0000-0000-0000410A0000}"/>
    <cellStyle name="Calculation 14 2 2 2 2" xfId="8631" xr:uid="{00000000-0005-0000-0000-0000420A0000}"/>
    <cellStyle name="Calculation 14 2 2 2 2 2" xfId="13371" xr:uid="{00000000-0005-0000-0000-0000430A0000}"/>
    <cellStyle name="Calculation 14 2 2 2 2 2 2" xfId="20237" xr:uid="{00000000-0005-0000-0000-0000440A0000}"/>
    <cellStyle name="Calculation 14 2 2 2 2 3" xfId="15900" xr:uid="{00000000-0005-0000-0000-0000450A0000}"/>
    <cellStyle name="Calculation 14 2 2 2 2 3 2" xfId="22766" xr:uid="{00000000-0005-0000-0000-0000460A0000}"/>
    <cellStyle name="Calculation 14 2 2 3" xfId="7134" xr:uid="{00000000-0005-0000-0000-0000470A0000}"/>
    <cellStyle name="Calculation 14 2 2 3 2" xfId="11902" xr:uid="{00000000-0005-0000-0000-0000480A0000}"/>
    <cellStyle name="Calculation 14 2 2 3 2 2" xfId="18768" xr:uid="{00000000-0005-0000-0000-0000490A0000}"/>
    <cellStyle name="Calculation 14 2 2 3 3" xfId="14441" xr:uid="{00000000-0005-0000-0000-00004A0A0000}"/>
    <cellStyle name="Calculation 14 2 2 3 3 2" xfId="21307" xr:uid="{00000000-0005-0000-0000-00004B0A0000}"/>
    <cellStyle name="Calculation 14 2 2 4" xfId="10195" xr:uid="{00000000-0005-0000-0000-00004C0A0000}"/>
    <cellStyle name="Calculation 14 2 2 4 2" xfId="17510" xr:uid="{00000000-0005-0000-0000-00004D0A0000}"/>
    <cellStyle name="Calculation 14 2 2 5" xfId="10181" xr:uid="{00000000-0005-0000-0000-00004E0A0000}"/>
    <cellStyle name="Calculation 14 2 2 5 2" xfId="17496" xr:uid="{00000000-0005-0000-0000-00004F0A0000}"/>
    <cellStyle name="Calculation 14 2 3" xfId="5237" xr:uid="{00000000-0005-0000-0000-0000500A0000}"/>
    <cellStyle name="Calculation 14 2 3 2" xfId="8187" xr:uid="{00000000-0005-0000-0000-0000510A0000}"/>
    <cellStyle name="Calculation 14 2 3 2 2" xfId="12927" xr:uid="{00000000-0005-0000-0000-0000520A0000}"/>
    <cellStyle name="Calculation 14 2 3 2 2 2" xfId="19793" xr:uid="{00000000-0005-0000-0000-0000530A0000}"/>
    <cellStyle name="Calculation 14 2 3 2 3" xfId="15456" xr:uid="{00000000-0005-0000-0000-0000540A0000}"/>
    <cellStyle name="Calculation 14 2 3 2 3 2" xfId="22322" xr:uid="{00000000-0005-0000-0000-0000550A0000}"/>
    <cellStyle name="Calculation 14 2 4" xfId="4793" xr:uid="{00000000-0005-0000-0000-0000560A0000}"/>
    <cellStyle name="Calculation 14 2 4 2" xfId="7745" xr:uid="{00000000-0005-0000-0000-0000570A0000}"/>
    <cellStyle name="Calculation 14 2 4 2 2" xfId="12485" xr:uid="{00000000-0005-0000-0000-0000580A0000}"/>
    <cellStyle name="Calculation 14 2 4 2 2 2" xfId="19351" xr:uid="{00000000-0005-0000-0000-0000590A0000}"/>
    <cellStyle name="Calculation 14 2 4 2 3" xfId="15014" xr:uid="{00000000-0005-0000-0000-00005A0A0000}"/>
    <cellStyle name="Calculation 14 2 4 2 3 2" xfId="21880" xr:uid="{00000000-0005-0000-0000-00005B0A0000}"/>
    <cellStyle name="Calculation 14 2 5" xfId="6456" xr:uid="{00000000-0005-0000-0000-00005C0A0000}"/>
    <cellStyle name="Calculation 14 2 5 2" xfId="11366" xr:uid="{00000000-0005-0000-0000-00005D0A0000}"/>
    <cellStyle name="Calculation 14 2 5 3" xfId="13972" xr:uid="{00000000-0005-0000-0000-00005E0A0000}"/>
    <cellStyle name="Calculation 14 2 5 3 2" xfId="20838" xr:uid="{00000000-0005-0000-0000-00005F0A0000}"/>
    <cellStyle name="Calculation 14 2 6" xfId="6529" xr:uid="{00000000-0005-0000-0000-0000600A0000}"/>
    <cellStyle name="Calculation 14 2 6 2" xfId="11402" xr:uid="{00000000-0005-0000-0000-0000610A0000}"/>
    <cellStyle name="Calculation 14 2 6 2 2" xfId="18268" xr:uid="{00000000-0005-0000-0000-0000620A0000}"/>
    <cellStyle name="Calculation 14 2 6 3" xfId="13997" xr:uid="{00000000-0005-0000-0000-0000630A0000}"/>
    <cellStyle name="Calculation 14 2 6 3 2" xfId="20863" xr:uid="{00000000-0005-0000-0000-0000640A0000}"/>
    <cellStyle name="Calculation 14 2 7" xfId="9387" xr:uid="{00000000-0005-0000-0000-0000650A0000}"/>
    <cellStyle name="Calculation 14 2 7 2" xfId="16704" xr:uid="{00000000-0005-0000-0000-0000660A0000}"/>
    <cellStyle name="Calculation 14 2 8" xfId="9370" xr:uid="{00000000-0005-0000-0000-0000670A0000}"/>
    <cellStyle name="Calculation 14 2 8 2" xfId="16687" xr:uid="{00000000-0005-0000-0000-0000680A0000}"/>
    <cellStyle name="Calculation 14 3" xfId="2127" xr:uid="{00000000-0005-0000-0000-0000690A0000}"/>
    <cellStyle name="Calculation 14 3 2" xfId="5236" xr:uid="{00000000-0005-0000-0000-00006A0A0000}"/>
    <cellStyle name="Calculation 14 3 2 2" xfId="8186" xr:uid="{00000000-0005-0000-0000-00006B0A0000}"/>
    <cellStyle name="Calculation 14 3 2 2 2" xfId="12926" xr:uid="{00000000-0005-0000-0000-00006C0A0000}"/>
    <cellStyle name="Calculation 14 3 2 2 2 2" xfId="19792" xr:uid="{00000000-0005-0000-0000-00006D0A0000}"/>
    <cellStyle name="Calculation 14 3 2 2 3" xfId="15455" xr:uid="{00000000-0005-0000-0000-00006E0A0000}"/>
    <cellStyle name="Calculation 14 3 2 2 3 2" xfId="22321" xr:uid="{00000000-0005-0000-0000-00006F0A0000}"/>
    <cellStyle name="Calculation 14 3 3" xfId="4792" xr:uid="{00000000-0005-0000-0000-0000700A0000}"/>
    <cellStyle name="Calculation 14 3 3 2" xfId="7744" xr:uid="{00000000-0005-0000-0000-0000710A0000}"/>
    <cellStyle name="Calculation 14 3 3 2 2" xfId="12484" xr:uid="{00000000-0005-0000-0000-0000720A0000}"/>
    <cellStyle name="Calculation 14 3 3 2 2 2" xfId="19350" xr:uid="{00000000-0005-0000-0000-0000730A0000}"/>
    <cellStyle name="Calculation 14 3 3 2 3" xfId="15013" xr:uid="{00000000-0005-0000-0000-0000740A0000}"/>
    <cellStyle name="Calculation 14 3 3 2 3 2" xfId="21879" xr:uid="{00000000-0005-0000-0000-0000750A0000}"/>
    <cellStyle name="Calculation 14 3 4" xfId="6528" xr:uid="{00000000-0005-0000-0000-0000760A0000}"/>
    <cellStyle name="Calculation 14 3 4 2" xfId="11401" xr:uid="{00000000-0005-0000-0000-0000770A0000}"/>
    <cellStyle name="Calculation 14 3 4 2 2" xfId="18267" xr:uid="{00000000-0005-0000-0000-0000780A0000}"/>
    <cellStyle name="Calculation 14 3 4 3" xfId="13996" xr:uid="{00000000-0005-0000-0000-0000790A0000}"/>
    <cellStyle name="Calculation 14 3 4 3 2" xfId="20862" xr:uid="{00000000-0005-0000-0000-00007A0A0000}"/>
    <cellStyle name="Calculation 14 3 5" xfId="9386" xr:uid="{00000000-0005-0000-0000-00007B0A0000}"/>
    <cellStyle name="Calculation 14 3 5 2" xfId="16703" xr:uid="{00000000-0005-0000-0000-00007C0A0000}"/>
    <cellStyle name="Calculation 14 3 6" xfId="9371" xr:uid="{00000000-0005-0000-0000-00007D0A0000}"/>
    <cellStyle name="Calculation 14 3 6 2" xfId="16688" xr:uid="{00000000-0005-0000-0000-00007E0A0000}"/>
    <cellStyle name="Calculation 14 4" xfId="4011" xr:uid="{00000000-0005-0000-0000-00007F0A0000}"/>
    <cellStyle name="Calculation 14 4 2" xfId="5680" xr:uid="{00000000-0005-0000-0000-0000800A0000}"/>
    <cellStyle name="Calculation 14 4 2 2" xfId="8630" xr:uid="{00000000-0005-0000-0000-0000810A0000}"/>
    <cellStyle name="Calculation 14 4 2 2 2" xfId="13370" xr:uid="{00000000-0005-0000-0000-0000820A0000}"/>
    <cellStyle name="Calculation 14 4 2 2 2 2" xfId="20236" xr:uid="{00000000-0005-0000-0000-0000830A0000}"/>
    <cellStyle name="Calculation 14 4 2 2 3" xfId="15899" xr:uid="{00000000-0005-0000-0000-0000840A0000}"/>
    <cellStyle name="Calculation 14 4 2 2 3 2" xfId="22765" xr:uid="{00000000-0005-0000-0000-0000850A0000}"/>
    <cellStyle name="Calculation 14 4 3" xfId="7133" xr:uid="{00000000-0005-0000-0000-0000860A0000}"/>
    <cellStyle name="Calculation 14 4 3 2" xfId="11901" xr:uid="{00000000-0005-0000-0000-0000870A0000}"/>
    <cellStyle name="Calculation 14 4 3 2 2" xfId="18767" xr:uid="{00000000-0005-0000-0000-0000880A0000}"/>
    <cellStyle name="Calculation 14 4 3 3" xfId="14440" xr:uid="{00000000-0005-0000-0000-0000890A0000}"/>
    <cellStyle name="Calculation 14 4 3 3 2" xfId="21306" xr:uid="{00000000-0005-0000-0000-00008A0A0000}"/>
    <cellStyle name="Calculation 14 4 4" xfId="10194" xr:uid="{00000000-0005-0000-0000-00008B0A0000}"/>
    <cellStyle name="Calculation 14 4 4 2" xfId="17509" xr:uid="{00000000-0005-0000-0000-00008C0A0000}"/>
    <cellStyle name="Calculation 14 4 5" xfId="9255" xr:uid="{00000000-0005-0000-0000-00008D0A0000}"/>
    <cellStyle name="Calculation 14 4 5 2" xfId="16572" xr:uid="{00000000-0005-0000-0000-00008E0A0000}"/>
    <cellStyle name="Calculation 14 5" xfId="4571" xr:uid="{00000000-0005-0000-0000-00008F0A0000}"/>
    <cellStyle name="Calculation 14 5 2" xfId="7525" xr:uid="{00000000-0005-0000-0000-0000900A0000}"/>
    <cellStyle name="Calculation 14 5 2 2" xfId="12265" xr:uid="{00000000-0005-0000-0000-0000910A0000}"/>
    <cellStyle name="Calculation 14 5 2 2 2" xfId="19131" xr:uid="{00000000-0005-0000-0000-0000920A0000}"/>
    <cellStyle name="Calculation 14 5 2 3" xfId="14794" xr:uid="{00000000-0005-0000-0000-0000930A0000}"/>
    <cellStyle name="Calculation 14 5 2 3 2" xfId="21660" xr:uid="{00000000-0005-0000-0000-0000940A0000}"/>
    <cellStyle name="Calculation 14 5 3" xfId="10604" xr:uid="{00000000-0005-0000-0000-0000950A0000}"/>
    <cellStyle name="Calculation 14 5 3 2" xfId="17916" xr:uid="{00000000-0005-0000-0000-0000960A0000}"/>
    <cellStyle name="Calculation 14 5 4" xfId="9079" xr:uid="{00000000-0005-0000-0000-0000970A0000}"/>
    <cellStyle name="Calculation 14 5 4 2" xfId="16396" xr:uid="{00000000-0005-0000-0000-0000980A0000}"/>
    <cellStyle name="Calculation 14 6" xfId="6457" xr:uid="{00000000-0005-0000-0000-0000990A0000}"/>
    <cellStyle name="Calculation 14 6 2" xfId="11367" xr:uid="{00000000-0005-0000-0000-00009A0A0000}"/>
    <cellStyle name="Calculation 14 6 3" xfId="13973" xr:uid="{00000000-0005-0000-0000-00009B0A0000}"/>
    <cellStyle name="Calculation 14 6 3 2" xfId="20839" xr:uid="{00000000-0005-0000-0000-00009C0A0000}"/>
    <cellStyle name="Calculation 15" xfId="1158" xr:uid="{00000000-0005-0000-0000-00009D0A0000}"/>
    <cellStyle name="Calculation 15 2" xfId="2130" xr:uid="{00000000-0005-0000-0000-00009E0A0000}"/>
    <cellStyle name="Calculation 15 2 2" xfId="4014" xr:uid="{00000000-0005-0000-0000-00009F0A0000}"/>
    <cellStyle name="Calculation 15 2 2 2" xfId="5683" xr:uid="{00000000-0005-0000-0000-0000A00A0000}"/>
    <cellStyle name="Calculation 15 2 2 2 2" xfId="8633" xr:uid="{00000000-0005-0000-0000-0000A10A0000}"/>
    <cellStyle name="Calculation 15 2 2 2 2 2" xfId="13373" xr:uid="{00000000-0005-0000-0000-0000A20A0000}"/>
    <cellStyle name="Calculation 15 2 2 2 2 2 2" xfId="20239" xr:uid="{00000000-0005-0000-0000-0000A30A0000}"/>
    <cellStyle name="Calculation 15 2 2 2 2 3" xfId="15902" xr:uid="{00000000-0005-0000-0000-0000A40A0000}"/>
    <cellStyle name="Calculation 15 2 2 2 2 3 2" xfId="22768" xr:uid="{00000000-0005-0000-0000-0000A50A0000}"/>
    <cellStyle name="Calculation 15 2 2 3" xfId="7136" xr:uid="{00000000-0005-0000-0000-0000A60A0000}"/>
    <cellStyle name="Calculation 15 2 2 3 2" xfId="11904" xr:uid="{00000000-0005-0000-0000-0000A70A0000}"/>
    <cellStyle name="Calculation 15 2 2 3 2 2" xfId="18770" xr:uid="{00000000-0005-0000-0000-0000A80A0000}"/>
    <cellStyle name="Calculation 15 2 2 3 3" xfId="14443" xr:uid="{00000000-0005-0000-0000-0000A90A0000}"/>
    <cellStyle name="Calculation 15 2 2 3 3 2" xfId="21309" xr:uid="{00000000-0005-0000-0000-0000AA0A0000}"/>
    <cellStyle name="Calculation 15 2 2 4" xfId="10197" xr:uid="{00000000-0005-0000-0000-0000AB0A0000}"/>
    <cellStyle name="Calculation 15 2 2 4 2" xfId="17512" xr:uid="{00000000-0005-0000-0000-0000AC0A0000}"/>
    <cellStyle name="Calculation 15 2 2 5" xfId="10180" xr:uid="{00000000-0005-0000-0000-0000AD0A0000}"/>
    <cellStyle name="Calculation 15 2 2 5 2" xfId="17495" xr:uid="{00000000-0005-0000-0000-0000AE0A0000}"/>
    <cellStyle name="Calculation 15 2 3" xfId="5239" xr:uid="{00000000-0005-0000-0000-0000AF0A0000}"/>
    <cellStyle name="Calculation 15 2 3 2" xfId="8189" xr:uid="{00000000-0005-0000-0000-0000B00A0000}"/>
    <cellStyle name="Calculation 15 2 3 2 2" xfId="12929" xr:uid="{00000000-0005-0000-0000-0000B10A0000}"/>
    <cellStyle name="Calculation 15 2 3 2 2 2" xfId="19795" xr:uid="{00000000-0005-0000-0000-0000B20A0000}"/>
    <cellStyle name="Calculation 15 2 3 2 3" xfId="15458" xr:uid="{00000000-0005-0000-0000-0000B30A0000}"/>
    <cellStyle name="Calculation 15 2 3 2 3 2" xfId="22324" xr:uid="{00000000-0005-0000-0000-0000B40A0000}"/>
    <cellStyle name="Calculation 15 2 4" xfId="4795" xr:uid="{00000000-0005-0000-0000-0000B50A0000}"/>
    <cellStyle name="Calculation 15 2 4 2" xfId="7747" xr:uid="{00000000-0005-0000-0000-0000B60A0000}"/>
    <cellStyle name="Calculation 15 2 4 2 2" xfId="12487" xr:uid="{00000000-0005-0000-0000-0000B70A0000}"/>
    <cellStyle name="Calculation 15 2 4 2 2 2" xfId="19353" xr:uid="{00000000-0005-0000-0000-0000B80A0000}"/>
    <cellStyle name="Calculation 15 2 4 2 3" xfId="15016" xr:uid="{00000000-0005-0000-0000-0000B90A0000}"/>
    <cellStyle name="Calculation 15 2 4 2 3 2" xfId="21882" xr:uid="{00000000-0005-0000-0000-0000BA0A0000}"/>
    <cellStyle name="Calculation 15 2 5" xfId="6454" xr:uid="{00000000-0005-0000-0000-0000BB0A0000}"/>
    <cellStyle name="Calculation 15 2 5 2" xfId="11364" xr:uid="{00000000-0005-0000-0000-0000BC0A0000}"/>
    <cellStyle name="Calculation 15 2 5 3" xfId="13970" xr:uid="{00000000-0005-0000-0000-0000BD0A0000}"/>
    <cellStyle name="Calculation 15 2 5 3 2" xfId="20836" xr:uid="{00000000-0005-0000-0000-0000BE0A0000}"/>
    <cellStyle name="Calculation 15 2 6" xfId="6531" xr:uid="{00000000-0005-0000-0000-0000BF0A0000}"/>
    <cellStyle name="Calculation 15 2 6 2" xfId="11404" xr:uid="{00000000-0005-0000-0000-0000C00A0000}"/>
    <cellStyle name="Calculation 15 2 6 2 2" xfId="18270" xr:uid="{00000000-0005-0000-0000-0000C10A0000}"/>
    <cellStyle name="Calculation 15 2 6 3" xfId="13999" xr:uid="{00000000-0005-0000-0000-0000C20A0000}"/>
    <cellStyle name="Calculation 15 2 6 3 2" xfId="20865" xr:uid="{00000000-0005-0000-0000-0000C30A0000}"/>
    <cellStyle name="Calculation 15 2 7" xfId="9389" xr:uid="{00000000-0005-0000-0000-0000C40A0000}"/>
    <cellStyle name="Calculation 15 2 7 2" xfId="16706" xr:uid="{00000000-0005-0000-0000-0000C50A0000}"/>
    <cellStyle name="Calculation 15 2 8" xfId="9540" xr:uid="{00000000-0005-0000-0000-0000C60A0000}"/>
    <cellStyle name="Calculation 15 2 8 2" xfId="16857" xr:uid="{00000000-0005-0000-0000-0000C70A0000}"/>
    <cellStyle name="Calculation 15 3" xfId="2129" xr:uid="{00000000-0005-0000-0000-0000C80A0000}"/>
    <cellStyle name="Calculation 15 3 2" xfId="5238" xr:uid="{00000000-0005-0000-0000-0000C90A0000}"/>
    <cellStyle name="Calculation 15 3 2 2" xfId="8188" xr:uid="{00000000-0005-0000-0000-0000CA0A0000}"/>
    <cellStyle name="Calculation 15 3 2 2 2" xfId="12928" xr:uid="{00000000-0005-0000-0000-0000CB0A0000}"/>
    <cellStyle name="Calculation 15 3 2 2 2 2" xfId="19794" xr:uid="{00000000-0005-0000-0000-0000CC0A0000}"/>
    <cellStyle name="Calculation 15 3 2 2 3" xfId="15457" xr:uid="{00000000-0005-0000-0000-0000CD0A0000}"/>
    <cellStyle name="Calculation 15 3 2 2 3 2" xfId="22323" xr:uid="{00000000-0005-0000-0000-0000CE0A0000}"/>
    <cellStyle name="Calculation 15 3 3" xfId="4794" xr:uid="{00000000-0005-0000-0000-0000CF0A0000}"/>
    <cellStyle name="Calculation 15 3 3 2" xfId="7746" xr:uid="{00000000-0005-0000-0000-0000D00A0000}"/>
    <cellStyle name="Calculation 15 3 3 2 2" xfId="12486" xr:uid="{00000000-0005-0000-0000-0000D10A0000}"/>
    <cellStyle name="Calculation 15 3 3 2 2 2" xfId="19352" xr:uid="{00000000-0005-0000-0000-0000D20A0000}"/>
    <cellStyle name="Calculation 15 3 3 2 3" xfId="15015" xr:uid="{00000000-0005-0000-0000-0000D30A0000}"/>
    <cellStyle name="Calculation 15 3 3 2 3 2" xfId="21881" xr:uid="{00000000-0005-0000-0000-0000D40A0000}"/>
    <cellStyle name="Calculation 15 3 4" xfId="6530" xr:uid="{00000000-0005-0000-0000-0000D50A0000}"/>
    <cellStyle name="Calculation 15 3 4 2" xfId="11403" xr:uid="{00000000-0005-0000-0000-0000D60A0000}"/>
    <cellStyle name="Calculation 15 3 4 2 2" xfId="18269" xr:uid="{00000000-0005-0000-0000-0000D70A0000}"/>
    <cellStyle name="Calculation 15 3 4 3" xfId="13998" xr:uid="{00000000-0005-0000-0000-0000D80A0000}"/>
    <cellStyle name="Calculation 15 3 4 3 2" xfId="20864" xr:uid="{00000000-0005-0000-0000-0000D90A0000}"/>
    <cellStyle name="Calculation 15 3 5" xfId="9388" xr:uid="{00000000-0005-0000-0000-0000DA0A0000}"/>
    <cellStyle name="Calculation 15 3 5 2" xfId="16705" xr:uid="{00000000-0005-0000-0000-0000DB0A0000}"/>
    <cellStyle name="Calculation 15 3 6" xfId="11533" xr:uid="{00000000-0005-0000-0000-0000DC0A0000}"/>
    <cellStyle name="Calculation 15 3 6 2" xfId="18399" xr:uid="{00000000-0005-0000-0000-0000DD0A0000}"/>
    <cellStyle name="Calculation 15 4" xfId="4013" xr:uid="{00000000-0005-0000-0000-0000DE0A0000}"/>
    <cellStyle name="Calculation 15 4 2" xfId="5682" xr:uid="{00000000-0005-0000-0000-0000DF0A0000}"/>
    <cellStyle name="Calculation 15 4 2 2" xfId="8632" xr:uid="{00000000-0005-0000-0000-0000E00A0000}"/>
    <cellStyle name="Calculation 15 4 2 2 2" xfId="13372" xr:uid="{00000000-0005-0000-0000-0000E10A0000}"/>
    <cellStyle name="Calculation 15 4 2 2 2 2" xfId="20238" xr:uid="{00000000-0005-0000-0000-0000E20A0000}"/>
    <cellStyle name="Calculation 15 4 2 2 3" xfId="15901" xr:uid="{00000000-0005-0000-0000-0000E30A0000}"/>
    <cellStyle name="Calculation 15 4 2 2 3 2" xfId="22767" xr:uid="{00000000-0005-0000-0000-0000E40A0000}"/>
    <cellStyle name="Calculation 15 4 3" xfId="7135" xr:uid="{00000000-0005-0000-0000-0000E50A0000}"/>
    <cellStyle name="Calculation 15 4 3 2" xfId="11903" xr:uid="{00000000-0005-0000-0000-0000E60A0000}"/>
    <cellStyle name="Calculation 15 4 3 2 2" xfId="18769" xr:uid="{00000000-0005-0000-0000-0000E70A0000}"/>
    <cellStyle name="Calculation 15 4 3 3" xfId="14442" xr:uid="{00000000-0005-0000-0000-0000E80A0000}"/>
    <cellStyle name="Calculation 15 4 3 3 2" xfId="21308" xr:uid="{00000000-0005-0000-0000-0000E90A0000}"/>
    <cellStyle name="Calculation 15 4 4" xfId="10196" xr:uid="{00000000-0005-0000-0000-0000EA0A0000}"/>
    <cellStyle name="Calculation 15 4 4 2" xfId="17511" xr:uid="{00000000-0005-0000-0000-0000EB0A0000}"/>
    <cellStyle name="Calculation 15 4 5" xfId="9254" xr:uid="{00000000-0005-0000-0000-0000EC0A0000}"/>
    <cellStyle name="Calculation 15 4 5 2" xfId="16571" xr:uid="{00000000-0005-0000-0000-0000ED0A0000}"/>
    <cellStyle name="Calculation 15 5" xfId="4572" xr:uid="{00000000-0005-0000-0000-0000EE0A0000}"/>
    <cellStyle name="Calculation 15 5 2" xfId="7526" xr:uid="{00000000-0005-0000-0000-0000EF0A0000}"/>
    <cellStyle name="Calculation 15 5 2 2" xfId="12266" xr:uid="{00000000-0005-0000-0000-0000F00A0000}"/>
    <cellStyle name="Calculation 15 5 2 2 2" xfId="19132" xr:uid="{00000000-0005-0000-0000-0000F10A0000}"/>
    <cellStyle name="Calculation 15 5 2 3" xfId="14795" xr:uid="{00000000-0005-0000-0000-0000F20A0000}"/>
    <cellStyle name="Calculation 15 5 2 3 2" xfId="21661" xr:uid="{00000000-0005-0000-0000-0000F30A0000}"/>
    <cellStyle name="Calculation 15 5 3" xfId="10605" xr:uid="{00000000-0005-0000-0000-0000F40A0000}"/>
    <cellStyle name="Calculation 15 5 3 2" xfId="17917" xr:uid="{00000000-0005-0000-0000-0000F50A0000}"/>
    <cellStyle name="Calculation 15 5 4" xfId="10007" xr:uid="{00000000-0005-0000-0000-0000F60A0000}"/>
    <cellStyle name="Calculation 15 5 4 2" xfId="17322" xr:uid="{00000000-0005-0000-0000-0000F70A0000}"/>
    <cellStyle name="Calculation 15 6" xfId="6455" xr:uid="{00000000-0005-0000-0000-0000F80A0000}"/>
    <cellStyle name="Calculation 15 6 2" xfId="11365" xr:uid="{00000000-0005-0000-0000-0000F90A0000}"/>
    <cellStyle name="Calculation 15 6 3" xfId="13971" xr:uid="{00000000-0005-0000-0000-0000FA0A0000}"/>
    <cellStyle name="Calculation 15 6 3 2" xfId="20837" xr:uid="{00000000-0005-0000-0000-0000FB0A0000}"/>
    <cellStyle name="Calculation 16" xfId="1159" xr:uid="{00000000-0005-0000-0000-0000FC0A0000}"/>
    <cellStyle name="Calculation 16 2" xfId="2132" xr:uid="{00000000-0005-0000-0000-0000FD0A0000}"/>
    <cellStyle name="Calculation 16 2 2" xfId="4016" xr:uid="{00000000-0005-0000-0000-0000FE0A0000}"/>
    <cellStyle name="Calculation 16 2 2 2" xfId="5685" xr:uid="{00000000-0005-0000-0000-0000FF0A0000}"/>
    <cellStyle name="Calculation 16 2 2 2 2" xfId="8635" xr:uid="{00000000-0005-0000-0000-0000000B0000}"/>
    <cellStyle name="Calculation 16 2 2 2 2 2" xfId="13375" xr:uid="{00000000-0005-0000-0000-0000010B0000}"/>
    <cellStyle name="Calculation 16 2 2 2 2 2 2" xfId="20241" xr:uid="{00000000-0005-0000-0000-0000020B0000}"/>
    <cellStyle name="Calculation 16 2 2 2 2 3" xfId="15904" xr:uid="{00000000-0005-0000-0000-0000030B0000}"/>
    <cellStyle name="Calculation 16 2 2 2 2 3 2" xfId="22770" xr:uid="{00000000-0005-0000-0000-0000040B0000}"/>
    <cellStyle name="Calculation 16 2 2 3" xfId="7138" xr:uid="{00000000-0005-0000-0000-0000050B0000}"/>
    <cellStyle name="Calculation 16 2 2 3 2" xfId="11906" xr:uid="{00000000-0005-0000-0000-0000060B0000}"/>
    <cellStyle name="Calculation 16 2 2 3 2 2" xfId="18772" xr:uid="{00000000-0005-0000-0000-0000070B0000}"/>
    <cellStyle name="Calculation 16 2 2 3 3" xfId="14445" xr:uid="{00000000-0005-0000-0000-0000080B0000}"/>
    <cellStyle name="Calculation 16 2 2 3 3 2" xfId="21311" xr:uid="{00000000-0005-0000-0000-0000090B0000}"/>
    <cellStyle name="Calculation 16 2 2 4" xfId="10199" xr:uid="{00000000-0005-0000-0000-00000A0B0000}"/>
    <cellStyle name="Calculation 16 2 2 4 2" xfId="17514" xr:uid="{00000000-0005-0000-0000-00000B0B0000}"/>
    <cellStyle name="Calculation 16 2 2 5" xfId="10179" xr:uid="{00000000-0005-0000-0000-00000C0B0000}"/>
    <cellStyle name="Calculation 16 2 2 5 2" xfId="17494" xr:uid="{00000000-0005-0000-0000-00000D0B0000}"/>
    <cellStyle name="Calculation 16 2 3" xfId="5241" xr:uid="{00000000-0005-0000-0000-00000E0B0000}"/>
    <cellStyle name="Calculation 16 2 3 2" xfId="8191" xr:uid="{00000000-0005-0000-0000-00000F0B0000}"/>
    <cellStyle name="Calculation 16 2 3 2 2" xfId="12931" xr:uid="{00000000-0005-0000-0000-0000100B0000}"/>
    <cellStyle name="Calculation 16 2 3 2 2 2" xfId="19797" xr:uid="{00000000-0005-0000-0000-0000110B0000}"/>
    <cellStyle name="Calculation 16 2 3 2 3" xfId="15460" xr:uid="{00000000-0005-0000-0000-0000120B0000}"/>
    <cellStyle name="Calculation 16 2 3 2 3 2" xfId="22326" xr:uid="{00000000-0005-0000-0000-0000130B0000}"/>
    <cellStyle name="Calculation 16 2 4" xfId="4797" xr:uid="{00000000-0005-0000-0000-0000140B0000}"/>
    <cellStyle name="Calculation 16 2 4 2" xfId="7749" xr:uid="{00000000-0005-0000-0000-0000150B0000}"/>
    <cellStyle name="Calculation 16 2 4 2 2" xfId="12489" xr:uid="{00000000-0005-0000-0000-0000160B0000}"/>
    <cellStyle name="Calculation 16 2 4 2 2 2" xfId="19355" xr:uid="{00000000-0005-0000-0000-0000170B0000}"/>
    <cellStyle name="Calculation 16 2 4 2 3" xfId="15018" xr:uid="{00000000-0005-0000-0000-0000180B0000}"/>
    <cellStyle name="Calculation 16 2 4 2 3 2" xfId="21884" xr:uid="{00000000-0005-0000-0000-0000190B0000}"/>
    <cellStyle name="Calculation 16 2 5" xfId="6452" xr:uid="{00000000-0005-0000-0000-00001A0B0000}"/>
    <cellStyle name="Calculation 16 2 5 2" xfId="11362" xr:uid="{00000000-0005-0000-0000-00001B0B0000}"/>
    <cellStyle name="Calculation 16 2 5 3" xfId="13968" xr:uid="{00000000-0005-0000-0000-00001C0B0000}"/>
    <cellStyle name="Calculation 16 2 5 3 2" xfId="20834" xr:uid="{00000000-0005-0000-0000-00001D0B0000}"/>
    <cellStyle name="Calculation 16 2 6" xfId="6533" xr:uid="{00000000-0005-0000-0000-00001E0B0000}"/>
    <cellStyle name="Calculation 16 2 6 2" xfId="11406" xr:uid="{00000000-0005-0000-0000-00001F0B0000}"/>
    <cellStyle name="Calculation 16 2 6 2 2" xfId="18272" xr:uid="{00000000-0005-0000-0000-0000200B0000}"/>
    <cellStyle name="Calculation 16 2 6 3" xfId="14001" xr:uid="{00000000-0005-0000-0000-0000210B0000}"/>
    <cellStyle name="Calculation 16 2 6 3 2" xfId="20867" xr:uid="{00000000-0005-0000-0000-0000220B0000}"/>
    <cellStyle name="Calculation 16 2 7" xfId="9391" xr:uid="{00000000-0005-0000-0000-0000230B0000}"/>
    <cellStyle name="Calculation 16 2 7 2" xfId="16708" xr:uid="{00000000-0005-0000-0000-0000240B0000}"/>
    <cellStyle name="Calculation 16 2 8" xfId="11532" xr:uid="{00000000-0005-0000-0000-0000250B0000}"/>
    <cellStyle name="Calculation 16 2 8 2" xfId="18398" xr:uid="{00000000-0005-0000-0000-0000260B0000}"/>
    <cellStyle name="Calculation 16 3" xfId="2131" xr:uid="{00000000-0005-0000-0000-0000270B0000}"/>
    <cellStyle name="Calculation 16 3 2" xfId="5240" xr:uid="{00000000-0005-0000-0000-0000280B0000}"/>
    <cellStyle name="Calculation 16 3 2 2" xfId="8190" xr:uid="{00000000-0005-0000-0000-0000290B0000}"/>
    <cellStyle name="Calculation 16 3 2 2 2" xfId="12930" xr:uid="{00000000-0005-0000-0000-00002A0B0000}"/>
    <cellStyle name="Calculation 16 3 2 2 2 2" xfId="19796" xr:uid="{00000000-0005-0000-0000-00002B0B0000}"/>
    <cellStyle name="Calculation 16 3 2 2 3" xfId="15459" xr:uid="{00000000-0005-0000-0000-00002C0B0000}"/>
    <cellStyle name="Calculation 16 3 2 2 3 2" xfId="22325" xr:uid="{00000000-0005-0000-0000-00002D0B0000}"/>
    <cellStyle name="Calculation 16 3 3" xfId="4796" xr:uid="{00000000-0005-0000-0000-00002E0B0000}"/>
    <cellStyle name="Calculation 16 3 3 2" xfId="7748" xr:uid="{00000000-0005-0000-0000-00002F0B0000}"/>
    <cellStyle name="Calculation 16 3 3 2 2" xfId="12488" xr:uid="{00000000-0005-0000-0000-0000300B0000}"/>
    <cellStyle name="Calculation 16 3 3 2 2 2" xfId="19354" xr:uid="{00000000-0005-0000-0000-0000310B0000}"/>
    <cellStyle name="Calculation 16 3 3 2 3" xfId="15017" xr:uid="{00000000-0005-0000-0000-0000320B0000}"/>
    <cellStyle name="Calculation 16 3 3 2 3 2" xfId="21883" xr:uid="{00000000-0005-0000-0000-0000330B0000}"/>
    <cellStyle name="Calculation 16 3 4" xfId="6532" xr:uid="{00000000-0005-0000-0000-0000340B0000}"/>
    <cellStyle name="Calculation 16 3 4 2" xfId="11405" xr:uid="{00000000-0005-0000-0000-0000350B0000}"/>
    <cellStyle name="Calculation 16 3 4 2 2" xfId="18271" xr:uid="{00000000-0005-0000-0000-0000360B0000}"/>
    <cellStyle name="Calculation 16 3 4 3" xfId="14000" xr:uid="{00000000-0005-0000-0000-0000370B0000}"/>
    <cellStyle name="Calculation 16 3 4 3 2" xfId="20866" xr:uid="{00000000-0005-0000-0000-0000380B0000}"/>
    <cellStyle name="Calculation 16 3 5" xfId="9390" xr:uid="{00000000-0005-0000-0000-0000390B0000}"/>
    <cellStyle name="Calculation 16 3 5 2" xfId="16707" xr:uid="{00000000-0005-0000-0000-00003A0B0000}"/>
    <cellStyle name="Calculation 16 3 6" xfId="9369" xr:uid="{00000000-0005-0000-0000-00003B0B0000}"/>
    <cellStyle name="Calculation 16 3 6 2" xfId="16686" xr:uid="{00000000-0005-0000-0000-00003C0B0000}"/>
    <cellStyle name="Calculation 16 4" xfId="4015" xr:uid="{00000000-0005-0000-0000-00003D0B0000}"/>
    <cellStyle name="Calculation 16 4 2" xfId="5684" xr:uid="{00000000-0005-0000-0000-00003E0B0000}"/>
    <cellStyle name="Calculation 16 4 2 2" xfId="8634" xr:uid="{00000000-0005-0000-0000-00003F0B0000}"/>
    <cellStyle name="Calculation 16 4 2 2 2" xfId="13374" xr:uid="{00000000-0005-0000-0000-0000400B0000}"/>
    <cellStyle name="Calculation 16 4 2 2 2 2" xfId="20240" xr:uid="{00000000-0005-0000-0000-0000410B0000}"/>
    <cellStyle name="Calculation 16 4 2 2 3" xfId="15903" xr:uid="{00000000-0005-0000-0000-0000420B0000}"/>
    <cellStyle name="Calculation 16 4 2 2 3 2" xfId="22769" xr:uid="{00000000-0005-0000-0000-0000430B0000}"/>
    <cellStyle name="Calculation 16 4 3" xfId="7137" xr:uid="{00000000-0005-0000-0000-0000440B0000}"/>
    <cellStyle name="Calculation 16 4 3 2" xfId="11905" xr:uid="{00000000-0005-0000-0000-0000450B0000}"/>
    <cellStyle name="Calculation 16 4 3 2 2" xfId="18771" xr:uid="{00000000-0005-0000-0000-0000460B0000}"/>
    <cellStyle name="Calculation 16 4 3 3" xfId="14444" xr:uid="{00000000-0005-0000-0000-0000470B0000}"/>
    <cellStyle name="Calculation 16 4 3 3 2" xfId="21310" xr:uid="{00000000-0005-0000-0000-0000480B0000}"/>
    <cellStyle name="Calculation 16 4 4" xfId="10198" xr:uid="{00000000-0005-0000-0000-0000490B0000}"/>
    <cellStyle name="Calculation 16 4 4 2" xfId="17513" xr:uid="{00000000-0005-0000-0000-00004A0B0000}"/>
    <cellStyle name="Calculation 16 4 5" xfId="9253" xr:uid="{00000000-0005-0000-0000-00004B0B0000}"/>
    <cellStyle name="Calculation 16 4 5 2" xfId="16570" xr:uid="{00000000-0005-0000-0000-00004C0B0000}"/>
    <cellStyle name="Calculation 16 5" xfId="4573" xr:uid="{00000000-0005-0000-0000-00004D0B0000}"/>
    <cellStyle name="Calculation 16 5 2" xfId="7527" xr:uid="{00000000-0005-0000-0000-00004E0B0000}"/>
    <cellStyle name="Calculation 16 5 2 2" xfId="12267" xr:uid="{00000000-0005-0000-0000-00004F0B0000}"/>
    <cellStyle name="Calculation 16 5 2 2 2" xfId="19133" xr:uid="{00000000-0005-0000-0000-0000500B0000}"/>
    <cellStyle name="Calculation 16 5 2 3" xfId="14796" xr:uid="{00000000-0005-0000-0000-0000510B0000}"/>
    <cellStyle name="Calculation 16 5 2 3 2" xfId="21662" xr:uid="{00000000-0005-0000-0000-0000520B0000}"/>
    <cellStyle name="Calculation 16 5 3" xfId="10606" xr:uid="{00000000-0005-0000-0000-0000530B0000}"/>
    <cellStyle name="Calculation 16 5 3 2" xfId="17918" xr:uid="{00000000-0005-0000-0000-0000540B0000}"/>
    <cellStyle name="Calculation 16 5 4" xfId="9078" xr:uid="{00000000-0005-0000-0000-0000550B0000}"/>
    <cellStyle name="Calculation 16 5 4 2" xfId="16395" xr:uid="{00000000-0005-0000-0000-0000560B0000}"/>
    <cellStyle name="Calculation 16 6" xfId="6453" xr:uid="{00000000-0005-0000-0000-0000570B0000}"/>
    <cellStyle name="Calculation 16 6 2" xfId="11363" xr:uid="{00000000-0005-0000-0000-0000580B0000}"/>
    <cellStyle name="Calculation 16 6 3" xfId="13969" xr:uid="{00000000-0005-0000-0000-0000590B0000}"/>
    <cellStyle name="Calculation 16 6 3 2" xfId="20835" xr:uid="{00000000-0005-0000-0000-00005A0B0000}"/>
    <cellStyle name="Calculation 17" xfId="1160" xr:uid="{00000000-0005-0000-0000-00005B0B0000}"/>
    <cellStyle name="Calculation 17 2" xfId="2134" xr:uid="{00000000-0005-0000-0000-00005C0B0000}"/>
    <cellStyle name="Calculation 17 2 2" xfId="4018" xr:uid="{00000000-0005-0000-0000-00005D0B0000}"/>
    <cellStyle name="Calculation 17 2 2 2" xfId="5687" xr:uid="{00000000-0005-0000-0000-00005E0B0000}"/>
    <cellStyle name="Calculation 17 2 2 2 2" xfId="8637" xr:uid="{00000000-0005-0000-0000-00005F0B0000}"/>
    <cellStyle name="Calculation 17 2 2 2 2 2" xfId="13377" xr:uid="{00000000-0005-0000-0000-0000600B0000}"/>
    <cellStyle name="Calculation 17 2 2 2 2 2 2" xfId="20243" xr:uid="{00000000-0005-0000-0000-0000610B0000}"/>
    <cellStyle name="Calculation 17 2 2 2 2 3" xfId="15906" xr:uid="{00000000-0005-0000-0000-0000620B0000}"/>
    <cellStyle name="Calculation 17 2 2 2 2 3 2" xfId="22772" xr:uid="{00000000-0005-0000-0000-0000630B0000}"/>
    <cellStyle name="Calculation 17 2 2 3" xfId="7140" xr:uid="{00000000-0005-0000-0000-0000640B0000}"/>
    <cellStyle name="Calculation 17 2 2 3 2" xfId="11908" xr:uid="{00000000-0005-0000-0000-0000650B0000}"/>
    <cellStyle name="Calculation 17 2 2 3 2 2" xfId="18774" xr:uid="{00000000-0005-0000-0000-0000660B0000}"/>
    <cellStyle name="Calculation 17 2 2 3 3" xfId="14447" xr:uid="{00000000-0005-0000-0000-0000670B0000}"/>
    <cellStyle name="Calculation 17 2 2 3 3 2" xfId="21313" xr:uid="{00000000-0005-0000-0000-0000680B0000}"/>
    <cellStyle name="Calculation 17 2 2 4" xfId="10201" xr:uid="{00000000-0005-0000-0000-0000690B0000}"/>
    <cellStyle name="Calculation 17 2 2 4 2" xfId="17516" xr:uid="{00000000-0005-0000-0000-00006A0B0000}"/>
    <cellStyle name="Calculation 17 2 2 5" xfId="10178" xr:uid="{00000000-0005-0000-0000-00006B0B0000}"/>
    <cellStyle name="Calculation 17 2 2 5 2" xfId="17493" xr:uid="{00000000-0005-0000-0000-00006C0B0000}"/>
    <cellStyle name="Calculation 17 2 3" xfId="5243" xr:uid="{00000000-0005-0000-0000-00006D0B0000}"/>
    <cellStyle name="Calculation 17 2 3 2" xfId="8193" xr:uid="{00000000-0005-0000-0000-00006E0B0000}"/>
    <cellStyle name="Calculation 17 2 3 2 2" xfId="12933" xr:uid="{00000000-0005-0000-0000-00006F0B0000}"/>
    <cellStyle name="Calculation 17 2 3 2 2 2" xfId="19799" xr:uid="{00000000-0005-0000-0000-0000700B0000}"/>
    <cellStyle name="Calculation 17 2 3 2 3" xfId="15462" xr:uid="{00000000-0005-0000-0000-0000710B0000}"/>
    <cellStyle name="Calculation 17 2 3 2 3 2" xfId="22328" xr:uid="{00000000-0005-0000-0000-0000720B0000}"/>
    <cellStyle name="Calculation 17 2 4" xfId="4799" xr:uid="{00000000-0005-0000-0000-0000730B0000}"/>
    <cellStyle name="Calculation 17 2 4 2" xfId="7751" xr:uid="{00000000-0005-0000-0000-0000740B0000}"/>
    <cellStyle name="Calculation 17 2 4 2 2" xfId="12491" xr:uid="{00000000-0005-0000-0000-0000750B0000}"/>
    <cellStyle name="Calculation 17 2 4 2 2 2" xfId="19357" xr:uid="{00000000-0005-0000-0000-0000760B0000}"/>
    <cellStyle name="Calculation 17 2 4 2 3" xfId="15020" xr:uid="{00000000-0005-0000-0000-0000770B0000}"/>
    <cellStyle name="Calculation 17 2 4 2 3 2" xfId="21886" xr:uid="{00000000-0005-0000-0000-0000780B0000}"/>
    <cellStyle name="Calculation 17 2 5" xfId="6450" xr:uid="{00000000-0005-0000-0000-0000790B0000}"/>
    <cellStyle name="Calculation 17 2 5 2" xfId="11360" xr:uid="{00000000-0005-0000-0000-00007A0B0000}"/>
    <cellStyle name="Calculation 17 2 5 3" xfId="13966" xr:uid="{00000000-0005-0000-0000-00007B0B0000}"/>
    <cellStyle name="Calculation 17 2 5 3 2" xfId="20832" xr:uid="{00000000-0005-0000-0000-00007C0B0000}"/>
    <cellStyle name="Calculation 17 2 6" xfId="6535" xr:uid="{00000000-0005-0000-0000-00007D0B0000}"/>
    <cellStyle name="Calculation 17 2 6 2" xfId="11408" xr:uid="{00000000-0005-0000-0000-00007E0B0000}"/>
    <cellStyle name="Calculation 17 2 6 2 2" xfId="18274" xr:uid="{00000000-0005-0000-0000-00007F0B0000}"/>
    <cellStyle name="Calculation 17 2 6 3" xfId="14003" xr:uid="{00000000-0005-0000-0000-0000800B0000}"/>
    <cellStyle name="Calculation 17 2 6 3 2" xfId="20869" xr:uid="{00000000-0005-0000-0000-0000810B0000}"/>
    <cellStyle name="Calculation 17 2 7" xfId="9393" xr:uid="{00000000-0005-0000-0000-0000820B0000}"/>
    <cellStyle name="Calculation 17 2 7 2" xfId="16710" xr:uid="{00000000-0005-0000-0000-0000830B0000}"/>
    <cellStyle name="Calculation 17 2 8" xfId="9368" xr:uid="{00000000-0005-0000-0000-0000840B0000}"/>
    <cellStyle name="Calculation 17 2 8 2" xfId="16685" xr:uid="{00000000-0005-0000-0000-0000850B0000}"/>
    <cellStyle name="Calculation 17 3" xfId="2133" xr:uid="{00000000-0005-0000-0000-0000860B0000}"/>
    <cellStyle name="Calculation 17 3 2" xfId="5242" xr:uid="{00000000-0005-0000-0000-0000870B0000}"/>
    <cellStyle name="Calculation 17 3 2 2" xfId="8192" xr:uid="{00000000-0005-0000-0000-0000880B0000}"/>
    <cellStyle name="Calculation 17 3 2 2 2" xfId="12932" xr:uid="{00000000-0005-0000-0000-0000890B0000}"/>
    <cellStyle name="Calculation 17 3 2 2 2 2" xfId="19798" xr:uid="{00000000-0005-0000-0000-00008A0B0000}"/>
    <cellStyle name="Calculation 17 3 2 2 3" xfId="15461" xr:uid="{00000000-0005-0000-0000-00008B0B0000}"/>
    <cellStyle name="Calculation 17 3 2 2 3 2" xfId="22327" xr:uid="{00000000-0005-0000-0000-00008C0B0000}"/>
    <cellStyle name="Calculation 17 3 3" xfId="4798" xr:uid="{00000000-0005-0000-0000-00008D0B0000}"/>
    <cellStyle name="Calculation 17 3 3 2" xfId="7750" xr:uid="{00000000-0005-0000-0000-00008E0B0000}"/>
    <cellStyle name="Calculation 17 3 3 2 2" xfId="12490" xr:uid="{00000000-0005-0000-0000-00008F0B0000}"/>
    <cellStyle name="Calculation 17 3 3 2 2 2" xfId="19356" xr:uid="{00000000-0005-0000-0000-0000900B0000}"/>
    <cellStyle name="Calculation 17 3 3 2 3" xfId="15019" xr:uid="{00000000-0005-0000-0000-0000910B0000}"/>
    <cellStyle name="Calculation 17 3 3 2 3 2" xfId="21885" xr:uid="{00000000-0005-0000-0000-0000920B0000}"/>
    <cellStyle name="Calculation 17 3 4" xfId="6534" xr:uid="{00000000-0005-0000-0000-0000930B0000}"/>
    <cellStyle name="Calculation 17 3 4 2" xfId="11407" xr:uid="{00000000-0005-0000-0000-0000940B0000}"/>
    <cellStyle name="Calculation 17 3 4 2 2" xfId="18273" xr:uid="{00000000-0005-0000-0000-0000950B0000}"/>
    <cellStyle name="Calculation 17 3 4 3" xfId="14002" xr:uid="{00000000-0005-0000-0000-0000960B0000}"/>
    <cellStyle name="Calculation 17 3 4 3 2" xfId="20868" xr:uid="{00000000-0005-0000-0000-0000970B0000}"/>
    <cellStyle name="Calculation 17 3 5" xfId="9392" xr:uid="{00000000-0005-0000-0000-0000980B0000}"/>
    <cellStyle name="Calculation 17 3 5 2" xfId="16709" xr:uid="{00000000-0005-0000-0000-0000990B0000}"/>
    <cellStyle name="Calculation 17 3 6" xfId="9539" xr:uid="{00000000-0005-0000-0000-00009A0B0000}"/>
    <cellStyle name="Calculation 17 3 6 2" xfId="16856" xr:uid="{00000000-0005-0000-0000-00009B0B0000}"/>
    <cellStyle name="Calculation 17 4" xfId="4017" xr:uid="{00000000-0005-0000-0000-00009C0B0000}"/>
    <cellStyle name="Calculation 17 4 2" xfId="5686" xr:uid="{00000000-0005-0000-0000-00009D0B0000}"/>
    <cellStyle name="Calculation 17 4 2 2" xfId="8636" xr:uid="{00000000-0005-0000-0000-00009E0B0000}"/>
    <cellStyle name="Calculation 17 4 2 2 2" xfId="13376" xr:uid="{00000000-0005-0000-0000-00009F0B0000}"/>
    <cellStyle name="Calculation 17 4 2 2 2 2" xfId="20242" xr:uid="{00000000-0005-0000-0000-0000A00B0000}"/>
    <cellStyle name="Calculation 17 4 2 2 3" xfId="15905" xr:uid="{00000000-0005-0000-0000-0000A10B0000}"/>
    <cellStyle name="Calculation 17 4 2 2 3 2" xfId="22771" xr:uid="{00000000-0005-0000-0000-0000A20B0000}"/>
    <cellStyle name="Calculation 17 4 3" xfId="7139" xr:uid="{00000000-0005-0000-0000-0000A30B0000}"/>
    <cellStyle name="Calculation 17 4 3 2" xfId="11907" xr:uid="{00000000-0005-0000-0000-0000A40B0000}"/>
    <cellStyle name="Calculation 17 4 3 2 2" xfId="18773" xr:uid="{00000000-0005-0000-0000-0000A50B0000}"/>
    <cellStyle name="Calculation 17 4 3 3" xfId="14446" xr:uid="{00000000-0005-0000-0000-0000A60B0000}"/>
    <cellStyle name="Calculation 17 4 3 3 2" xfId="21312" xr:uid="{00000000-0005-0000-0000-0000A70B0000}"/>
    <cellStyle name="Calculation 17 4 4" xfId="10200" xr:uid="{00000000-0005-0000-0000-0000A80B0000}"/>
    <cellStyle name="Calculation 17 4 4 2" xfId="17515" xr:uid="{00000000-0005-0000-0000-0000A90B0000}"/>
    <cellStyle name="Calculation 17 4 5" xfId="9252" xr:uid="{00000000-0005-0000-0000-0000AA0B0000}"/>
    <cellStyle name="Calculation 17 4 5 2" xfId="16569" xr:uid="{00000000-0005-0000-0000-0000AB0B0000}"/>
    <cellStyle name="Calculation 17 5" xfId="4574" xr:uid="{00000000-0005-0000-0000-0000AC0B0000}"/>
    <cellStyle name="Calculation 17 5 2" xfId="7528" xr:uid="{00000000-0005-0000-0000-0000AD0B0000}"/>
    <cellStyle name="Calculation 17 5 2 2" xfId="12268" xr:uid="{00000000-0005-0000-0000-0000AE0B0000}"/>
    <cellStyle name="Calculation 17 5 2 2 2" xfId="19134" xr:uid="{00000000-0005-0000-0000-0000AF0B0000}"/>
    <cellStyle name="Calculation 17 5 2 3" xfId="14797" xr:uid="{00000000-0005-0000-0000-0000B00B0000}"/>
    <cellStyle name="Calculation 17 5 2 3 2" xfId="21663" xr:uid="{00000000-0005-0000-0000-0000B10B0000}"/>
    <cellStyle name="Calculation 17 5 3" xfId="10607" xr:uid="{00000000-0005-0000-0000-0000B20B0000}"/>
    <cellStyle name="Calculation 17 5 3 2" xfId="17919" xr:uid="{00000000-0005-0000-0000-0000B30B0000}"/>
    <cellStyle name="Calculation 17 5 4" xfId="10006" xr:uid="{00000000-0005-0000-0000-0000B40B0000}"/>
    <cellStyle name="Calculation 17 5 4 2" xfId="17321" xr:uid="{00000000-0005-0000-0000-0000B50B0000}"/>
    <cellStyle name="Calculation 17 6" xfId="6451" xr:uid="{00000000-0005-0000-0000-0000B60B0000}"/>
    <cellStyle name="Calculation 17 6 2" xfId="11361" xr:uid="{00000000-0005-0000-0000-0000B70B0000}"/>
    <cellStyle name="Calculation 17 6 3" xfId="13967" xr:uid="{00000000-0005-0000-0000-0000B80B0000}"/>
    <cellStyle name="Calculation 17 6 3 2" xfId="20833" xr:uid="{00000000-0005-0000-0000-0000B90B0000}"/>
    <cellStyle name="Calculation 18" xfId="1161" xr:uid="{00000000-0005-0000-0000-0000BA0B0000}"/>
    <cellStyle name="Calculation 18 2" xfId="2136" xr:uid="{00000000-0005-0000-0000-0000BB0B0000}"/>
    <cellStyle name="Calculation 18 2 2" xfId="4020" xr:uid="{00000000-0005-0000-0000-0000BC0B0000}"/>
    <cellStyle name="Calculation 18 2 2 2" xfId="5689" xr:uid="{00000000-0005-0000-0000-0000BD0B0000}"/>
    <cellStyle name="Calculation 18 2 2 2 2" xfId="8639" xr:uid="{00000000-0005-0000-0000-0000BE0B0000}"/>
    <cellStyle name="Calculation 18 2 2 2 2 2" xfId="13379" xr:uid="{00000000-0005-0000-0000-0000BF0B0000}"/>
    <cellStyle name="Calculation 18 2 2 2 2 2 2" xfId="20245" xr:uid="{00000000-0005-0000-0000-0000C00B0000}"/>
    <cellStyle name="Calculation 18 2 2 2 2 3" xfId="15908" xr:uid="{00000000-0005-0000-0000-0000C10B0000}"/>
    <cellStyle name="Calculation 18 2 2 2 2 3 2" xfId="22774" xr:uid="{00000000-0005-0000-0000-0000C20B0000}"/>
    <cellStyle name="Calculation 18 2 2 3" xfId="7142" xr:uid="{00000000-0005-0000-0000-0000C30B0000}"/>
    <cellStyle name="Calculation 18 2 2 3 2" xfId="11910" xr:uid="{00000000-0005-0000-0000-0000C40B0000}"/>
    <cellStyle name="Calculation 18 2 2 3 2 2" xfId="18776" xr:uid="{00000000-0005-0000-0000-0000C50B0000}"/>
    <cellStyle name="Calculation 18 2 2 3 3" xfId="14449" xr:uid="{00000000-0005-0000-0000-0000C60B0000}"/>
    <cellStyle name="Calculation 18 2 2 3 3 2" xfId="21315" xr:uid="{00000000-0005-0000-0000-0000C70B0000}"/>
    <cellStyle name="Calculation 18 2 2 4" xfId="10203" xr:uid="{00000000-0005-0000-0000-0000C80B0000}"/>
    <cellStyle name="Calculation 18 2 2 4 2" xfId="17518" xr:uid="{00000000-0005-0000-0000-0000C90B0000}"/>
    <cellStyle name="Calculation 18 2 2 5" xfId="10177" xr:uid="{00000000-0005-0000-0000-0000CA0B0000}"/>
    <cellStyle name="Calculation 18 2 2 5 2" xfId="17492" xr:uid="{00000000-0005-0000-0000-0000CB0B0000}"/>
    <cellStyle name="Calculation 18 2 3" xfId="5245" xr:uid="{00000000-0005-0000-0000-0000CC0B0000}"/>
    <cellStyle name="Calculation 18 2 3 2" xfId="8195" xr:uid="{00000000-0005-0000-0000-0000CD0B0000}"/>
    <cellStyle name="Calculation 18 2 3 2 2" xfId="12935" xr:uid="{00000000-0005-0000-0000-0000CE0B0000}"/>
    <cellStyle name="Calculation 18 2 3 2 2 2" xfId="19801" xr:uid="{00000000-0005-0000-0000-0000CF0B0000}"/>
    <cellStyle name="Calculation 18 2 3 2 3" xfId="15464" xr:uid="{00000000-0005-0000-0000-0000D00B0000}"/>
    <cellStyle name="Calculation 18 2 3 2 3 2" xfId="22330" xr:uid="{00000000-0005-0000-0000-0000D10B0000}"/>
    <cellStyle name="Calculation 18 2 4" xfId="4801" xr:uid="{00000000-0005-0000-0000-0000D20B0000}"/>
    <cellStyle name="Calculation 18 2 4 2" xfId="7753" xr:uid="{00000000-0005-0000-0000-0000D30B0000}"/>
    <cellStyle name="Calculation 18 2 4 2 2" xfId="12493" xr:uid="{00000000-0005-0000-0000-0000D40B0000}"/>
    <cellStyle name="Calculation 18 2 4 2 2 2" xfId="19359" xr:uid="{00000000-0005-0000-0000-0000D50B0000}"/>
    <cellStyle name="Calculation 18 2 4 2 3" xfId="15022" xr:uid="{00000000-0005-0000-0000-0000D60B0000}"/>
    <cellStyle name="Calculation 18 2 4 2 3 2" xfId="21888" xr:uid="{00000000-0005-0000-0000-0000D70B0000}"/>
    <cellStyle name="Calculation 18 2 5" xfId="6448" xr:uid="{00000000-0005-0000-0000-0000D80B0000}"/>
    <cellStyle name="Calculation 18 2 5 2" xfId="11358" xr:uid="{00000000-0005-0000-0000-0000D90B0000}"/>
    <cellStyle name="Calculation 18 2 5 3" xfId="13964" xr:uid="{00000000-0005-0000-0000-0000DA0B0000}"/>
    <cellStyle name="Calculation 18 2 5 3 2" xfId="20830" xr:uid="{00000000-0005-0000-0000-0000DB0B0000}"/>
    <cellStyle name="Calculation 18 2 6" xfId="6537" xr:uid="{00000000-0005-0000-0000-0000DC0B0000}"/>
    <cellStyle name="Calculation 18 2 6 2" xfId="11410" xr:uid="{00000000-0005-0000-0000-0000DD0B0000}"/>
    <cellStyle name="Calculation 18 2 6 2 2" xfId="18276" xr:uid="{00000000-0005-0000-0000-0000DE0B0000}"/>
    <cellStyle name="Calculation 18 2 6 3" xfId="14005" xr:uid="{00000000-0005-0000-0000-0000DF0B0000}"/>
    <cellStyle name="Calculation 18 2 6 3 2" xfId="20871" xr:uid="{00000000-0005-0000-0000-0000E00B0000}"/>
    <cellStyle name="Calculation 18 2 7" xfId="9395" xr:uid="{00000000-0005-0000-0000-0000E10B0000}"/>
    <cellStyle name="Calculation 18 2 7 2" xfId="16712" xr:uid="{00000000-0005-0000-0000-0000E20B0000}"/>
    <cellStyle name="Calculation 18 2 8" xfId="9538" xr:uid="{00000000-0005-0000-0000-0000E30B0000}"/>
    <cellStyle name="Calculation 18 2 8 2" xfId="16855" xr:uid="{00000000-0005-0000-0000-0000E40B0000}"/>
    <cellStyle name="Calculation 18 3" xfId="2135" xr:uid="{00000000-0005-0000-0000-0000E50B0000}"/>
    <cellStyle name="Calculation 18 3 2" xfId="5244" xr:uid="{00000000-0005-0000-0000-0000E60B0000}"/>
    <cellStyle name="Calculation 18 3 2 2" xfId="8194" xr:uid="{00000000-0005-0000-0000-0000E70B0000}"/>
    <cellStyle name="Calculation 18 3 2 2 2" xfId="12934" xr:uid="{00000000-0005-0000-0000-0000E80B0000}"/>
    <cellStyle name="Calculation 18 3 2 2 2 2" xfId="19800" xr:uid="{00000000-0005-0000-0000-0000E90B0000}"/>
    <cellStyle name="Calculation 18 3 2 2 3" xfId="15463" xr:uid="{00000000-0005-0000-0000-0000EA0B0000}"/>
    <cellStyle name="Calculation 18 3 2 2 3 2" xfId="22329" xr:uid="{00000000-0005-0000-0000-0000EB0B0000}"/>
    <cellStyle name="Calculation 18 3 3" xfId="4800" xr:uid="{00000000-0005-0000-0000-0000EC0B0000}"/>
    <cellStyle name="Calculation 18 3 3 2" xfId="7752" xr:uid="{00000000-0005-0000-0000-0000ED0B0000}"/>
    <cellStyle name="Calculation 18 3 3 2 2" xfId="12492" xr:uid="{00000000-0005-0000-0000-0000EE0B0000}"/>
    <cellStyle name="Calculation 18 3 3 2 2 2" xfId="19358" xr:uid="{00000000-0005-0000-0000-0000EF0B0000}"/>
    <cellStyle name="Calculation 18 3 3 2 3" xfId="15021" xr:uid="{00000000-0005-0000-0000-0000F00B0000}"/>
    <cellStyle name="Calculation 18 3 3 2 3 2" xfId="21887" xr:uid="{00000000-0005-0000-0000-0000F10B0000}"/>
    <cellStyle name="Calculation 18 3 4" xfId="6536" xr:uid="{00000000-0005-0000-0000-0000F20B0000}"/>
    <cellStyle name="Calculation 18 3 4 2" xfId="11409" xr:uid="{00000000-0005-0000-0000-0000F30B0000}"/>
    <cellStyle name="Calculation 18 3 4 2 2" xfId="18275" xr:uid="{00000000-0005-0000-0000-0000F40B0000}"/>
    <cellStyle name="Calculation 18 3 4 3" xfId="14004" xr:uid="{00000000-0005-0000-0000-0000F50B0000}"/>
    <cellStyle name="Calculation 18 3 4 3 2" xfId="20870" xr:uid="{00000000-0005-0000-0000-0000F60B0000}"/>
    <cellStyle name="Calculation 18 3 5" xfId="9394" xr:uid="{00000000-0005-0000-0000-0000F70B0000}"/>
    <cellStyle name="Calculation 18 3 5 2" xfId="16711" xr:uid="{00000000-0005-0000-0000-0000F80B0000}"/>
    <cellStyle name="Calculation 18 3 6" xfId="11531" xr:uid="{00000000-0005-0000-0000-0000F90B0000}"/>
    <cellStyle name="Calculation 18 3 6 2" xfId="18397" xr:uid="{00000000-0005-0000-0000-0000FA0B0000}"/>
    <cellStyle name="Calculation 18 4" xfId="4019" xr:uid="{00000000-0005-0000-0000-0000FB0B0000}"/>
    <cellStyle name="Calculation 18 4 2" xfId="5688" xr:uid="{00000000-0005-0000-0000-0000FC0B0000}"/>
    <cellStyle name="Calculation 18 4 2 2" xfId="8638" xr:uid="{00000000-0005-0000-0000-0000FD0B0000}"/>
    <cellStyle name="Calculation 18 4 2 2 2" xfId="13378" xr:uid="{00000000-0005-0000-0000-0000FE0B0000}"/>
    <cellStyle name="Calculation 18 4 2 2 2 2" xfId="20244" xr:uid="{00000000-0005-0000-0000-0000FF0B0000}"/>
    <cellStyle name="Calculation 18 4 2 2 3" xfId="15907" xr:uid="{00000000-0005-0000-0000-0000000C0000}"/>
    <cellStyle name="Calculation 18 4 2 2 3 2" xfId="22773" xr:uid="{00000000-0005-0000-0000-0000010C0000}"/>
    <cellStyle name="Calculation 18 4 3" xfId="7141" xr:uid="{00000000-0005-0000-0000-0000020C0000}"/>
    <cellStyle name="Calculation 18 4 3 2" xfId="11909" xr:uid="{00000000-0005-0000-0000-0000030C0000}"/>
    <cellStyle name="Calculation 18 4 3 2 2" xfId="18775" xr:uid="{00000000-0005-0000-0000-0000040C0000}"/>
    <cellStyle name="Calculation 18 4 3 3" xfId="14448" xr:uid="{00000000-0005-0000-0000-0000050C0000}"/>
    <cellStyle name="Calculation 18 4 3 3 2" xfId="21314" xr:uid="{00000000-0005-0000-0000-0000060C0000}"/>
    <cellStyle name="Calculation 18 4 4" xfId="10202" xr:uid="{00000000-0005-0000-0000-0000070C0000}"/>
    <cellStyle name="Calculation 18 4 4 2" xfId="17517" xr:uid="{00000000-0005-0000-0000-0000080C0000}"/>
    <cellStyle name="Calculation 18 4 5" xfId="9251" xr:uid="{00000000-0005-0000-0000-0000090C0000}"/>
    <cellStyle name="Calculation 18 4 5 2" xfId="16568" xr:uid="{00000000-0005-0000-0000-00000A0C0000}"/>
    <cellStyle name="Calculation 18 5" xfId="4575" xr:uid="{00000000-0005-0000-0000-00000B0C0000}"/>
    <cellStyle name="Calculation 18 5 2" xfId="7529" xr:uid="{00000000-0005-0000-0000-00000C0C0000}"/>
    <cellStyle name="Calculation 18 5 2 2" xfId="12269" xr:uid="{00000000-0005-0000-0000-00000D0C0000}"/>
    <cellStyle name="Calculation 18 5 2 2 2" xfId="19135" xr:uid="{00000000-0005-0000-0000-00000E0C0000}"/>
    <cellStyle name="Calculation 18 5 2 3" xfId="14798" xr:uid="{00000000-0005-0000-0000-00000F0C0000}"/>
    <cellStyle name="Calculation 18 5 2 3 2" xfId="21664" xr:uid="{00000000-0005-0000-0000-0000100C0000}"/>
    <cellStyle name="Calculation 18 5 3" xfId="10608" xr:uid="{00000000-0005-0000-0000-0000110C0000}"/>
    <cellStyle name="Calculation 18 5 3 2" xfId="17920" xr:uid="{00000000-0005-0000-0000-0000120C0000}"/>
    <cellStyle name="Calculation 18 5 4" xfId="9077" xr:uid="{00000000-0005-0000-0000-0000130C0000}"/>
    <cellStyle name="Calculation 18 5 4 2" xfId="16394" xr:uid="{00000000-0005-0000-0000-0000140C0000}"/>
    <cellStyle name="Calculation 18 6" xfId="6449" xr:uid="{00000000-0005-0000-0000-0000150C0000}"/>
    <cellStyle name="Calculation 18 6 2" xfId="11359" xr:uid="{00000000-0005-0000-0000-0000160C0000}"/>
    <cellStyle name="Calculation 18 6 3" xfId="13965" xr:uid="{00000000-0005-0000-0000-0000170C0000}"/>
    <cellStyle name="Calculation 18 6 3 2" xfId="20831" xr:uid="{00000000-0005-0000-0000-0000180C0000}"/>
    <cellStyle name="Calculation 19" xfId="1162" xr:uid="{00000000-0005-0000-0000-0000190C0000}"/>
    <cellStyle name="Calculation 19 2" xfId="2138" xr:uid="{00000000-0005-0000-0000-00001A0C0000}"/>
    <cellStyle name="Calculation 19 2 2" xfId="4022" xr:uid="{00000000-0005-0000-0000-00001B0C0000}"/>
    <cellStyle name="Calculation 19 2 2 2" xfId="5691" xr:uid="{00000000-0005-0000-0000-00001C0C0000}"/>
    <cellStyle name="Calculation 19 2 2 2 2" xfId="8641" xr:uid="{00000000-0005-0000-0000-00001D0C0000}"/>
    <cellStyle name="Calculation 19 2 2 2 2 2" xfId="13381" xr:uid="{00000000-0005-0000-0000-00001E0C0000}"/>
    <cellStyle name="Calculation 19 2 2 2 2 2 2" xfId="20247" xr:uid="{00000000-0005-0000-0000-00001F0C0000}"/>
    <cellStyle name="Calculation 19 2 2 2 2 3" xfId="15910" xr:uid="{00000000-0005-0000-0000-0000200C0000}"/>
    <cellStyle name="Calculation 19 2 2 2 2 3 2" xfId="22776" xr:uid="{00000000-0005-0000-0000-0000210C0000}"/>
    <cellStyle name="Calculation 19 2 2 3" xfId="7144" xr:uid="{00000000-0005-0000-0000-0000220C0000}"/>
    <cellStyle name="Calculation 19 2 2 3 2" xfId="11912" xr:uid="{00000000-0005-0000-0000-0000230C0000}"/>
    <cellStyle name="Calculation 19 2 2 3 2 2" xfId="18778" xr:uid="{00000000-0005-0000-0000-0000240C0000}"/>
    <cellStyle name="Calculation 19 2 2 3 3" xfId="14451" xr:uid="{00000000-0005-0000-0000-0000250C0000}"/>
    <cellStyle name="Calculation 19 2 2 3 3 2" xfId="21317" xr:uid="{00000000-0005-0000-0000-0000260C0000}"/>
    <cellStyle name="Calculation 19 2 2 4" xfId="10205" xr:uid="{00000000-0005-0000-0000-0000270C0000}"/>
    <cellStyle name="Calculation 19 2 2 4 2" xfId="17520" xr:uid="{00000000-0005-0000-0000-0000280C0000}"/>
    <cellStyle name="Calculation 19 2 2 5" xfId="10176" xr:uid="{00000000-0005-0000-0000-0000290C0000}"/>
    <cellStyle name="Calculation 19 2 2 5 2" xfId="17491" xr:uid="{00000000-0005-0000-0000-00002A0C0000}"/>
    <cellStyle name="Calculation 19 2 3" xfId="5247" xr:uid="{00000000-0005-0000-0000-00002B0C0000}"/>
    <cellStyle name="Calculation 19 2 3 2" xfId="8197" xr:uid="{00000000-0005-0000-0000-00002C0C0000}"/>
    <cellStyle name="Calculation 19 2 3 2 2" xfId="12937" xr:uid="{00000000-0005-0000-0000-00002D0C0000}"/>
    <cellStyle name="Calculation 19 2 3 2 2 2" xfId="19803" xr:uid="{00000000-0005-0000-0000-00002E0C0000}"/>
    <cellStyle name="Calculation 19 2 3 2 3" xfId="15466" xr:uid="{00000000-0005-0000-0000-00002F0C0000}"/>
    <cellStyle name="Calculation 19 2 3 2 3 2" xfId="22332" xr:uid="{00000000-0005-0000-0000-0000300C0000}"/>
    <cellStyle name="Calculation 19 2 4" xfId="4803" xr:uid="{00000000-0005-0000-0000-0000310C0000}"/>
    <cellStyle name="Calculation 19 2 4 2" xfId="7755" xr:uid="{00000000-0005-0000-0000-0000320C0000}"/>
    <cellStyle name="Calculation 19 2 4 2 2" xfId="12495" xr:uid="{00000000-0005-0000-0000-0000330C0000}"/>
    <cellStyle name="Calculation 19 2 4 2 2 2" xfId="19361" xr:uid="{00000000-0005-0000-0000-0000340C0000}"/>
    <cellStyle name="Calculation 19 2 4 2 3" xfId="15024" xr:uid="{00000000-0005-0000-0000-0000350C0000}"/>
    <cellStyle name="Calculation 19 2 4 2 3 2" xfId="21890" xr:uid="{00000000-0005-0000-0000-0000360C0000}"/>
    <cellStyle name="Calculation 19 2 5" xfId="6446" xr:uid="{00000000-0005-0000-0000-0000370C0000}"/>
    <cellStyle name="Calculation 19 2 5 2" xfId="11356" xr:uid="{00000000-0005-0000-0000-0000380C0000}"/>
    <cellStyle name="Calculation 19 2 5 3" xfId="13962" xr:uid="{00000000-0005-0000-0000-0000390C0000}"/>
    <cellStyle name="Calculation 19 2 5 3 2" xfId="20828" xr:uid="{00000000-0005-0000-0000-00003A0C0000}"/>
    <cellStyle name="Calculation 19 2 6" xfId="6539" xr:uid="{00000000-0005-0000-0000-00003B0C0000}"/>
    <cellStyle name="Calculation 19 2 6 2" xfId="11412" xr:uid="{00000000-0005-0000-0000-00003C0C0000}"/>
    <cellStyle name="Calculation 19 2 6 2 2" xfId="18278" xr:uid="{00000000-0005-0000-0000-00003D0C0000}"/>
    <cellStyle name="Calculation 19 2 6 3" xfId="14007" xr:uid="{00000000-0005-0000-0000-00003E0C0000}"/>
    <cellStyle name="Calculation 19 2 6 3 2" xfId="20873" xr:uid="{00000000-0005-0000-0000-00003F0C0000}"/>
    <cellStyle name="Calculation 19 2 7" xfId="9397" xr:uid="{00000000-0005-0000-0000-0000400C0000}"/>
    <cellStyle name="Calculation 19 2 7 2" xfId="16714" xr:uid="{00000000-0005-0000-0000-0000410C0000}"/>
    <cellStyle name="Calculation 19 2 8" xfId="11530" xr:uid="{00000000-0005-0000-0000-0000420C0000}"/>
    <cellStyle name="Calculation 19 2 8 2" xfId="18396" xr:uid="{00000000-0005-0000-0000-0000430C0000}"/>
    <cellStyle name="Calculation 19 3" xfId="2137" xr:uid="{00000000-0005-0000-0000-0000440C0000}"/>
    <cellStyle name="Calculation 19 3 2" xfId="5246" xr:uid="{00000000-0005-0000-0000-0000450C0000}"/>
    <cellStyle name="Calculation 19 3 2 2" xfId="8196" xr:uid="{00000000-0005-0000-0000-0000460C0000}"/>
    <cellStyle name="Calculation 19 3 2 2 2" xfId="12936" xr:uid="{00000000-0005-0000-0000-0000470C0000}"/>
    <cellStyle name="Calculation 19 3 2 2 2 2" xfId="19802" xr:uid="{00000000-0005-0000-0000-0000480C0000}"/>
    <cellStyle name="Calculation 19 3 2 2 3" xfId="15465" xr:uid="{00000000-0005-0000-0000-0000490C0000}"/>
    <cellStyle name="Calculation 19 3 2 2 3 2" xfId="22331" xr:uid="{00000000-0005-0000-0000-00004A0C0000}"/>
    <cellStyle name="Calculation 19 3 3" xfId="4802" xr:uid="{00000000-0005-0000-0000-00004B0C0000}"/>
    <cellStyle name="Calculation 19 3 3 2" xfId="7754" xr:uid="{00000000-0005-0000-0000-00004C0C0000}"/>
    <cellStyle name="Calculation 19 3 3 2 2" xfId="12494" xr:uid="{00000000-0005-0000-0000-00004D0C0000}"/>
    <cellStyle name="Calculation 19 3 3 2 2 2" xfId="19360" xr:uid="{00000000-0005-0000-0000-00004E0C0000}"/>
    <cellStyle name="Calculation 19 3 3 2 3" xfId="15023" xr:uid="{00000000-0005-0000-0000-00004F0C0000}"/>
    <cellStyle name="Calculation 19 3 3 2 3 2" xfId="21889" xr:uid="{00000000-0005-0000-0000-0000500C0000}"/>
    <cellStyle name="Calculation 19 3 4" xfId="6538" xr:uid="{00000000-0005-0000-0000-0000510C0000}"/>
    <cellStyle name="Calculation 19 3 4 2" xfId="11411" xr:uid="{00000000-0005-0000-0000-0000520C0000}"/>
    <cellStyle name="Calculation 19 3 4 2 2" xfId="18277" xr:uid="{00000000-0005-0000-0000-0000530C0000}"/>
    <cellStyle name="Calculation 19 3 4 3" xfId="14006" xr:uid="{00000000-0005-0000-0000-0000540C0000}"/>
    <cellStyle name="Calculation 19 3 4 3 2" xfId="20872" xr:uid="{00000000-0005-0000-0000-0000550C0000}"/>
    <cellStyle name="Calculation 19 3 5" xfId="9396" xr:uid="{00000000-0005-0000-0000-0000560C0000}"/>
    <cellStyle name="Calculation 19 3 5 2" xfId="16713" xr:uid="{00000000-0005-0000-0000-0000570C0000}"/>
    <cellStyle name="Calculation 19 3 6" xfId="9367" xr:uid="{00000000-0005-0000-0000-0000580C0000}"/>
    <cellStyle name="Calculation 19 3 6 2" xfId="16684" xr:uid="{00000000-0005-0000-0000-0000590C0000}"/>
    <cellStyle name="Calculation 19 4" xfId="4021" xr:uid="{00000000-0005-0000-0000-00005A0C0000}"/>
    <cellStyle name="Calculation 19 4 2" xfId="5690" xr:uid="{00000000-0005-0000-0000-00005B0C0000}"/>
    <cellStyle name="Calculation 19 4 2 2" xfId="8640" xr:uid="{00000000-0005-0000-0000-00005C0C0000}"/>
    <cellStyle name="Calculation 19 4 2 2 2" xfId="13380" xr:uid="{00000000-0005-0000-0000-00005D0C0000}"/>
    <cellStyle name="Calculation 19 4 2 2 2 2" xfId="20246" xr:uid="{00000000-0005-0000-0000-00005E0C0000}"/>
    <cellStyle name="Calculation 19 4 2 2 3" xfId="15909" xr:uid="{00000000-0005-0000-0000-00005F0C0000}"/>
    <cellStyle name="Calculation 19 4 2 2 3 2" xfId="22775" xr:uid="{00000000-0005-0000-0000-0000600C0000}"/>
    <cellStyle name="Calculation 19 4 3" xfId="7143" xr:uid="{00000000-0005-0000-0000-0000610C0000}"/>
    <cellStyle name="Calculation 19 4 3 2" xfId="11911" xr:uid="{00000000-0005-0000-0000-0000620C0000}"/>
    <cellStyle name="Calculation 19 4 3 2 2" xfId="18777" xr:uid="{00000000-0005-0000-0000-0000630C0000}"/>
    <cellStyle name="Calculation 19 4 3 3" xfId="14450" xr:uid="{00000000-0005-0000-0000-0000640C0000}"/>
    <cellStyle name="Calculation 19 4 3 3 2" xfId="21316" xr:uid="{00000000-0005-0000-0000-0000650C0000}"/>
    <cellStyle name="Calculation 19 4 4" xfId="10204" xr:uid="{00000000-0005-0000-0000-0000660C0000}"/>
    <cellStyle name="Calculation 19 4 4 2" xfId="17519" xr:uid="{00000000-0005-0000-0000-0000670C0000}"/>
    <cellStyle name="Calculation 19 4 5" xfId="9250" xr:uid="{00000000-0005-0000-0000-0000680C0000}"/>
    <cellStyle name="Calculation 19 4 5 2" xfId="16567" xr:uid="{00000000-0005-0000-0000-0000690C0000}"/>
    <cellStyle name="Calculation 19 5" xfId="4576" xr:uid="{00000000-0005-0000-0000-00006A0C0000}"/>
    <cellStyle name="Calculation 19 5 2" xfId="7530" xr:uid="{00000000-0005-0000-0000-00006B0C0000}"/>
    <cellStyle name="Calculation 19 5 2 2" xfId="12270" xr:uid="{00000000-0005-0000-0000-00006C0C0000}"/>
    <cellStyle name="Calculation 19 5 2 2 2" xfId="19136" xr:uid="{00000000-0005-0000-0000-00006D0C0000}"/>
    <cellStyle name="Calculation 19 5 2 3" xfId="14799" xr:uid="{00000000-0005-0000-0000-00006E0C0000}"/>
    <cellStyle name="Calculation 19 5 2 3 2" xfId="21665" xr:uid="{00000000-0005-0000-0000-00006F0C0000}"/>
    <cellStyle name="Calculation 19 5 3" xfId="10609" xr:uid="{00000000-0005-0000-0000-0000700C0000}"/>
    <cellStyle name="Calculation 19 5 3 2" xfId="17921" xr:uid="{00000000-0005-0000-0000-0000710C0000}"/>
    <cellStyle name="Calculation 19 5 4" xfId="10005" xr:uid="{00000000-0005-0000-0000-0000720C0000}"/>
    <cellStyle name="Calculation 19 5 4 2" xfId="17320" xr:uid="{00000000-0005-0000-0000-0000730C0000}"/>
    <cellStyle name="Calculation 19 6" xfId="6447" xr:uid="{00000000-0005-0000-0000-0000740C0000}"/>
    <cellStyle name="Calculation 19 6 2" xfId="11357" xr:uid="{00000000-0005-0000-0000-0000750C0000}"/>
    <cellStyle name="Calculation 19 6 3" xfId="13963" xr:uid="{00000000-0005-0000-0000-0000760C0000}"/>
    <cellStyle name="Calculation 19 6 3 2" xfId="20829" xr:uid="{00000000-0005-0000-0000-0000770C0000}"/>
    <cellStyle name="Calculation 2" xfId="1163" xr:uid="{00000000-0005-0000-0000-0000780C0000}"/>
    <cellStyle name="Calculation 2 2" xfId="2140" xr:uid="{00000000-0005-0000-0000-0000790C0000}"/>
    <cellStyle name="Calculation 2 2 2" xfId="4024" xr:uid="{00000000-0005-0000-0000-00007A0C0000}"/>
    <cellStyle name="Calculation 2 2 2 2" xfId="5693" xr:uid="{00000000-0005-0000-0000-00007B0C0000}"/>
    <cellStyle name="Calculation 2 2 2 2 2" xfId="8643" xr:uid="{00000000-0005-0000-0000-00007C0C0000}"/>
    <cellStyle name="Calculation 2 2 2 2 2 2" xfId="13383" xr:uid="{00000000-0005-0000-0000-00007D0C0000}"/>
    <cellStyle name="Calculation 2 2 2 2 2 2 2" xfId="20249" xr:uid="{00000000-0005-0000-0000-00007E0C0000}"/>
    <cellStyle name="Calculation 2 2 2 2 2 3" xfId="15912" xr:uid="{00000000-0005-0000-0000-00007F0C0000}"/>
    <cellStyle name="Calculation 2 2 2 2 2 3 2" xfId="22778" xr:uid="{00000000-0005-0000-0000-0000800C0000}"/>
    <cellStyle name="Calculation 2 2 2 3" xfId="7146" xr:uid="{00000000-0005-0000-0000-0000810C0000}"/>
    <cellStyle name="Calculation 2 2 2 3 2" xfId="11914" xr:uid="{00000000-0005-0000-0000-0000820C0000}"/>
    <cellStyle name="Calculation 2 2 2 3 2 2" xfId="18780" xr:uid="{00000000-0005-0000-0000-0000830C0000}"/>
    <cellStyle name="Calculation 2 2 2 3 3" xfId="14453" xr:uid="{00000000-0005-0000-0000-0000840C0000}"/>
    <cellStyle name="Calculation 2 2 2 3 3 2" xfId="21319" xr:uid="{00000000-0005-0000-0000-0000850C0000}"/>
    <cellStyle name="Calculation 2 2 2 4" xfId="10207" xr:uid="{00000000-0005-0000-0000-0000860C0000}"/>
    <cellStyle name="Calculation 2 2 2 4 2" xfId="17522" xr:uid="{00000000-0005-0000-0000-0000870C0000}"/>
    <cellStyle name="Calculation 2 2 2 5" xfId="10175" xr:uid="{00000000-0005-0000-0000-0000880C0000}"/>
    <cellStyle name="Calculation 2 2 2 5 2" xfId="17490" xr:uid="{00000000-0005-0000-0000-0000890C0000}"/>
    <cellStyle name="Calculation 2 2 3" xfId="5249" xr:uid="{00000000-0005-0000-0000-00008A0C0000}"/>
    <cellStyle name="Calculation 2 2 3 2" xfId="8199" xr:uid="{00000000-0005-0000-0000-00008B0C0000}"/>
    <cellStyle name="Calculation 2 2 3 2 2" xfId="12939" xr:uid="{00000000-0005-0000-0000-00008C0C0000}"/>
    <cellStyle name="Calculation 2 2 3 2 2 2" xfId="19805" xr:uid="{00000000-0005-0000-0000-00008D0C0000}"/>
    <cellStyle name="Calculation 2 2 3 2 3" xfId="15468" xr:uid="{00000000-0005-0000-0000-00008E0C0000}"/>
    <cellStyle name="Calculation 2 2 3 2 3 2" xfId="22334" xr:uid="{00000000-0005-0000-0000-00008F0C0000}"/>
    <cellStyle name="Calculation 2 2 4" xfId="4805" xr:uid="{00000000-0005-0000-0000-0000900C0000}"/>
    <cellStyle name="Calculation 2 2 4 2" xfId="7757" xr:uid="{00000000-0005-0000-0000-0000910C0000}"/>
    <cellStyle name="Calculation 2 2 4 2 2" xfId="12497" xr:uid="{00000000-0005-0000-0000-0000920C0000}"/>
    <cellStyle name="Calculation 2 2 4 2 2 2" xfId="19363" xr:uid="{00000000-0005-0000-0000-0000930C0000}"/>
    <cellStyle name="Calculation 2 2 4 2 3" xfId="15026" xr:uid="{00000000-0005-0000-0000-0000940C0000}"/>
    <cellStyle name="Calculation 2 2 4 2 3 2" xfId="21892" xr:uid="{00000000-0005-0000-0000-0000950C0000}"/>
    <cellStyle name="Calculation 2 2 5" xfId="6444" xr:uid="{00000000-0005-0000-0000-0000960C0000}"/>
    <cellStyle name="Calculation 2 2 5 2" xfId="11354" xr:uid="{00000000-0005-0000-0000-0000970C0000}"/>
    <cellStyle name="Calculation 2 2 5 3" xfId="13960" xr:uid="{00000000-0005-0000-0000-0000980C0000}"/>
    <cellStyle name="Calculation 2 2 5 3 2" xfId="20826" xr:uid="{00000000-0005-0000-0000-0000990C0000}"/>
    <cellStyle name="Calculation 2 2 6" xfId="6541" xr:uid="{00000000-0005-0000-0000-00009A0C0000}"/>
    <cellStyle name="Calculation 2 2 6 2" xfId="11414" xr:uid="{00000000-0005-0000-0000-00009B0C0000}"/>
    <cellStyle name="Calculation 2 2 6 2 2" xfId="18280" xr:uid="{00000000-0005-0000-0000-00009C0C0000}"/>
    <cellStyle name="Calculation 2 2 6 3" xfId="14009" xr:uid="{00000000-0005-0000-0000-00009D0C0000}"/>
    <cellStyle name="Calculation 2 2 6 3 2" xfId="20875" xr:uid="{00000000-0005-0000-0000-00009E0C0000}"/>
    <cellStyle name="Calculation 2 2 7" xfId="9399" xr:uid="{00000000-0005-0000-0000-00009F0C0000}"/>
    <cellStyle name="Calculation 2 2 7 2" xfId="16716" xr:uid="{00000000-0005-0000-0000-0000A00C0000}"/>
    <cellStyle name="Calculation 2 2 8" xfId="9366" xr:uid="{00000000-0005-0000-0000-0000A10C0000}"/>
    <cellStyle name="Calculation 2 2 8 2" xfId="16683" xr:uid="{00000000-0005-0000-0000-0000A20C0000}"/>
    <cellStyle name="Calculation 2 3" xfId="2139" xr:uid="{00000000-0005-0000-0000-0000A30C0000}"/>
    <cellStyle name="Calculation 2 3 2" xfId="5248" xr:uid="{00000000-0005-0000-0000-0000A40C0000}"/>
    <cellStyle name="Calculation 2 3 2 2" xfId="8198" xr:uid="{00000000-0005-0000-0000-0000A50C0000}"/>
    <cellStyle name="Calculation 2 3 2 2 2" xfId="12938" xr:uid="{00000000-0005-0000-0000-0000A60C0000}"/>
    <cellStyle name="Calculation 2 3 2 2 2 2" xfId="19804" xr:uid="{00000000-0005-0000-0000-0000A70C0000}"/>
    <cellStyle name="Calculation 2 3 2 2 3" xfId="15467" xr:uid="{00000000-0005-0000-0000-0000A80C0000}"/>
    <cellStyle name="Calculation 2 3 2 2 3 2" xfId="22333" xr:uid="{00000000-0005-0000-0000-0000A90C0000}"/>
    <cellStyle name="Calculation 2 3 3" xfId="4804" xr:uid="{00000000-0005-0000-0000-0000AA0C0000}"/>
    <cellStyle name="Calculation 2 3 3 2" xfId="7756" xr:uid="{00000000-0005-0000-0000-0000AB0C0000}"/>
    <cellStyle name="Calculation 2 3 3 2 2" xfId="12496" xr:uid="{00000000-0005-0000-0000-0000AC0C0000}"/>
    <cellStyle name="Calculation 2 3 3 2 2 2" xfId="19362" xr:uid="{00000000-0005-0000-0000-0000AD0C0000}"/>
    <cellStyle name="Calculation 2 3 3 2 3" xfId="15025" xr:uid="{00000000-0005-0000-0000-0000AE0C0000}"/>
    <cellStyle name="Calculation 2 3 3 2 3 2" xfId="21891" xr:uid="{00000000-0005-0000-0000-0000AF0C0000}"/>
    <cellStyle name="Calculation 2 3 4" xfId="6540" xr:uid="{00000000-0005-0000-0000-0000B00C0000}"/>
    <cellStyle name="Calculation 2 3 4 2" xfId="11413" xr:uid="{00000000-0005-0000-0000-0000B10C0000}"/>
    <cellStyle name="Calculation 2 3 4 2 2" xfId="18279" xr:uid="{00000000-0005-0000-0000-0000B20C0000}"/>
    <cellStyle name="Calculation 2 3 4 3" xfId="14008" xr:uid="{00000000-0005-0000-0000-0000B30C0000}"/>
    <cellStyle name="Calculation 2 3 4 3 2" xfId="20874" xr:uid="{00000000-0005-0000-0000-0000B40C0000}"/>
    <cellStyle name="Calculation 2 3 5" xfId="9398" xr:uid="{00000000-0005-0000-0000-0000B50C0000}"/>
    <cellStyle name="Calculation 2 3 5 2" xfId="16715" xr:uid="{00000000-0005-0000-0000-0000B60C0000}"/>
    <cellStyle name="Calculation 2 3 6" xfId="9537" xr:uid="{00000000-0005-0000-0000-0000B70C0000}"/>
    <cellStyle name="Calculation 2 3 6 2" xfId="16854" xr:uid="{00000000-0005-0000-0000-0000B80C0000}"/>
    <cellStyle name="Calculation 2 4" xfId="4023" xr:uid="{00000000-0005-0000-0000-0000B90C0000}"/>
    <cellStyle name="Calculation 2 4 2" xfId="5692" xr:uid="{00000000-0005-0000-0000-0000BA0C0000}"/>
    <cellStyle name="Calculation 2 4 2 2" xfId="8642" xr:uid="{00000000-0005-0000-0000-0000BB0C0000}"/>
    <cellStyle name="Calculation 2 4 2 2 2" xfId="13382" xr:uid="{00000000-0005-0000-0000-0000BC0C0000}"/>
    <cellStyle name="Calculation 2 4 2 2 2 2" xfId="20248" xr:uid="{00000000-0005-0000-0000-0000BD0C0000}"/>
    <cellStyle name="Calculation 2 4 2 2 3" xfId="15911" xr:uid="{00000000-0005-0000-0000-0000BE0C0000}"/>
    <cellStyle name="Calculation 2 4 2 2 3 2" xfId="22777" xr:uid="{00000000-0005-0000-0000-0000BF0C0000}"/>
    <cellStyle name="Calculation 2 4 3" xfId="7145" xr:uid="{00000000-0005-0000-0000-0000C00C0000}"/>
    <cellStyle name="Calculation 2 4 3 2" xfId="11913" xr:uid="{00000000-0005-0000-0000-0000C10C0000}"/>
    <cellStyle name="Calculation 2 4 3 2 2" xfId="18779" xr:uid="{00000000-0005-0000-0000-0000C20C0000}"/>
    <cellStyle name="Calculation 2 4 3 3" xfId="14452" xr:uid="{00000000-0005-0000-0000-0000C30C0000}"/>
    <cellStyle name="Calculation 2 4 3 3 2" xfId="21318" xr:uid="{00000000-0005-0000-0000-0000C40C0000}"/>
    <cellStyle name="Calculation 2 4 4" xfId="10206" xr:uid="{00000000-0005-0000-0000-0000C50C0000}"/>
    <cellStyle name="Calculation 2 4 4 2" xfId="17521" xr:uid="{00000000-0005-0000-0000-0000C60C0000}"/>
    <cellStyle name="Calculation 2 4 5" xfId="9249" xr:uid="{00000000-0005-0000-0000-0000C70C0000}"/>
    <cellStyle name="Calculation 2 4 5 2" xfId="16566" xr:uid="{00000000-0005-0000-0000-0000C80C0000}"/>
    <cellStyle name="Calculation 2 5" xfId="4577" xr:uid="{00000000-0005-0000-0000-0000C90C0000}"/>
    <cellStyle name="Calculation 2 5 2" xfId="7531" xr:uid="{00000000-0005-0000-0000-0000CA0C0000}"/>
    <cellStyle name="Calculation 2 5 2 2" xfId="12271" xr:uid="{00000000-0005-0000-0000-0000CB0C0000}"/>
    <cellStyle name="Calculation 2 5 2 2 2" xfId="19137" xr:uid="{00000000-0005-0000-0000-0000CC0C0000}"/>
    <cellStyle name="Calculation 2 5 2 3" xfId="14800" xr:uid="{00000000-0005-0000-0000-0000CD0C0000}"/>
    <cellStyle name="Calculation 2 5 2 3 2" xfId="21666" xr:uid="{00000000-0005-0000-0000-0000CE0C0000}"/>
    <cellStyle name="Calculation 2 5 3" xfId="10610" xr:uid="{00000000-0005-0000-0000-0000CF0C0000}"/>
    <cellStyle name="Calculation 2 5 3 2" xfId="17922" xr:uid="{00000000-0005-0000-0000-0000D00C0000}"/>
    <cellStyle name="Calculation 2 5 4" xfId="9076" xr:uid="{00000000-0005-0000-0000-0000D10C0000}"/>
    <cellStyle name="Calculation 2 5 4 2" xfId="16393" xr:uid="{00000000-0005-0000-0000-0000D20C0000}"/>
    <cellStyle name="Calculation 2 6" xfId="6445" xr:uid="{00000000-0005-0000-0000-0000D30C0000}"/>
    <cellStyle name="Calculation 2 6 2" xfId="11355" xr:uid="{00000000-0005-0000-0000-0000D40C0000}"/>
    <cellStyle name="Calculation 2 6 3" xfId="13961" xr:uid="{00000000-0005-0000-0000-0000D50C0000}"/>
    <cellStyle name="Calculation 2 6 3 2" xfId="20827" xr:uid="{00000000-0005-0000-0000-0000D60C0000}"/>
    <cellStyle name="Calculation 20" xfId="1164" xr:uid="{00000000-0005-0000-0000-0000D70C0000}"/>
    <cellStyle name="Calculation 20 2" xfId="2142" xr:uid="{00000000-0005-0000-0000-0000D80C0000}"/>
    <cellStyle name="Calculation 20 2 2" xfId="4026" xr:uid="{00000000-0005-0000-0000-0000D90C0000}"/>
    <cellStyle name="Calculation 20 2 2 2" xfId="5695" xr:uid="{00000000-0005-0000-0000-0000DA0C0000}"/>
    <cellStyle name="Calculation 20 2 2 2 2" xfId="8645" xr:uid="{00000000-0005-0000-0000-0000DB0C0000}"/>
    <cellStyle name="Calculation 20 2 2 2 2 2" xfId="13385" xr:uid="{00000000-0005-0000-0000-0000DC0C0000}"/>
    <cellStyle name="Calculation 20 2 2 2 2 2 2" xfId="20251" xr:uid="{00000000-0005-0000-0000-0000DD0C0000}"/>
    <cellStyle name="Calculation 20 2 2 2 2 3" xfId="15914" xr:uid="{00000000-0005-0000-0000-0000DE0C0000}"/>
    <cellStyle name="Calculation 20 2 2 2 2 3 2" xfId="22780" xr:uid="{00000000-0005-0000-0000-0000DF0C0000}"/>
    <cellStyle name="Calculation 20 2 2 3" xfId="7148" xr:uid="{00000000-0005-0000-0000-0000E00C0000}"/>
    <cellStyle name="Calculation 20 2 2 3 2" xfId="11916" xr:uid="{00000000-0005-0000-0000-0000E10C0000}"/>
    <cellStyle name="Calculation 20 2 2 3 2 2" xfId="18782" xr:uid="{00000000-0005-0000-0000-0000E20C0000}"/>
    <cellStyle name="Calculation 20 2 2 3 3" xfId="14455" xr:uid="{00000000-0005-0000-0000-0000E30C0000}"/>
    <cellStyle name="Calculation 20 2 2 3 3 2" xfId="21321" xr:uid="{00000000-0005-0000-0000-0000E40C0000}"/>
    <cellStyle name="Calculation 20 2 2 4" xfId="10209" xr:uid="{00000000-0005-0000-0000-0000E50C0000}"/>
    <cellStyle name="Calculation 20 2 2 4 2" xfId="17524" xr:uid="{00000000-0005-0000-0000-0000E60C0000}"/>
    <cellStyle name="Calculation 20 2 2 5" xfId="10174" xr:uid="{00000000-0005-0000-0000-0000E70C0000}"/>
    <cellStyle name="Calculation 20 2 2 5 2" xfId="17489" xr:uid="{00000000-0005-0000-0000-0000E80C0000}"/>
    <cellStyle name="Calculation 20 2 3" xfId="5251" xr:uid="{00000000-0005-0000-0000-0000E90C0000}"/>
    <cellStyle name="Calculation 20 2 3 2" xfId="8201" xr:uid="{00000000-0005-0000-0000-0000EA0C0000}"/>
    <cellStyle name="Calculation 20 2 3 2 2" xfId="12941" xr:uid="{00000000-0005-0000-0000-0000EB0C0000}"/>
    <cellStyle name="Calculation 20 2 3 2 2 2" xfId="19807" xr:uid="{00000000-0005-0000-0000-0000EC0C0000}"/>
    <cellStyle name="Calculation 20 2 3 2 3" xfId="15470" xr:uid="{00000000-0005-0000-0000-0000ED0C0000}"/>
    <cellStyle name="Calculation 20 2 3 2 3 2" xfId="22336" xr:uid="{00000000-0005-0000-0000-0000EE0C0000}"/>
    <cellStyle name="Calculation 20 2 4" xfId="4807" xr:uid="{00000000-0005-0000-0000-0000EF0C0000}"/>
    <cellStyle name="Calculation 20 2 4 2" xfId="7759" xr:uid="{00000000-0005-0000-0000-0000F00C0000}"/>
    <cellStyle name="Calculation 20 2 4 2 2" xfId="12499" xr:uid="{00000000-0005-0000-0000-0000F10C0000}"/>
    <cellStyle name="Calculation 20 2 4 2 2 2" xfId="19365" xr:uid="{00000000-0005-0000-0000-0000F20C0000}"/>
    <cellStyle name="Calculation 20 2 4 2 3" xfId="15028" xr:uid="{00000000-0005-0000-0000-0000F30C0000}"/>
    <cellStyle name="Calculation 20 2 4 2 3 2" xfId="21894" xr:uid="{00000000-0005-0000-0000-0000F40C0000}"/>
    <cellStyle name="Calculation 20 2 5" xfId="6442" xr:uid="{00000000-0005-0000-0000-0000F50C0000}"/>
    <cellStyle name="Calculation 20 2 5 2" xfId="11352" xr:uid="{00000000-0005-0000-0000-0000F60C0000}"/>
    <cellStyle name="Calculation 20 2 5 3" xfId="13958" xr:uid="{00000000-0005-0000-0000-0000F70C0000}"/>
    <cellStyle name="Calculation 20 2 5 3 2" xfId="20824" xr:uid="{00000000-0005-0000-0000-0000F80C0000}"/>
    <cellStyle name="Calculation 20 2 6" xfId="6543" xr:uid="{00000000-0005-0000-0000-0000F90C0000}"/>
    <cellStyle name="Calculation 20 2 6 2" xfId="11416" xr:uid="{00000000-0005-0000-0000-0000FA0C0000}"/>
    <cellStyle name="Calculation 20 2 6 2 2" xfId="18282" xr:uid="{00000000-0005-0000-0000-0000FB0C0000}"/>
    <cellStyle name="Calculation 20 2 6 3" xfId="14011" xr:uid="{00000000-0005-0000-0000-0000FC0C0000}"/>
    <cellStyle name="Calculation 20 2 6 3 2" xfId="20877" xr:uid="{00000000-0005-0000-0000-0000FD0C0000}"/>
    <cellStyle name="Calculation 20 2 7" xfId="9401" xr:uid="{00000000-0005-0000-0000-0000FE0C0000}"/>
    <cellStyle name="Calculation 20 2 7 2" xfId="16718" xr:uid="{00000000-0005-0000-0000-0000FF0C0000}"/>
    <cellStyle name="Calculation 20 2 8" xfId="9536" xr:uid="{00000000-0005-0000-0000-0000000D0000}"/>
    <cellStyle name="Calculation 20 2 8 2" xfId="16853" xr:uid="{00000000-0005-0000-0000-0000010D0000}"/>
    <cellStyle name="Calculation 20 3" xfId="2141" xr:uid="{00000000-0005-0000-0000-0000020D0000}"/>
    <cellStyle name="Calculation 20 3 2" xfId="5250" xr:uid="{00000000-0005-0000-0000-0000030D0000}"/>
    <cellStyle name="Calculation 20 3 2 2" xfId="8200" xr:uid="{00000000-0005-0000-0000-0000040D0000}"/>
    <cellStyle name="Calculation 20 3 2 2 2" xfId="12940" xr:uid="{00000000-0005-0000-0000-0000050D0000}"/>
    <cellStyle name="Calculation 20 3 2 2 2 2" xfId="19806" xr:uid="{00000000-0005-0000-0000-0000060D0000}"/>
    <cellStyle name="Calculation 20 3 2 2 3" xfId="15469" xr:uid="{00000000-0005-0000-0000-0000070D0000}"/>
    <cellStyle name="Calculation 20 3 2 2 3 2" xfId="22335" xr:uid="{00000000-0005-0000-0000-0000080D0000}"/>
    <cellStyle name="Calculation 20 3 3" xfId="4806" xr:uid="{00000000-0005-0000-0000-0000090D0000}"/>
    <cellStyle name="Calculation 20 3 3 2" xfId="7758" xr:uid="{00000000-0005-0000-0000-00000A0D0000}"/>
    <cellStyle name="Calculation 20 3 3 2 2" xfId="12498" xr:uid="{00000000-0005-0000-0000-00000B0D0000}"/>
    <cellStyle name="Calculation 20 3 3 2 2 2" xfId="19364" xr:uid="{00000000-0005-0000-0000-00000C0D0000}"/>
    <cellStyle name="Calculation 20 3 3 2 3" xfId="15027" xr:uid="{00000000-0005-0000-0000-00000D0D0000}"/>
    <cellStyle name="Calculation 20 3 3 2 3 2" xfId="21893" xr:uid="{00000000-0005-0000-0000-00000E0D0000}"/>
    <cellStyle name="Calculation 20 3 4" xfId="6542" xr:uid="{00000000-0005-0000-0000-00000F0D0000}"/>
    <cellStyle name="Calculation 20 3 4 2" xfId="11415" xr:uid="{00000000-0005-0000-0000-0000100D0000}"/>
    <cellStyle name="Calculation 20 3 4 2 2" xfId="18281" xr:uid="{00000000-0005-0000-0000-0000110D0000}"/>
    <cellStyle name="Calculation 20 3 4 3" xfId="14010" xr:uid="{00000000-0005-0000-0000-0000120D0000}"/>
    <cellStyle name="Calculation 20 3 4 3 2" xfId="20876" xr:uid="{00000000-0005-0000-0000-0000130D0000}"/>
    <cellStyle name="Calculation 20 3 5" xfId="9400" xr:uid="{00000000-0005-0000-0000-0000140D0000}"/>
    <cellStyle name="Calculation 20 3 5 2" xfId="16717" xr:uid="{00000000-0005-0000-0000-0000150D0000}"/>
    <cellStyle name="Calculation 20 3 6" xfId="11529" xr:uid="{00000000-0005-0000-0000-0000160D0000}"/>
    <cellStyle name="Calculation 20 3 6 2" xfId="18395" xr:uid="{00000000-0005-0000-0000-0000170D0000}"/>
    <cellStyle name="Calculation 20 4" xfId="4025" xr:uid="{00000000-0005-0000-0000-0000180D0000}"/>
    <cellStyle name="Calculation 20 4 2" xfId="5694" xr:uid="{00000000-0005-0000-0000-0000190D0000}"/>
    <cellStyle name="Calculation 20 4 2 2" xfId="8644" xr:uid="{00000000-0005-0000-0000-00001A0D0000}"/>
    <cellStyle name="Calculation 20 4 2 2 2" xfId="13384" xr:uid="{00000000-0005-0000-0000-00001B0D0000}"/>
    <cellStyle name="Calculation 20 4 2 2 2 2" xfId="20250" xr:uid="{00000000-0005-0000-0000-00001C0D0000}"/>
    <cellStyle name="Calculation 20 4 2 2 3" xfId="15913" xr:uid="{00000000-0005-0000-0000-00001D0D0000}"/>
    <cellStyle name="Calculation 20 4 2 2 3 2" xfId="22779" xr:uid="{00000000-0005-0000-0000-00001E0D0000}"/>
    <cellStyle name="Calculation 20 4 3" xfId="7147" xr:uid="{00000000-0005-0000-0000-00001F0D0000}"/>
    <cellStyle name="Calculation 20 4 3 2" xfId="11915" xr:uid="{00000000-0005-0000-0000-0000200D0000}"/>
    <cellStyle name="Calculation 20 4 3 2 2" xfId="18781" xr:uid="{00000000-0005-0000-0000-0000210D0000}"/>
    <cellStyle name="Calculation 20 4 3 3" xfId="14454" xr:uid="{00000000-0005-0000-0000-0000220D0000}"/>
    <cellStyle name="Calculation 20 4 3 3 2" xfId="21320" xr:uid="{00000000-0005-0000-0000-0000230D0000}"/>
    <cellStyle name="Calculation 20 4 4" xfId="10208" xr:uid="{00000000-0005-0000-0000-0000240D0000}"/>
    <cellStyle name="Calculation 20 4 4 2" xfId="17523" xr:uid="{00000000-0005-0000-0000-0000250D0000}"/>
    <cellStyle name="Calculation 20 4 5" xfId="9248" xr:uid="{00000000-0005-0000-0000-0000260D0000}"/>
    <cellStyle name="Calculation 20 4 5 2" xfId="16565" xr:uid="{00000000-0005-0000-0000-0000270D0000}"/>
    <cellStyle name="Calculation 20 5" xfId="4578" xr:uid="{00000000-0005-0000-0000-0000280D0000}"/>
    <cellStyle name="Calculation 20 5 2" xfId="7532" xr:uid="{00000000-0005-0000-0000-0000290D0000}"/>
    <cellStyle name="Calculation 20 5 2 2" xfId="12272" xr:uid="{00000000-0005-0000-0000-00002A0D0000}"/>
    <cellStyle name="Calculation 20 5 2 2 2" xfId="19138" xr:uid="{00000000-0005-0000-0000-00002B0D0000}"/>
    <cellStyle name="Calculation 20 5 2 3" xfId="14801" xr:uid="{00000000-0005-0000-0000-00002C0D0000}"/>
    <cellStyle name="Calculation 20 5 2 3 2" xfId="21667" xr:uid="{00000000-0005-0000-0000-00002D0D0000}"/>
    <cellStyle name="Calculation 20 5 3" xfId="10611" xr:uid="{00000000-0005-0000-0000-00002E0D0000}"/>
    <cellStyle name="Calculation 20 5 3 2" xfId="17923" xr:uid="{00000000-0005-0000-0000-00002F0D0000}"/>
    <cellStyle name="Calculation 20 5 4" xfId="10004" xr:uid="{00000000-0005-0000-0000-0000300D0000}"/>
    <cellStyle name="Calculation 20 5 4 2" xfId="17319" xr:uid="{00000000-0005-0000-0000-0000310D0000}"/>
    <cellStyle name="Calculation 20 6" xfId="6443" xr:uid="{00000000-0005-0000-0000-0000320D0000}"/>
    <cellStyle name="Calculation 20 6 2" xfId="11353" xr:uid="{00000000-0005-0000-0000-0000330D0000}"/>
    <cellStyle name="Calculation 20 6 3" xfId="13959" xr:uid="{00000000-0005-0000-0000-0000340D0000}"/>
    <cellStyle name="Calculation 20 6 3 2" xfId="20825" xr:uid="{00000000-0005-0000-0000-0000350D0000}"/>
    <cellStyle name="Calculation 21" xfId="1165" xr:uid="{00000000-0005-0000-0000-0000360D0000}"/>
    <cellStyle name="Calculation 21 2" xfId="2144" xr:uid="{00000000-0005-0000-0000-0000370D0000}"/>
    <cellStyle name="Calculation 21 2 2" xfId="4028" xr:uid="{00000000-0005-0000-0000-0000380D0000}"/>
    <cellStyle name="Calculation 21 2 2 2" xfId="5697" xr:uid="{00000000-0005-0000-0000-0000390D0000}"/>
    <cellStyle name="Calculation 21 2 2 2 2" xfId="8647" xr:uid="{00000000-0005-0000-0000-00003A0D0000}"/>
    <cellStyle name="Calculation 21 2 2 2 2 2" xfId="13387" xr:uid="{00000000-0005-0000-0000-00003B0D0000}"/>
    <cellStyle name="Calculation 21 2 2 2 2 2 2" xfId="20253" xr:uid="{00000000-0005-0000-0000-00003C0D0000}"/>
    <cellStyle name="Calculation 21 2 2 2 2 3" xfId="15916" xr:uid="{00000000-0005-0000-0000-00003D0D0000}"/>
    <cellStyle name="Calculation 21 2 2 2 2 3 2" xfId="22782" xr:uid="{00000000-0005-0000-0000-00003E0D0000}"/>
    <cellStyle name="Calculation 21 2 2 3" xfId="7150" xr:uid="{00000000-0005-0000-0000-00003F0D0000}"/>
    <cellStyle name="Calculation 21 2 2 3 2" xfId="11918" xr:uid="{00000000-0005-0000-0000-0000400D0000}"/>
    <cellStyle name="Calculation 21 2 2 3 2 2" xfId="18784" xr:uid="{00000000-0005-0000-0000-0000410D0000}"/>
    <cellStyle name="Calculation 21 2 2 3 3" xfId="14457" xr:uid="{00000000-0005-0000-0000-0000420D0000}"/>
    <cellStyle name="Calculation 21 2 2 3 3 2" xfId="21323" xr:uid="{00000000-0005-0000-0000-0000430D0000}"/>
    <cellStyle name="Calculation 21 2 2 4" xfId="10211" xr:uid="{00000000-0005-0000-0000-0000440D0000}"/>
    <cellStyle name="Calculation 21 2 2 4 2" xfId="17526" xr:uid="{00000000-0005-0000-0000-0000450D0000}"/>
    <cellStyle name="Calculation 21 2 2 5" xfId="10173" xr:uid="{00000000-0005-0000-0000-0000460D0000}"/>
    <cellStyle name="Calculation 21 2 2 5 2" xfId="17488" xr:uid="{00000000-0005-0000-0000-0000470D0000}"/>
    <cellStyle name="Calculation 21 2 3" xfId="5253" xr:uid="{00000000-0005-0000-0000-0000480D0000}"/>
    <cellStyle name="Calculation 21 2 3 2" xfId="8203" xr:uid="{00000000-0005-0000-0000-0000490D0000}"/>
    <cellStyle name="Calculation 21 2 3 2 2" xfId="12943" xr:uid="{00000000-0005-0000-0000-00004A0D0000}"/>
    <cellStyle name="Calculation 21 2 3 2 2 2" xfId="19809" xr:uid="{00000000-0005-0000-0000-00004B0D0000}"/>
    <cellStyle name="Calculation 21 2 3 2 3" xfId="15472" xr:uid="{00000000-0005-0000-0000-00004C0D0000}"/>
    <cellStyle name="Calculation 21 2 3 2 3 2" xfId="22338" xr:uid="{00000000-0005-0000-0000-00004D0D0000}"/>
    <cellStyle name="Calculation 21 2 4" xfId="4809" xr:uid="{00000000-0005-0000-0000-00004E0D0000}"/>
    <cellStyle name="Calculation 21 2 4 2" xfId="7761" xr:uid="{00000000-0005-0000-0000-00004F0D0000}"/>
    <cellStyle name="Calculation 21 2 4 2 2" xfId="12501" xr:uid="{00000000-0005-0000-0000-0000500D0000}"/>
    <cellStyle name="Calculation 21 2 4 2 2 2" xfId="19367" xr:uid="{00000000-0005-0000-0000-0000510D0000}"/>
    <cellStyle name="Calculation 21 2 4 2 3" xfId="15030" xr:uid="{00000000-0005-0000-0000-0000520D0000}"/>
    <cellStyle name="Calculation 21 2 4 2 3 2" xfId="21896" xr:uid="{00000000-0005-0000-0000-0000530D0000}"/>
    <cellStyle name="Calculation 21 2 5" xfId="6440" xr:uid="{00000000-0005-0000-0000-0000540D0000}"/>
    <cellStyle name="Calculation 21 2 5 2" xfId="11350" xr:uid="{00000000-0005-0000-0000-0000550D0000}"/>
    <cellStyle name="Calculation 21 2 5 3" xfId="13956" xr:uid="{00000000-0005-0000-0000-0000560D0000}"/>
    <cellStyle name="Calculation 21 2 5 3 2" xfId="20822" xr:uid="{00000000-0005-0000-0000-0000570D0000}"/>
    <cellStyle name="Calculation 21 2 6" xfId="6545" xr:uid="{00000000-0005-0000-0000-0000580D0000}"/>
    <cellStyle name="Calculation 21 2 6 2" xfId="11418" xr:uid="{00000000-0005-0000-0000-0000590D0000}"/>
    <cellStyle name="Calculation 21 2 6 2 2" xfId="18284" xr:uid="{00000000-0005-0000-0000-00005A0D0000}"/>
    <cellStyle name="Calculation 21 2 6 3" xfId="14013" xr:uid="{00000000-0005-0000-0000-00005B0D0000}"/>
    <cellStyle name="Calculation 21 2 6 3 2" xfId="20879" xr:uid="{00000000-0005-0000-0000-00005C0D0000}"/>
    <cellStyle name="Calculation 21 2 7" xfId="9403" xr:uid="{00000000-0005-0000-0000-00005D0D0000}"/>
    <cellStyle name="Calculation 21 2 7 2" xfId="16720" xr:uid="{00000000-0005-0000-0000-00005E0D0000}"/>
    <cellStyle name="Calculation 21 2 8" xfId="11528" xr:uid="{00000000-0005-0000-0000-00005F0D0000}"/>
    <cellStyle name="Calculation 21 2 8 2" xfId="18394" xr:uid="{00000000-0005-0000-0000-0000600D0000}"/>
    <cellStyle name="Calculation 21 3" xfId="2143" xr:uid="{00000000-0005-0000-0000-0000610D0000}"/>
    <cellStyle name="Calculation 21 3 2" xfId="5252" xr:uid="{00000000-0005-0000-0000-0000620D0000}"/>
    <cellStyle name="Calculation 21 3 2 2" xfId="8202" xr:uid="{00000000-0005-0000-0000-0000630D0000}"/>
    <cellStyle name="Calculation 21 3 2 2 2" xfId="12942" xr:uid="{00000000-0005-0000-0000-0000640D0000}"/>
    <cellStyle name="Calculation 21 3 2 2 2 2" xfId="19808" xr:uid="{00000000-0005-0000-0000-0000650D0000}"/>
    <cellStyle name="Calculation 21 3 2 2 3" xfId="15471" xr:uid="{00000000-0005-0000-0000-0000660D0000}"/>
    <cellStyle name="Calculation 21 3 2 2 3 2" xfId="22337" xr:uid="{00000000-0005-0000-0000-0000670D0000}"/>
    <cellStyle name="Calculation 21 3 3" xfId="4808" xr:uid="{00000000-0005-0000-0000-0000680D0000}"/>
    <cellStyle name="Calculation 21 3 3 2" xfId="7760" xr:uid="{00000000-0005-0000-0000-0000690D0000}"/>
    <cellStyle name="Calculation 21 3 3 2 2" xfId="12500" xr:uid="{00000000-0005-0000-0000-00006A0D0000}"/>
    <cellStyle name="Calculation 21 3 3 2 2 2" xfId="19366" xr:uid="{00000000-0005-0000-0000-00006B0D0000}"/>
    <cellStyle name="Calculation 21 3 3 2 3" xfId="15029" xr:uid="{00000000-0005-0000-0000-00006C0D0000}"/>
    <cellStyle name="Calculation 21 3 3 2 3 2" xfId="21895" xr:uid="{00000000-0005-0000-0000-00006D0D0000}"/>
    <cellStyle name="Calculation 21 3 4" xfId="6544" xr:uid="{00000000-0005-0000-0000-00006E0D0000}"/>
    <cellStyle name="Calculation 21 3 4 2" xfId="11417" xr:uid="{00000000-0005-0000-0000-00006F0D0000}"/>
    <cellStyle name="Calculation 21 3 4 2 2" xfId="18283" xr:uid="{00000000-0005-0000-0000-0000700D0000}"/>
    <cellStyle name="Calculation 21 3 4 3" xfId="14012" xr:uid="{00000000-0005-0000-0000-0000710D0000}"/>
    <cellStyle name="Calculation 21 3 4 3 2" xfId="20878" xr:uid="{00000000-0005-0000-0000-0000720D0000}"/>
    <cellStyle name="Calculation 21 3 5" xfId="9402" xr:uid="{00000000-0005-0000-0000-0000730D0000}"/>
    <cellStyle name="Calculation 21 3 5 2" xfId="16719" xr:uid="{00000000-0005-0000-0000-0000740D0000}"/>
    <cellStyle name="Calculation 21 3 6" xfId="9365" xr:uid="{00000000-0005-0000-0000-0000750D0000}"/>
    <cellStyle name="Calculation 21 3 6 2" xfId="16682" xr:uid="{00000000-0005-0000-0000-0000760D0000}"/>
    <cellStyle name="Calculation 21 4" xfId="4027" xr:uid="{00000000-0005-0000-0000-0000770D0000}"/>
    <cellStyle name="Calculation 21 4 2" xfId="5696" xr:uid="{00000000-0005-0000-0000-0000780D0000}"/>
    <cellStyle name="Calculation 21 4 2 2" xfId="8646" xr:uid="{00000000-0005-0000-0000-0000790D0000}"/>
    <cellStyle name="Calculation 21 4 2 2 2" xfId="13386" xr:uid="{00000000-0005-0000-0000-00007A0D0000}"/>
    <cellStyle name="Calculation 21 4 2 2 2 2" xfId="20252" xr:uid="{00000000-0005-0000-0000-00007B0D0000}"/>
    <cellStyle name="Calculation 21 4 2 2 3" xfId="15915" xr:uid="{00000000-0005-0000-0000-00007C0D0000}"/>
    <cellStyle name="Calculation 21 4 2 2 3 2" xfId="22781" xr:uid="{00000000-0005-0000-0000-00007D0D0000}"/>
    <cellStyle name="Calculation 21 4 3" xfId="7149" xr:uid="{00000000-0005-0000-0000-00007E0D0000}"/>
    <cellStyle name="Calculation 21 4 3 2" xfId="11917" xr:uid="{00000000-0005-0000-0000-00007F0D0000}"/>
    <cellStyle name="Calculation 21 4 3 2 2" xfId="18783" xr:uid="{00000000-0005-0000-0000-0000800D0000}"/>
    <cellStyle name="Calculation 21 4 3 3" xfId="14456" xr:uid="{00000000-0005-0000-0000-0000810D0000}"/>
    <cellStyle name="Calculation 21 4 3 3 2" xfId="21322" xr:uid="{00000000-0005-0000-0000-0000820D0000}"/>
    <cellStyle name="Calculation 21 4 4" xfId="10210" xr:uid="{00000000-0005-0000-0000-0000830D0000}"/>
    <cellStyle name="Calculation 21 4 4 2" xfId="17525" xr:uid="{00000000-0005-0000-0000-0000840D0000}"/>
    <cellStyle name="Calculation 21 4 5" xfId="9247" xr:uid="{00000000-0005-0000-0000-0000850D0000}"/>
    <cellStyle name="Calculation 21 4 5 2" xfId="16564" xr:uid="{00000000-0005-0000-0000-0000860D0000}"/>
    <cellStyle name="Calculation 21 5" xfId="4579" xr:uid="{00000000-0005-0000-0000-0000870D0000}"/>
    <cellStyle name="Calculation 21 5 2" xfId="7533" xr:uid="{00000000-0005-0000-0000-0000880D0000}"/>
    <cellStyle name="Calculation 21 5 2 2" xfId="12273" xr:uid="{00000000-0005-0000-0000-0000890D0000}"/>
    <cellStyle name="Calculation 21 5 2 2 2" xfId="19139" xr:uid="{00000000-0005-0000-0000-00008A0D0000}"/>
    <cellStyle name="Calculation 21 5 2 3" xfId="14802" xr:uid="{00000000-0005-0000-0000-00008B0D0000}"/>
    <cellStyle name="Calculation 21 5 2 3 2" xfId="21668" xr:uid="{00000000-0005-0000-0000-00008C0D0000}"/>
    <cellStyle name="Calculation 21 5 3" xfId="10612" xr:uid="{00000000-0005-0000-0000-00008D0D0000}"/>
    <cellStyle name="Calculation 21 5 3 2" xfId="17924" xr:uid="{00000000-0005-0000-0000-00008E0D0000}"/>
    <cellStyle name="Calculation 21 5 4" xfId="9075" xr:uid="{00000000-0005-0000-0000-00008F0D0000}"/>
    <cellStyle name="Calculation 21 5 4 2" xfId="16392" xr:uid="{00000000-0005-0000-0000-0000900D0000}"/>
    <cellStyle name="Calculation 21 6" xfId="6441" xr:uid="{00000000-0005-0000-0000-0000910D0000}"/>
    <cellStyle name="Calculation 21 6 2" xfId="11351" xr:uid="{00000000-0005-0000-0000-0000920D0000}"/>
    <cellStyle name="Calculation 21 6 3" xfId="13957" xr:uid="{00000000-0005-0000-0000-0000930D0000}"/>
    <cellStyle name="Calculation 21 6 3 2" xfId="20823" xr:uid="{00000000-0005-0000-0000-0000940D0000}"/>
    <cellStyle name="Calculation 22" xfId="1166" xr:uid="{00000000-0005-0000-0000-0000950D0000}"/>
    <cellStyle name="Calculation 22 2" xfId="2146" xr:uid="{00000000-0005-0000-0000-0000960D0000}"/>
    <cellStyle name="Calculation 22 2 2" xfId="4030" xr:uid="{00000000-0005-0000-0000-0000970D0000}"/>
    <cellStyle name="Calculation 22 2 2 2" xfId="5699" xr:uid="{00000000-0005-0000-0000-0000980D0000}"/>
    <cellStyle name="Calculation 22 2 2 2 2" xfId="8649" xr:uid="{00000000-0005-0000-0000-0000990D0000}"/>
    <cellStyle name="Calculation 22 2 2 2 2 2" xfId="13389" xr:uid="{00000000-0005-0000-0000-00009A0D0000}"/>
    <cellStyle name="Calculation 22 2 2 2 2 2 2" xfId="20255" xr:uid="{00000000-0005-0000-0000-00009B0D0000}"/>
    <cellStyle name="Calculation 22 2 2 2 2 3" xfId="15918" xr:uid="{00000000-0005-0000-0000-00009C0D0000}"/>
    <cellStyle name="Calculation 22 2 2 2 2 3 2" xfId="22784" xr:uid="{00000000-0005-0000-0000-00009D0D0000}"/>
    <cellStyle name="Calculation 22 2 2 3" xfId="7152" xr:uid="{00000000-0005-0000-0000-00009E0D0000}"/>
    <cellStyle name="Calculation 22 2 2 3 2" xfId="11920" xr:uid="{00000000-0005-0000-0000-00009F0D0000}"/>
    <cellStyle name="Calculation 22 2 2 3 2 2" xfId="18786" xr:uid="{00000000-0005-0000-0000-0000A00D0000}"/>
    <cellStyle name="Calculation 22 2 2 3 3" xfId="14459" xr:uid="{00000000-0005-0000-0000-0000A10D0000}"/>
    <cellStyle name="Calculation 22 2 2 3 3 2" xfId="21325" xr:uid="{00000000-0005-0000-0000-0000A20D0000}"/>
    <cellStyle name="Calculation 22 2 2 4" xfId="10213" xr:uid="{00000000-0005-0000-0000-0000A30D0000}"/>
    <cellStyle name="Calculation 22 2 2 4 2" xfId="17528" xr:uid="{00000000-0005-0000-0000-0000A40D0000}"/>
    <cellStyle name="Calculation 22 2 2 5" xfId="10172" xr:uid="{00000000-0005-0000-0000-0000A50D0000}"/>
    <cellStyle name="Calculation 22 2 2 5 2" xfId="17487" xr:uid="{00000000-0005-0000-0000-0000A60D0000}"/>
    <cellStyle name="Calculation 22 2 3" xfId="5255" xr:uid="{00000000-0005-0000-0000-0000A70D0000}"/>
    <cellStyle name="Calculation 22 2 3 2" xfId="8205" xr:uid="{00000000-0005-0000-0000-0000A80D0000}"/>
    <cellStyle name="Calculation 22 2 3 2 2" xfId="12945" xr:uid="{00000000-0005-0000-0000-0000A90D0000}"/>
    <cellStyle name="Calculation 22 2 3 2 2 2" xfId="19811" xr:uid="{00000000-0005-0000-0000-0000AA0D0000}"/>
    <cellStyle name="Calculation 22 2 3 2 3" xfId="15474" xr:uid="{00000000-0005-0000-0000-0000AB0D0000}"/>
    <cellStyle name="Calculation 22 2 3 2 3 2" xfId="22340" xr:uid="{00000000-0005-0000-0000-0000AC0D0000}"/>
    <cellStyle name="Calculation 22 2 4" xfId="4811" xr:uid="{00000000-0005-0000-0000-0000AD0D0000}"/>
    <cellStyle name="Calculation 22 2 4 2" xfId="7763" xr:uid="{00000000-0005-0000-0000-0000AE0D0000}"/>
    <cellStyle name="Calculation 22 2 4 2 2" xfId="12503" xr:uid="{00000000-0005-0000-0000-0000AF0D0000}"/>
    <cellStyle name="Calculation 22 2 4 2 2 2" xfId="19369" xr:uid="{00000000-0005-0000-0000-0000B00D0000}"/>
    <cellStyle name="Calculation 22 2 4 2 3" xfId="15032" xr:uid="{00000000-0005-0000-0000-0000B10D0000}"/>
    <cellStyle name="Calculation 22 2 4 2 3 2" xfId="21898" xr:uid="{00000000-0005-0000-0000-0000B20D0000}"/>
    <cellStyle name="Calculation 22 2 5" xfId="6438" xr:uid="{00000000-0005-0000-0000-0000B30D0000}"/>
    <cellStyle name="Calculation 22 2 5 2" xfId="11348" xr:uid="{00000000-0005-0000-0000-0000B40D0000}"/>
    <cellStyle name="Calculation 22 2 5 3" xfId="13954" xr:uid="{00000000-0005-0000-0000-0000B50D0000}"/>
    <cellStyle name="Calculation 22 2 5 3 2" xfId="20820" xr:uid="{00000000-0005-0000-0000-0000B60D0000}"/>
    <cellStyle name="Calculation 22 2 6" xfId="6547" xr:uid="{00000000-0005-0000-0000-0000B70D0000}"/>
    <cellStyle name="Calculation 22 2 6 2" xfId="11420" xr:uid="{00000000-0005-0000-0000-0000B80D0000}"/>
    <cellStyle name="Calculation 22 2 6 2 2" xfId="18286" xr:uid="{00000000-0005-0000-0000-0000B90D0000}"/>
    <cellStyle name="Calculation 22 2 6 3" xfId="14015" xr:uid="{00000000-0005-0000-0000-0000BA0D0000}"/>
    <cellStyle name="Calculation 22 2 6 3 2" xfId="20881" xr:uid="{00000000-0005-0000-0000-0000BB0D0000}"/>
    <cellStyle name="Calculation 22 2 7" xfId="9405" xr:uid="{00000000-0005-0000-0000-0000BC0D0000}"/>
    <cellStyle name="Calculation 22 2 7 2" xfId="16722" xr:uid="{00000000-0005-0000-0000-0000BD0D0000}"/>
    <cellStyle name="Calculation 22 2 8" xfId="9364" xr:uid="{00000000-0005-0000-0000-0000BE0D0000}"/>
    <cellStyle name="Calculation 22 2 8 2" xfId="16681" xr:uid="{00000000-0005-0000-0000-0000BF0D0000}"/>
    <cellStyle name="Calculation 22 3" xfId="2145" xr:uid="{00000000-0005-0000-0000-0000C00D0000}"/>
    <cellStyle name="Calculation 22 3 2" xfId="5254" xr:uid="{00000000-0005-0000-0000-0000C10D0000}"/>
    <cellStyle name="Calculation 22 3 2 2" xfId="8204" xr:uid="{00000000-0005-0000-0000-0000C20D0000}"/>
    <cellStyle name="Calculation 22 3 2 2 2" xfId="12944" xr:uid="{00000000-0005-0000-0000-0000C30D0000}"/>
    <cellStyle name="Calculation 22 3 2 2 2 2" xfId="19810" xr:uid="{00000000-0005-0000-0000-0000C40D0000}"/>
    <cellStyle name="Calculation 22 3 2 2 3" xfId="15473" xr:uid="{00000000-0005-0000-0000-0000C50D0000}"/>
    <cellStyle name="Calculation 22 3 2 2 3 2" xfId="22339" xr:uid="{00000000-0005-0000-0000-0000C60D0000}"/>
    <cellStyle name="Calculation 22 3 3" xfId="4810" xr:uid="{00000000-0005-0000-0000-0000C70D0000}"/>
    <cellStyle name="Calculation 22 3 3 2" xfId="7762" xr:uid="{00000000-0005-0000-0000-0000C80D0000}"/>
    <cellStyle name="Calculation 22 3 3 2 2" xfId="12502" xr:uid="{00000000-0005-0000-0000-0000C90D0000}"/>
    <cellStyle name="Calculation 22 3 3 2 2 2" xfId="19368" xr:uid="{00000000-0005-0000-0000-0000CA0D0000}"/>
    <cellStyle name="Calculation 22 3 3 2 3" xfId="15031" xr:uid="{00000000-0005-0000-0000-0000CB0D0000}"/>
    <cellStyle name="Calculation 22 3 3 2 3 2" xfId="21897" xr:uid="{00000000-0005-0000-0000-0000CC0D0000}"/>
    <cellStyle name="Calculation 22 3 4" xfId="6546" xr:uid="{00000000-0005-0000-0000-0000CD0D0000}"/>
    <cellStyle name="Calculation 22 3 4 2" xfId="11419" xr:uid="{00000000-0005-0000-0000-0000CE0D0000}"/>
    <cellStyle name="Calculation 22 3 4 2 2" xfId="18285" xr:uid="{00000000-0005-0000-0000-0000CF0D0000}"/>
    <cellStyle name="Calculation 22 3 4 3" xfId="14014" xr:uid="{00000000-0005-0000-0000-0000D00D0000}"/>
    <cellStyle name="Calculation 22 3 4 3 2" xfId="20880" xr:uid="{00000000-0005-0000-0000-0000D10D0000}"/>
    <cellStyle name="Calculation 22 3 5" xfId="9404" xr:uid="{00000000-0005-0000-0000-0000D20D0000}"/>
    <cellStyle name="Calculation 22 3 5 2" xfId="16721" xr:uid="{00000000-0005-0000-0000-0000D30D0000}"/>
    <cellStyle name="Calculation 22 3 6" xfId="9535" xr:uid="{00000000-0005-0000-0000-0000D40D0000}"/>
    <cellStyle name="Calculation 22 3 6 2" xfId="16852" xr:uid="{00000000-0005-0000-0000-0000D50D0000}"/>
    <cellStyle name="Calculation 22 4" xfId="4029" xr:uid="{00000000-0005-0000-0000-0000D60D0000}"/>
    <cellStyle name="Calculation 22 4 2" xfId="5698" xr:uid="{00000000-0005-0000-0000-0000D70D0000}"/>
    <cellStyle name="Calculation 22 4 2 2" xfId="8648" xr:uid="{00000000-0005-0000-0000-0000D80D0000}"/>
    <cellStyle name="Calculation 22 4 2 2 2" xfId="13388" xr:uid="{00000000-0005-0000-0000-0000D90D0000}"/>
    <cellStyle name="Calculation 22 4 2 2 2 2" xfId="20254" xr:uid="{00000000-0005-0000-0000-0000DA0D0000}"/>
    <cellStyle name="Calculation 22 4 2 2 3" xfId="15917" xr:uid="{00000000-0005-0000-0000-0000DB0D0000}"/>
    <cellStyle name="Calculation 22 4 2 2 3 2" xfId="22783" xr:uid="{00000000-0005-0000-0000-0000DC0D0000}"/>
    <cellStyle name="Calculation 22 4 3" xfId="7151" xr:uid="{00000000-0005-0000-0000-0000DD0D0000}"/>
    <cellStyle name="Calculation 22 4 3 2" xfId="11919" xr:uid="{00000000-0005-0000-0000-0000DE0D0000}"/>
    <cellStyle name="Calculation 22 4 3 2 2" xfId="18785" xr:uid="{00000000-0005-0000-0000-0000DF0D0000}"/>
    <cellStyle name="Calculation 22 4 3 3" xfId="14458" xr:uid="{00000000-0005-0000-0000-0000E00D0000}"/>
    <cellStyle name="Calculation 22 4 3 3 2" xfId="21324" xr:uid="{00000000-0005-0000-0000-0000E10D0000}"/>
    <cellStyle name="Calculation 22 4 4" xfId="10212" xr:uid="{00000000-0005-0000-0000-0000E20D0000}"/>
    <cellStyle name="Calculation 22 4 4 2" xfId="17527" xr:uid="{00000000-0005-0000-0000-0000E30D0000}"/>
    <cellStyle name="Calculation 22 4 5" xfId="9246" xr:uid="{00000000-0005-0000-0000-0000E40D0000}"/>
    <cellStyle name="Calculation 22 4 5 2" xfId="16563" xr:uid="{00000000-0005-0000-0000-0000E50D0000}"/>
    <cellStyle name="Calculation 22 5" xfId="4580" xr:uid="{00000000-0005-0000-0000-0000E60D0000}"/>
    <cellStyle name="Calculation 22 5 2" xfId="7534" xr:uid="{00000000-0005-0000-0000-0000E70D0000}"/>
    <cellStyle name="Calculation 22 5 2 2" xfId="12274" xr:uid="{00000000-0005-0000-0000-0000E80D0000}"/>
    <cellStyle name="Calculation 22 5 2 2 2" xfId="19140" xr:uid="{00000000-0005-0000-0000-0000E90D0000}"/>
    <cellStyle name="Calculation 22 5 2 3" xfId="14803" xr:uid="{00000000-0005-0000-0000-0000EA0D0000}"/>
    <cellStyle name="Calculation 22 5 2 3 2" xfId="21669" xr:uid="{00000000-0005-0000-0000-0000EB0D0000}"/>
    <cellStyle name="Calculation 22 5 3" xfId="10613" xr:uid="{00000000-0005-0000-0000-0000EC0D0000}"/>
    <cellStyle name="Calculation 22 5 3 2" xfId="17925" xr:uid="{00000000-0005-0000-0000-0000ED0D0000}"/>
    <cellStyle name="Calculation 22 5 4" xfId="10003" xr:uid="{00000000-0005-0000-0000-0000EE0D0000}"/>
    <cellStyle name="Calculation 22 5 4 2" xfId="17318" xr:uid="{00000000-0005-0000-0000-0000EF0D0000}"/>
    <cellStyle name="Calculation 22 6" xfId="6439" xr:uid="{00000000-0005-0000-0000-0000F00D0000}"/>
    <cellStyle name="Calculation 22 6 2" xfId="11349" xr:uid="{00000000-0005-0000-0000-0000F10D0000}"/>
    <cellStyle name="Calculation 22 6 3" xfId="13955" xr:uid="{00000000-0005-0000-0000-0000F20D0000}"/>
    <cellStyle name="Calculation 22 6 3 2" xfId="20821" xr:uid="{00000000-0005-0000-0000-0000F30D0000}"/>
    <cellStyle name="Calculation 23" xfId="1167" xr:uid="{00000000-0005-0000-0000-0000F40D0000}"/>
    <cellStyle name="Calculation 23 2" xfId="2148" xr:uid="{00000000-0005-0000-0000-0000F50D0000}"/>
    <cellStyle name="Calculation 23 2 2" xfId="4032" xr:uid="{00000000-0005-0000-0000-0000F60D0000}"/>
    <cellStyle name="Calculation 23 2 2 2" xfId="5701" xr:uid="{00000000-0005-0000-0000-0000F70D0000}"/>
    <cellStyle name="Calculation 23 2 2 2 2" xfId="8651" xr:uid="{00000000-0005-0000-0000-0000F80D0000}"/>
    <cellStyle name="Calculation 23 2 2 2 2 2" xfId="13391" xr:uid="{00000000-0005-0000-0000-0000F90D0000}"/>
    <cellStyle name="Calculation 23 2 2 2 2 2 2" xfId="20257" xr:uid="{00000000-0005-0000-0000-0000FA0D0000}"/>
    <cellStyle name="Calculation 23 2 2 2 2 3" xfId="15920" xr:uid="{00000000-0005-0000-0000-0000FB0D0000}"/>
    <cellStyle name="Calculation 23 2 2 2 2 3 2" xfId="22786" xr:uid="{00000000-0005-0000-0000-0000FC0D0000}"/>
    <cellStyle name="Calculation 23 2 2 3" xfId="7154" xr:uid="{00000000-0005-0000-0000-0000FD0D0000}"/>
    <cellStyle name="Calculation 23 2 2 3 2" xfId="11922" xr:uid="{00000000-0005-0000-0000-0000FE0D0000}"/>
    <cellStyle name="Calculation 23 2 2 3 2 2" xfId="18788" xr:uid="{00000000-0005-0000-0000-0000FF0D0000}"/>
    <cellStyle name="Calculation 23 2 2 3 3" xfId="14461" xr:uid="{00000000-0005-0000-0000-0000000E0000}"/>
    <cellStyle name="Calculation 23 2 2 3 3 2" xfId="21327" xr:uid="{00000000-0005-0000-0000-0000010E0000}"/>
    <cellStyle name="Calculation 23 2 2 4" xfId="10215" xr:uid="{00000000-0005-0000-0000-0000020E0000}"/>
    <cellStyle name="Calculation 23 2 2 4 2" xfId="17530" xr:uid="{00000000-0005-0000-0000-0000030E0000}"/>
    <cellStyle name="Calculation 23 2 2 5" xfId="10171" xr:uid="{00000000-0005-0000-0000-0000040E0000}"/>
    <cellStyle name="Calculation 23 2 2 5 2" xfId="17486" xr:uid="{00000000-0005-0000-0000-0000050E0000}"/>
    <cellStyle name="Calculation 23 2 3" xfId="5257" xr:uid="{00000000-0005-0000-0000-0000060E0000}"/>
    <cellStyle name="Calculation 23 2 3 2" xfId="8207" xr:uid="{00000000-0005-0000-0000-0000070E0000}"/>
    <cellStyle name="Calculation 23 2 3 2 2" xfId="12947" xr:uid="{00000000-0005-0000-0000-0000080E0000}"/>
    <cellStyle name="Calculation 23 2 3 2 2 2" xfId="19813" xr:uid="{00000000-0005-0000-0000-0000090E0000}"/>
    <cellStyle name="Calculation 23 2 3 2 3" xfId="15476" xr:uid="{00000000-0005-0000-0000-00000A0E0000}"/>
    <cellStyle name="Calculation 23 2 3 2 3 2" xfId="22342" xr:uid="{00000000-0005-0000-0000-00000B0E0000}"/>
    <cellStyle name="Calculation 23 2 4" xfId="4813" xr:uid="{00000000-0005-0000-0000-00000C0E0000}"/>
    <cellStyle name="Calculation 23 2 4 2" xfId="7765" xr:uid="{00000000-0005-0000-0000-00000D0E0000}"/>
    <cellStyle name="Calculation 23 2 4 2 2" xfId="12505" xr:uid="{00000000-0005-0000-0000-00000E0E0000}"/>
    <cellStyle name="Calculation 23 2 4 2 2 2" xfId="19371" xr:uid="{00000000-0005-0000-0000-00000F0E0000}"/>
    <cellStyle name="Calculation 23 2 4 2 3" xfId="15034" xr:uid="{00000000-0005-0000-0000-0000100E0000}"/>
    <cellStyle name="Calculation 23 2 4 2 3 2" xfId="21900" xr:uid="{00000000-0005-0000-0000-0000110E0000}"/>
    <cellStyle name="Calculation 23 2 5" xfId="6436" xr:uid="{00000000-0005-0000-0000-0000120E0000}"/>
    <cellStyle name="Calculation 23 2 5 2" xfId="11346" xr:uid="{00000000-0005-0000-0000-0000130E0000}"/>
    <cellStyle name="Calculation 23 2 5 3" xfId="13952" xr:uid="{00000000-0005-0000-0000-0000140E0000}"/>
    <cellStyle name="Calculation 23 2 5 3 2" xfId="20818" xr:uid="{00000000-0005-0000-0000-0000150E0000}"/>
    <cellStyle name="Calculation 23 2 6" xfId="6549" xr:uid="{00000000-0005-0000-0000-0000160E0000}"/>
    <cellStyle name="Calculation 23 2 6 2" xfId="11422" xr:uid="{00000000-0005-0000-0000-0000170E0000}"/>
    <cellStyle name="Calculation 23 2 6 2 2" xfId="18288" xr:uid="{00000000-0005-0000-0000-0000180E0000}"/>
    <cellStyle name="Calculation 23 2 6 3" xfId="14017" xr:uid="{00000000-0005-0000-0000-0000190E0000}"/>
    <cellStyle name="Calculation 23 2 6 3 2" xfId="20883" xr:uid="{00000000-0005-0000-0000-00001A0E0000}"/>
    <cellStyle name="Calculation 23 2 7" xfId="9407" xr:uid="{00000000-0005-0000-0000-00001B0E0000}"/>
    <cellStyle name="Calculation 23 2 7 2" xfId="16724" xr:uid="{00000000-0005-0000-0000-00001C0E0000}"/>
    <cellStyle name="Calculation 23 2 8" xfId="9534" xr:uid="{00000000-0005-0000-0000-00001D0E0000}"/>
    <cellStyle name="Calculation 23 2 8 2" xfId="16851" xr:uid="{00000000-0005-0000-0000-00001E0E0000}"/>
    <cellStyle name="Calculation 23 3" xfId="2147" xr:uid="{00000000-0005-0000-0000-00001F0E0000}"/>
    <cellStyle name="Calculation 23 3 2" xfId="5256" xr:uid="{00000000-0005-0000-0000-0000200E0000}"/>
    <cellStyle name="Calculation 23 3 2 2" xfId="8206" xr:uid="{00000000-0005-0000-0000-0000210E0000}"/>
    <cellStyle name="Calculation 23 3 2 2 2" xfId="12946" xr:uid="{00000000-0005-0000-0000-0000220E0000}"/>
    <cellStyle name="Calculation 23 3 2 2 2 2" xfId="19812" xr:uid="{00000000-0005-0000-0000-0000230E0000}"/>
    <cellStyle name="Calculation 23 3 2 2 3" xfId="15475" xr:uid="{00000000-0005-0000-0000-0000240E0000}"/>
    <cellStyle name="Calculation 23 3 2 2 3 2" xfId="22341" xr:uid="{00000000-0005-0000-0000-0000250E0000}"/>
    <cellStyle name="Calculation 23 3 3" xfId="4812" xr:uid="{00000000-0005-0000-0000-0000260E0000}"/>
    <cellStyle name="Calculation 23 3 3 2" xfId="7764" xr:uid="{00000000-0005-0000-0000-0000270E0000}"/>
    <cellStyle name="Calculation 23 3 3 2 2" xfId="12504" xr:uid="{00000000-0005-0000-0000-0000280E0000}"/>
    <cellStyle name="Calculation 23 3 3 2 2 2" xfId="19370" xr:uid="{00000000-0005-0000-0000-0000290E0000}"/>
    <cellStyle name="Calculation 23 3 3 2 3" xfId="15033" xr:uid="{00000000-0005-0000-0000-00002A0E0000}"/>
    <cellStyle name="Calculation 23 3 3 2 3 2" xfId="21899" xr:uid="{00000000-0005-0000-0000-00002B0E0000}"/>
    <cellStyle name="Calculation 23 3 4" xfId="6548" xr:uid="{00000000-0005-0000-0000-00002C0E0000}"/>
    <cellStyle name="Calculation 23 3 4 2" xfId="11421" xr:uid="{00000000-0005-0000-0000-00002D0E0000}"/>
    <cellStyle name="Calculation 23 3 4 2 2" xfId="18287" xr:uid="{00000000-0005-0000-0000-00002E0E0000}"/>
    <cellStyle name="Calculation 23 3 4 3" xfId="14016" xr:uid="{00000000-0005-0000-0000-00002F0E0000}"/>
    <cellStyle name="Calculation 23 3 4 3 2" xfId="20882" xr:uid="{00000000-0005-0000-0000-0000300E0000}"/>
    <cellStyle name="Calculation 23 3 5" xfId="9406" xr:uid="{00000000-0005-0000-0000-0000310E0000}"/>
    <cellStyle name="Calculation 23 3 5 2" xfId="16723" xr:uid="{00000000-0005-0000-0000-0000320E0000}"/>
    <cellStyle name="Calculation 23 3 6" xfId="11527" xr:uid="{00000000-0005-0000-0000-0000330E0000}"/>
    <cellStyle name="Calculation 23 3 6 2" xfId="18393" xr:uid="{00000000-0005-0000-0000-0000340E0000}"/>
    <cellStyle name="Calculation 23 4" xfId="4031" xr:uid="{00000000-0005-0000-0000-0000350E0000}"/>
    <cellStyle name="Calculation 23 4 2" xfId="5700" xr:uid="{00000000-0005-0000-0000-0000360E0000}"/>
    <cellStyle name="Calculation 23 4 2 2" xfId="8650" xr:uid="{00000000-0005-0000-0000-0000370E0000}"/>
    <cellStyle name="Calculation 23 4 2 2 2" xfId="13390" xr:uid="{00000000-0005-0000-0000-0000380E0000}"/>
    <cellStyle name="Calculation 23 4 2 2 2 2" xfId="20256" xr:uid="{00000000-0005-0000-0000-0000390E0000}"/>
    <cellStyle name="Calculation 23 4 2 2 3" xfId="15919" xr:uid="{00000000-0005-0000-0000-00003A0E0000}"/>
    <cellStyle name="Calculation 23 4 2 2 3 2" xfId="22785" xr:uid="{00000000-0005-0000-0000-00003B0E0000}"/>
    <cellStyle name="Calculation 23 4 3" xfId="7153" xr:uid="{00000000-0005-0000-0000-00003C0E0000}"/>
    <cellStyle name="Calculation 23 4 3 2" xfId="11921" xr:uid="{00000000-0005-0000-0000-00003D0E0000}"/>
    <cellStyle name="Calculation 23 4 3 2 2" xfId="18787" xr:uid="{00000000-0005-0000-0000-00003E0E0000}"/>
    <cellStyle name="Calculation 23 4 3 3" xfId="14460" xr:uid="{00000000-0005-0000-0000-00003F0E0000}"/>
    <cellStyle name="Calculation 23 4 3 3 2" xfId="21326" xr:uid="{00000000-0005-0000-0000-0000400E0000}"/>
    <cellStyle name="Calculation 23 4 4" xfId="10214" xr:uid="{00000000-0005-0000-0000-0000410E0000}"/>
    <cellStyle name="Calculation 23 4 4 2" xfId="17529" xr:uid="{00000000-0005-0000-0000-0000420E0000}"/>
    <cellStyle name="Calculation 23 4 5" xfId="9245" xr:uid="{00000000-0005-0000-0000-0000430E0000}"/>
    <cellStyle name="Calculation 23 4 5 2" xfId="16562" xr:uid="{00000000-0005-0000-0000-0000440E0000}"/>
    <cellStyle name="Calculation 23 5" xfId="4581" xr:uid="{00000000-0005-0000-0000-0000450E0000}"/>
    <cellStyle name="Calculation 23 5 2" xfId="7535" xr:uid="{00000000-0005-0000-0000-0000460E0000}"/>
    <cellStyle name="Calculation 23 5 2 2" xfId="12275" xr:uid="{00000000-0005-0000-0000-0000470E0000}"/>
    <cellStyle name="Calculation 23 5 2 2 2" xfId="19141" xr:uid="{00000000-0005-0000-0000-0000480E0000}"/>
    <cellStyle name="Calculation 23 5 2 3" xfId="14804" xr:uid="{00000000-0005-0000-0000-0000490E0000}"/>
    <cellStyle name="Calculation 23 5 2 3 2" xfId="21670" xr:uid="{00000000-0005-0000-0000-00004A0E0000}"/>
    <cellStyle name="Calculation 23 5 3" xfId="10614" xr:uid="{00000000-0005-0000-0000-00004B0E0000}"/>
    <cellStyle name="Calculation 23 5 3 2" xfId="17926" xr:uid="{00000000-0005-0000-0000-00004C0E0000}"/>
    <cellStyle name="Calculation 23 5 4" xfId="9074" xr:uid="{00000000-0005-0000-0000-00004D0E0000}"/>
    <cellStyle name="Calculation 23 5 4 2" xfId="16391" xr:uid="{00000000-0005-0000-0000-00004E0E0000}"/>
    <cellStyle name="Calculation 23 6" xfId="6437" xr:uid="{00000000-0005-0000-0000-00004F0E0000}"/>
    <cellStyle name="Calculation 23 6 2" xfId="11347" xr:uid="{00000000-0005-0000-0000-0000500E0000}"/>
    <cellStyle name="Calculation 23 6 3" xfId="13953" xr:uid="{00000000-0005-0000-0000-0000510E0000}"/>
    <cellStyle name="Calculation 23 6 3 2" xfId="20819" xr:uid="{00000000-0005-0000-0000-0000520E0000}"/>
    <cellStyle name="Calculation 24" xfId="1168" xr:uid="{00000000-0005-0000-0000-0000530E0000}"/>
    <cellStyle name="Calculation 24 2" xfId="2150" xr:uid="{00000000-0005-0000-0000-0000540E0000}"/>
    <cellStyle name="Calculation 24 2 2" xfId="4034" xr:uid="{00000000-0005-0000-0000-0000550E0000}"/>
    <cellStyle name="Calculation 24 2 2 2" xfId="5703" xr:uid="{00000000-0005-0000-0000-0000560E0000}"/>
    <cellStyle name="Calculation 24 2 2 2 2" xfId="8653" xr:uid="{00000000-0005-0000-0000-0000570E0000}"/>
    <cellStyle name="Calculation 24 2 2 2 2 2" xfId="13393" xr:uid="{00000000-0005-0000-0000-0000580E0000}"/>
    <cellStyle name="Calculation 24 2 2 2 2 2 2" xfId="20259" xr:uid="{00000000-0005-0000-0000-0000590E0000}"/>
    <cellStyle name="Calculation 24 2 2 2 2 3" xfId="15922" xr:uid="{00000000-0005-0000-0000-00005A0E0000}"/>
    <cellStyle name="Calculation 24 2 2 2 2 3 2" xfId="22788" xr:uid="{00000000-0005-0000-0000-00005B0E0000}"/>
    <cellStyle name="Calculation 24 2 2 3" xfId="7156" xr:uid="{00000000-0005-0000-0000-00005C0E0000}"/>
    <cellStyle name="Calculation 24 2 2 3 2" xfId="11924" xr:uid="{00000000-0005-0000-0000-00005D0E0000}"/>
    <cellStyle name="Calculation 24 2 2 3 2 2" xfId="18790" xr:uid="{00000000-0005-0000-0000-00005E0E0000}"/>
    <cellStyle name="Calculation 24 2 2 3 3" xfId="14463" xr:uid="{00000000-0005-0000-0000-00005F0E0000}"/>
    <cellStyle name="Calculation 24 2 2 3 3 2" xfId="21329" xr:uid="{00000000-0005-0000-0000-0000600E0000}"/>
    <cellStyle name="Calculation 24 2 2 4" xfId="10217" xr:uid="{00000000-0005-0000-0000-0000610E0000}"/>
    <cellStyle name="Calculation 24 2 2 4 2" xfId="17532" xr:uid="{00000000-0005-0000-0000-0000620E0000}"/>
    <cellStyle name="Calculation 24 2 2 5" xfId="10170" xr:uid="{00000000-0005-0000-0000-0000630E0000}"/>
    <cellStyle name="Calculation 24 2 2 5 2" xfId="17485" xr:uid="{00000000-0005-0000-0000-0000640E0000}"/>
    <cellStyle name="Calculation 24 2 3" xfId="5259" xr:uid="{00000000-0005-0000-0000-0000650E0000}"/>
    <cellStyle name="Calculation 24 2 3 2" xfId="8209" xr:uid="{00000000-0005-0000-0000-0000660E0000}"/>
    <cellStyle name="Calculation 24 2 3 2 2" xfId="12949" xr:uid="{00000000-0005-0000-0000-0000670E0000}"/>
    <cellStyle name="Calculation 24 2 3 2 2 2" xfId="19815" xr:uid="{00000000-0005-0000-0000-0000680E0000}"/>
    <cellStyle name="Calculation 24 2 3 2 3" xfId="15478" xr:uid="{00000000-0005-0000-0000-0000690E0000}"/>
    <cellStyle name="Calculation 24 2 3 2 3 2" xfId="22344" xr:uid="{00000000-0005-0000-0000-00006A0E0000}"/>
    <cellStyle name="Calculation 24 2 4" xfId="4815" xr:uid="{00000000-0005-0000-0000-00006B0E0000}"/>
    <cellStyle name="Calculation 24 2 4 2" xfId="7767" xr:uid="{00000000-0005-0000-0000-00006C0E0000}"/>
    <cellStyle name="Calculation 24 2 4 2 2" xfId="12507" xr:uid="{00000000-0005-0000-0000-00006D0E0000}"/>
    <cellStyle name="Calculation 24 2 4 2 2 2" xfId="19373" xr:uid="{00000000-0005-0000-0000-00006E0E0000}"/>
    <cellStyle name="Calculation 24 2 4 2 3" xfId="15036" xr:uid="{00000000-0005-0000-0000-00006F0E0000}"/>
    <cellStyle name="Calculation 24 2 4 2 3 2" xfId="21902" xr:uid="{00000000-0005-0000-0000-0000700E0000}"/>
    <cellStyle name="Calculation 24 2 5" xfId="6434" xr:uid="{00000000-0005-0000-0000-0000710E0000}"/>
    <cellStyle name="Calculation 24 2 5 2" xfId="11344" xr:uid="{00000000-0005-0000-0000-0000720E0000}"/>
    <cellStyle name="Calculation 24 2 5 3" xfId="13950" xr:uid="{00000000-0005-0000-0000-0000730E0000}"/>
    <cellStyle name="Calculation 24 2 5 3 2" xfId="20816" xr:uid="{00000000-0005-0000-0000-0000740E0000}"/>
    <cellStyle name="Calculation 24 2 6" xfId="6551" xr:uid="{00000000-0005-0000-0000-0000750E0000}"/>
    <cellStyle name="Calculation 24 2 6 2" xfId="11424" xr:uid="{00000000-0005-0000-0000-0000760E0000}"/>
    <cellStyle name="Calculation 24 2 6 2 2" xfId="18290" xr:uid="{00000000-0005-0000-0000-0000770E0000}"/>
    <cellStyle name="Calculation 24 2 6 3" xfId="14019" xr:uid="{00000000-0005-0000-0000-0000780E0000}"/>
    <cellStyle name="Calculation 24 2 6 3 2" xfId="20885" xr:uid="{00000000-0005-0000-0000-0000790E0000}"/>
    <cellStyle name="Calculation 24 2 7" xfId="9409" xr:uid="{00000000-0005-0000-0000-00007A0E0000}"/>
    <cellStyle name="Calculation 24 2 7 2" xfId="16726" xr:uid="{00000000-0005-0000-0000-00007B0E0000}"/>
    <cellStyle name="Calculation 24 2 8" xfId="11526" xr:uid="{00000000-0005-0000-0000-00007C0E0000}"/>
    <cellStyle name="Calculation 24 2 8 2" xfId="18392" xr:uid="{00000000-0005-0000-0000-00007D0E0000}"/>
    <cellStyle name="Calculation 24 3" xfId="2149" xr:uid="{00000000-0005-0000-0000-00007E0E0000}"/>
    <cellStyle name="Calculation 24 3 2" xfId="5258" xr:uid="{00000000-0005-0000-0000-00007F0E0000}"/>
    <cellStyle name="Calculation 24 3 2 2" xfId="8208" xr:uid="{00000000-0005-0000-0000-0000800E0000}"/>
    <cellStyle name="Calculation 24 3 2 2 2" xfId="12948" xr:uid="{00000000-0005-0000-0000-0000810E0000}"/>
    <cellStyle name="Calculation 24 3 2 2 2 2" xfId="19814" xr:uid="{00000000-0005-0000-0000-0000820E0000}"/>
    <cellStyle name="Calculation 24 3 2 2 3" xfId="15477" xr:uid="{00000000-0005-0000-0000-0000830E0000}"/>
    <cellStyle name="Calculation 24 3 2 2 3 2" xfId="22343" xr:uid="{00000000-0005-0000-0000-0000840E0000}"/>
    <cellStyle name="Calculation 24 3 3" xfId="4814" xr:uid="{00000000-0005-0000-0000-0000850E0000}"/>
    <cellStyle name="Calculation 24 3 3 2" xfId="7766" xr:uid="{00000000-0005-0000-0000-0000860E0000}"/>
    <cellStyle name="Calculation 24 3 3 2 2" xfId="12506" xr:uid="{00000000-0005-0000-0000-0000870E0000}"/>
    <cellStyle name="Calculation 24 3 3 2 2 2" xfId="19372" xr:uid="{00000000-0005-0000-0000-0000880E0000}"/>
    <cellStyle name="Calculation 24 3 3 2 3" xfId="15035" xr:uid="{00000000-0005-0000-0000-0000890E0000}"/>
    <cellStyle name="Calculation 24 3 3 2 3 2" xfId="21901" xr:uid="{00000000-0005-0000-0000-00008A0E0000}"/>
    <cellStyle name="Calculation 24 3 4" xfId="6550" xr:uid="{00000000-0005-0000-0000-00008B0E0000}"/>
    <cellStyle name="Calculation 24 3 4 2" xfId="11423" xr:uid="{00000000-0005-0000-0000-00008C0E0000}"/>
    <cellStyle name="Calculation 24 3 4 2 2" xfId="18289" xr:uid="{00000000-0005-0000-0000-00008D0E0000}"/>
    <cellStyle name="Calculation 24 3 4 3" xfId="14018" xr:uid="{00000000-0005-0000-0000-00008E0E0000}"/>
    <cellStyle name="Calculation 24 3 4 3 2" xfId="20884" xr:uid="{00000000-0005-0000-0000-00008F0E0000}"/>
    <cellStyle name="Calculation 24 3 5" xfId="9408" xr:uid="{00000000-0005-0000-0000-0000900E0000}"/>
    <cellStyle name="Calculation 24 3 5 2" xfId="16725" xr:uid="{00000000-0005-0000-0000-0000910E0000}"/>
    <cellStyle name="Calculation 24 3 6" xfId="9363" xr:uid="{00000000-0005-0000-0000-0000920E0000}"/>
    <cellStyle name="Calculation 24 3 6 2" xfId="16680" xr:uid="{00000000-0005-0000-0000-0000930E0000}"/>
    <cellStyle name="Calculation 24 4" xfId="4033" xr:uid="{00000000-0005-0000-0000-0000940E0000}"/>
    <cellStyle name="Calculation 24 4 2" xfId="5702" xr:uid="{00000000-0005-0000-0000-0000950E0000}"/>
    <cellStyle name="Calculation 24 4 2 2" xfId="8652" xr:uid="{00000000-0005-0000-0000-0000960E0000}"/>
    <cellStyle name="Calculation 24 4 2 2 2" xfId="13392" xr:uid="{00000000-0005-0000-0000-0000970E0000}"/>
    <cellStyle name="Calculation 24 4 2 2 2 2" xfId="20258" xr:uid="{00000000-0005-0000-0000-0000980E0000}"/>
    <cellStyle name="Calculation 24 4 2 2 3" xfId="15921" xr:uid="{00000000-0005-0000-0000-0000990E0000}"/>
    <cellStyle name="Calculation 24 4 2 2 3 2" xfId="22787" xr:uid="{00000000-0005-0000-0000-00009A0E0000}"/>
    <cellStyle name="Calculation 24 4 3" xfId="7155" xr:uid="{00000000-0005-0000-0000-00009B0E0000}"/>
    <cellStyle name="Calculation 24 4 3 2" xfId="11923" xr:uid="{00000000-0005-0000-0000-00009C0E0000}"/>
    <cellStyle name="Calculation 24 4 3 2 2" xfId="18789" xr:uid="{00000000-0005-0000-0000-00009D0E0000}"/>
    <cellStyle name="Calculation 24 4 3 3" xfId="14462" xr:uid="{00000000-0005-0000-0000-00009E0E0000}"/>
    <cellStyle name="Calculation 24 4 3 3 2" xfId="21328" xr:uid="{00000000-0005-0000-0000-00009F0E0000}"/>
    <cellStyle name="Calculation 24 4 4" xfId="10216" xr:uid="{00000000-0005-0000-0000-0000A00E0000}"/>
    <cellStyle name="Calculation 24 4 4 2" xfId="17531" xr:uid="{00000000-0005-0000-0000-0000A10E0000}"/>
    <cellStyle name="Calculation 24 4 5" xfId="9244" xr:uid="{00000000-0005-0000-0000-0000A20E0000}"/>
    <cellStyle name="Calculation 24 4 5 2" xfId="16561" xr:uid="{00000000-0005-0000-0000-0000A30E0000}"/>
    <cellStyle name="Calculation 24 5" xfId="4582" xr:uid="{00000000-0005-0000-0000-0000A40E0000}"/>
    <cellStyle name="Calculation 24 5 2" xfId="7536" xr:uid="{00000000-0005-0000-0000-0000A50E0000}"/>
    <cellStyle name="Calculation 24 5 2 2" xfId="12276" xr:uid="{00000000-0005-0000-0000-0000A60E0000}"/>
    <cellStyle name="Calculation 24 5 2 2 2" xfId="19142" xr:uid="{00000000-0005-0000-0000-0000A70E0000}"/>
    <cellStyle name="Calculation 24 5 2 3" xfId="14805" xr:uid="{00000000-0005-0000-0000-0000A80E0000}"/>
    <cellStyle name="Calculation 24 5 2 3 2" xfId="21671" xr:uid="{00000000-0005-0000-0000-0000A90E0000}"/>
    <cellStyle name="Calculation 24 5 3" xfId="10615" xr:uid="{00000000-0005-0000-0000-0000AA0E0000}"/>
    <cellStyle name="Calculation 24 5 3 2" xfId="17927" xr:uid="{00000000-0005-0000-0000-0000AB0E0000}"/>
    <cellStyle name="Calculation 24 5 4" xfId="10002" xr:uid="{00000000-0005-0000-0000-0000AC0E0000}"/>
    <cellStyle name="Calculation 24 5 4 2" xfId="17317" xr:uid="{00000000-0005-0000-0000-0000AD0E0000}"/>
    <cellStyle name="Calculation 24 6" xfId="6435" xr:uid="{00000000-0005-0000-0000-0000AE0E0000}"/>
    <cellStyle name="Calculation 24 6 2" xfId="11345" xr:uid="{00000000-0005-0000-0000-0000AF0E0000}"/>
    <cellStyle name="Calculation 24 6 3" xfId="13951" xr:uid="{00000000-0005-0000-0000-0000B00E0000}"/>
    <cellStyle name="Calculation 24 6 3 2" xfId="20817" xr:uid="{00000000-0005-0000-0000-0000B10E0000}"/>
    <cellStyle name="Calculation 25" xfId="1169" xr:uid="{00000000-0005-0000-0000-0000B20E0000}"/>
    <cellStyle name="Calculation 25 2" xfId="2152" xr:uid="{00000000-0005-0000-0000-0000B30E0000}"/>
    <cellStyle name="Calculation 25 2 2" xfId="4036" xr:uid="{00000000-0005-0000-0000-0000B40E0000}"/>
    <cellStyle name="Calculation 25 2 2 2" xfId="5705" xr:uid="{00000000-0005-0000-0000-0000B50E0000}"/>
    <cellStyle name="Calculation 25 2 2 2 2" xfId="8655" xr:uid="{00000000-0005-0000-0000-0000B60E0000}"/>
    <cellStyle name="Calculation 25 2 2 2 2 2" xfId="13395" xr:uid="{00000000-0005-0000-0000-0000B70E0000}"/>
    <cellStyle name="Calculation 25 2 2 2 2 2 2" xfId="20261" xr:uid="{00000000-0005-0000-0000-0000B80E0000}"/>
    <cellStyle name="Calculation 25 2 2 2 2 3" xfId="15924" xr:uid="{00000000-0005-0000-0000-0000B90E0000}"/>
    <cellStyle name="Calculation 25 2 2 2 2 3 2" xfId="22790" xr:uid="{00000000-0005-0000-0000-0000BA0E0000}"/>
    <cellStyle name="Calculation 25 2 2 3" xfId="7158" xr:uid="{00000000-0005-0000-0000-0000BB0E0000}"/>
    <cellStyle name="Calculation 25 2 2 3 2" xfId="11926" xr:uid="{00000000-0005-0000-0000-0000BC0E0000}"/>
    <cellStyle name="Calculation 25 2 2 3 2 2" xfId="18792" xr:uid="{00000000-0005-0000-0000-0000BD0E0000}"/>
    <cellStyle name="Calculation 25 2 2 3 3" xfId="14465" xr:uid="{00000000-0005-0000-0000-0000BE0E0000}"/>
    <cellStyle name="Calculation 25 2 2 3 3 2" xfId="21331" xr:uid="{00000000-0005-0000-0000-0000BF0E0000}"/>
    <cellStyle name="Calculation 25 2 2 4" xfId="10219" xr:uid="{00000000-0005-0000-0000-0000C00E0000}"/>
    <cellStyle name="Calculation 25 2 2 4 2" xfId="17534" xr:uid="{00000000-0005-0000-0000-0000C10E0000}"/>
    <cellStyle name="Calculation 25 2 2 5" xfId="10169" xr:uid="{00000000-0005-0000-0000-0000C20E0000}"/>
    <cellStyle name="Calculation 25 2 2 5 2" xfId="17484" xr:uid="{00000000-0005-0000-0000-0000C30E0000}"/>
    <cellStyle name="Calculation 25 2 3" xfId="5261" xr:uid="{00000000-0005-0000-0000-0000C40E0000}"/>
    <cellStyle name="Calculation 25 2 3 2" xfId="8211" xr:uid="{00000000-0005-0000-0000-0000C50E0000}"/>
    <cellStyle name="Calculation 25 2 3 2 2" xfId="12951" xr:uid="{00000000-0005-0000-0000-0000C60E0000}"/>
    <cellStyle name="Calculation 25 2 3 2 2 2" xfId="19817" xr:uid="{00000000-0005-0000-0000-0000C70E0000}"/>
    <cellStyle name="Calculation 25 2 3 2 3" xfId="15480" xr:uid="{00000000-0005-0000-0000-0000C80E0000}"/>
    <cellStyle name="Calculation 25 2 3 2 3 2" xfId="22346" xr:uid="{00000000-0005-0000-0000-0000C90E0000}"/>
    <cellStyle name="Calculation 25 2 4" xfId="4817" xr:uid="{00000000-0005-0000-0000-0000CA0E0000}"/>
    <cellStyle name="Calculation 25 2 4 2" xfId="7769" xr:uid="{00000000-0005-0000-0000-0000CB0E0000}"/>
    <cellStyle name="Calculation 25 2 4 2 2" xfId="12509" xr:uid="{00000000-0005-0000-0000-0000CC0E0000}"/>
    <cellStyle name="Calculation 25 2 4 2 2 2" xfId="19375" xr:uid="{00000000-0005-0000-0000-0000CD0E0000}"/>
    <cellStyle name="Calculation 25 2 4 2 3" xfId="15038" xr:uid="{00000000-0005-0000-0000-0000CE0E0000}"/>
    <cellStyle name="Calculation 25 2 4 2 3 2" xfId="21904" xr:uid="{00000000-0005-0000-0000-0000CF0E0000}"/>
    <cellStyle name="Calculation 25 2 5" xfId="6432" xr:uid="{00000000-0005-0000-0000-0000D00E0000}"/>
    <cellStyle name="Calculation 25 2 5 2" xfId="11342" xr:uid="{00000000-0005-0000-0000-0000D10E0000}"/>
    <cellStyle name="Calculation 25 2 5 3" xfId="13948" xr:uid="{00000000-0005-0000-0000-0000D20E0000}"/>
    <cellStyle name="Calculation 25 2 5 3 2" xfId="20814" xr:uid="{00000000-0005-0000-0000-0000D30E0000}"/>
    <cellStyle name="Calculation 25 2 6" xfId="6553" xr:uid="{00000000-0005-0000-0000-0000D40E0000}"/>
    <cellStyle name="Calculation 25 2 6 2" xfId="11426" xr:uid="{00000000-0005-0000-0000-0000D50E0000}"/>
    <cellStyle name="Calculation 25 2 6 2 2" xfId="18292" xr:uid="{00000000-0005-0000-0000-0000D60E0000}"/>
    <cellStyle name="Calculation 25 2 6 3" xfId="14021" xr:uid="{00000000-0005-0000-0000-0000D70E0000}"/>
    <cellStyle name="Calculation 25 2 6 3 2" xfId="20887" xr:uid="{00000000-0005-0000-0000-0000D80E0000}"/>
    <cellStyle name="Calculation 25 2 7" xfId="9411" xr:uid="{00000000-0005-0000-0000-0000D90E0000}"/>
    <cellStyle name="Calculation 25 2 7 2" xfId="16728" xr:uid="{00000000-0005-0000-0000-0000DA0E0000}"/>
    <cellStyle name="Calculation 25 2 8" xfId="9362" xr:uid="{00000000-0005-0000-0000-0000DB0E0000}"/>
    <cellStyle name="Calculation 25 2 8 2" xfId="16679" xr:uid="{00000000-0005-0000-0000-0000DC0E0000}"/>
    <cellStyle name="Calculation 25 3" xfId="2151" xr:uid="{00000000-0005-0000-0000-0000DD0E0000}"/>
    <cellStyle name="Calculation 25 3 2" xfId="5260" xr:uid="{00000000-0005-0000-0000-0000DE0E0000}"/>
    <cellStyle name="Calculation 25 3 2 2" xfId="8210" xr:uid="{00000000-0005-0000-0000-0000DF0E0000}"/>
    <cellStyle name="Calculation 25 3 2 2 2" xfId="12950" xr:uid="{00000000-0005-0000-0000-0000E00E0000}"/>
    <cellStyle name="Calculation 25 3 2 2 2 2" xfId="19816" xr:uid="{00000000-0005-0000-0000-0000E10E0000}"/>
    <cellStyle name="Calculation 25 3 2 2 3" xfId="15479" xr:uid="{00000000-0005-0000-0000-0000E20E0000}"/>
    <cellStyle name="Calculation 25 3 2 2 3 2" xfId="22345" xr:uid="{00000000-0005-0000-0000-0000E30E0000}"/>
    <cellStyle name="Calculation 25 3 3" xfId="4816" xr:uid="{00000000-0005-0000-0000-0000E40E0000}"/>
    <cellStyle name="Calculation 25 3 3 2" xfId="7768" xr:uid="{00000000-0005-0000-0000-0000E50E0000}"/>
    <cellStyle name="Calculation 25 3 3 2 2" xfId="12508" xr:uid="{00000000-0005-0000-0000-0000E60E0000}"/>
    <cellStyle name="Calculation 25 3 3 2 2 2" xfId="19374" xr:uid="{00000000-0005-0000-0000-0000E70E0000}"/>
    <cellStyle name="Calculation 25 3 3 2 3" xfId="15037" xr:uid="{00000000-0005-0000-0000-0000E80E0000}"/>
    <cellStyle name="Calculation 25 3 3 2 3 2" xfId="21903" xr:uid="{00000000-0005-0000-0000-0000E90E0000}"/>
    <cellStyle name="Calculation 25 3 4" xfId="6552" xr:uid="{00000000-0005-0000-0000-0000EA0E0000}"/>
    <cellStyle name="Calculation 25 3 4 2" xfId="11425" xr:uid="{00000000-0005-0000-0000-0000EB0E0000}"/>
    <cellStyle name="Calculation 25 3 4 2 2" xfId="18291" xr:uid="{00000000-0005-0000-0000-0000EC0E0000}"/>
    <cellStyle name="Calculation 25 3 4 3" xfId="14020" xr:uid="{00000000-0005-0000-0000-0000ED0E0000}"/>
    <cellStyle name="Calculation 25 3 4 3 2" xfId="20886" xr:uid="{00000000-0005-0000-0000-0000EE0E0000}"/>
    <cellStyle name="Calculation 25 3 5" xfId="9410" xr:uid="{00000000-0005-0000-0000-0000EF0E0000}"/>
    <cellStyle name="Calculation 25 3 5 2" xfId="16727" xr:uid="{00000000-0005-0000-0000-0000F00E0000}"/>
    <cellStyle name="Calculation 25 3 6" xfId="9533" xr:uid="{00000000-0005-0000-0000-0000F10E0000}"/>
    <cellStyle name="Calculation 25 3 6 2" xfId="16850" xr:uid="{00000000-0005-0000-0000-0000F20E0000}"/>
    <cellStyle name="Calculation 25 4" xfId="4035" xr:uid="{00000000-0005-0000-0000-0000F30E0000}"/>
    <cellStyle name="Calculation 25 4 2" xfId="5704" xr:uid="{00000000-0005-0000-0000-0000F40E0000}"/>
    <cellStyle name="Calculation 25 4 2 2" xfId="8654" xr:uid="{00000000-0005-0000-0000-0000F50E0000}"/>
    <cellStyle name="Calculation 25 4 2 2 2" xfId="13394" xr:uid="{00000000-0005-0000-0000-0000F60E0000}"/>
    <cellStyle name="Calculation 25 4 2 2 2 2" xfId="20260" xr:uid="{00000000-0005-0000-0000-0000F70E0000}"/>
    <cellStyle name="Calculation 25 4 2 2 3" xfId="15923" xr:uid="{00000000-0005-0000-0000-0000F80E0000}"/>
    <cellStyle name="Calculation 25 4 2 2 3 2" xfId="22789" xr:uid="{00000000-0005-0000-0000-0000F90E0000}"/>
    <cellStyle name="Calculation 25 4 3" xfId="7157" xr:uid="{00000000-0005-0000-0000-0000FA0E0000}"/>
    <cellStyle name="Calculation 25 4 3 2" xfId="11925" xr:uid="{00000000-0005-0000-0000-0000FB0E0000}"/>
    <cellStyle name="Calculation 25 4 3 2 2" xfId="18791" xr:uid="{00000000-0005-0000-0000-0000FC0E0000}"/>
    <cellStyle name="Calculation 25 4 3 3" xfId="14464" xr:uid="{00000000-0005-0000-0000-0000FD0E0000}"/>
    <cellStyle name="Calculation 25 4 3 3 2" xfId="21330" xr:uid="{00000000-0005-0000-0000-0000FE0E0000}"/>
    <cellStyle name="Calculation 25 4 4" xfId="10218" xr:uid="{00000000-0005-0000-0000-0000FF0E0000}"/>
    <cellStyle name="Calculation 25 4 4 2" xfId="17533" xr:uid="{00000000-0005-0000-0000-0000000F0000}"/>
    <cellStyle name="Calculation 25 4 5" xfId="9243" xr:uid="{00000000-0005-0000-0000-0000010F0000}"/>
    <cellStyle name="Calculation 25 4 5 2" xfId="16560" xr:uid="{00000000-0005-0000-0000-0000020F0000}"/>
    <cellStyle name="Calculation 25 5" xfId="4583" xr:uid="{00000000-0005-0000-0000-0000030F0000}"/>
    <cellStyle name="Calculation 25 5 2" xfId="7537" xr:uid="{00000000-0005-0000-0000-0000040F0000}"/>
    <cellStyle name="Calculation 25 5 2 2" xfId="12277" xr:uid="{00000000-0005-0000-0000-0000050F0000}"/>
    <cellStyle name="Calculation 25 5 2 2 2" xfId="19143" xr:uid="{00000000-0005-0000-0000-0000060F0000}"/>
    <cellStyle name="Calculation 25 5 2 3" xfId="14806" xr:uid="{00000000-0005-0000-0000-0000070F0000}"/>
    <cellStyle name="Calculation 25 5 2 3 2" xfId="21672" xr:uid="{00000000-0005-0000-0000-0000080F0000}"/>
    <cellStyle name="Calculation 25 5 3" xfId="10616" xr:uid="{00000000-0005-0000-0000-0000090F0000}"/>
    <cellStyle name="Calculation 25 5 3 2" xfId="17928" xr:uid="{00000000-0005-0000-0000-00000A0F0000}"/>
    <cellStyle name="Calculation 25 5 4" xfId="9073" xr:uid="{00000000-0005-0000-0000-00000B0F0000}"/>
    <cellStyle name="Calculation 25 5 4 2" xfId="16390" xr:uid="{00000000-0005-0000-0000-00000C0F0000}"/>
    <cellStyle name="Calculation 25 6" xfId="6433" xr:uid="{00000000-0005-0000-0000-00000D0F0000}"/>
    <cellStyle name="Calculation 25 6 2" xfId="11343" xr:uid="{00000000-0005-0000-0000-00000E0F0000}"/>
    <cellStyle name="Calculation 25 6 3" xfId="13949" xr:uid="{00000000-0005-0000-0000-00000F0F0000}"/>
    <cellStyle name="Calculation 25 6 3 2" xfId="20815" xr:uid="{00000000-0005-0000-0000-0000100F0000}"/>
    <cellStyle name="Calculation 26" xfId="1170" xr:uid="{00000000-0005-0000-0000-0000110F0000}"/>
    <cellStyle name="Calculation 26 2" xfId="2154" xr:uid="{00000000-0005-0000-0000-0000120F0000}"/>
    <cellStyle name="Calculation 26 2 2" xfId="4038" xr:uid="{00000000-0005-0000-0000-0000130F0000}"/>
    <cellStyle name="Calculation 26 2 2 2" xfId="5707" xr:uid="{00000000-0005-0000-0000-0000140F0000}"/>
    <cellStyle name="Calculation 26 2 2 2 2" xfId="8657" xr:uid="{00000000-0005-0000-0000-0000150F0000}"/>
    <cellStyle name="Calculation 26 2 2 2 2 2" xfId="13397" xr:uid="{00000000-0005-0000-0000-0000160F0000}"/>
    <cellStyle name="Calculation 26 2 2 2 2 2 2" xfId="20263" xr:uid="{00000000-0005-0000-0000-0000170F0000}"/>
    <cellStyle name="Calculation 26 2 2 2 2 3" xfId="15926" xr:uid="{00000000-0005-0000-0000-0000180F0000}"/>
    <cellStyle name="Calculation 26 2 2 2 2 3 2" xfId="22792" xr:uid="{00000000-0005-0000-0000-0000190F0000}"/>
    <cellStyle name="Calculation 26 2 2 3" xfId="7160" xr:uid="{00000000-0005-0000-0000-00001A0F0000}"/>
    <cellStyle name="Calculation 26 2 2 3 2" xfId="11928" xr:uid="{00000000-0005-0000-0000-00001B0F0000}"/>
    <cellStyle name="Calculation 26 2 2 3 2 2" xfId="18794" xr:uid="{00000000-0005-0000-0000-00001C0F0000}"/>
    <cellStyle name="Calculation 26 2 2 3 3" xfId="14467" xr:uid="{00000000-0005-0000-0000-00001D0F0000}"/>
    <cellStyle name="Calculation 26 2 2 3 3 2" xfId="21333" xr:uid="{00000000-0005-0000-0000-00001E0F0000}"/>
    <cellStyle name="Calculation 26 2 2 4" xfId="10221" xr:uid="{00000000-0005-0000-0000-00001F0F0000}"/>
    <cellStyle name="Calculation 26 2 2 4 2" xfId="17536" xr:uid="{00000000-0005-0000-0000-0000200F0000}"/>
    <cellStyle name="Calculation 26 2 2 5" xfId="10168" xr:uid="{00000000-0005-0000-0000-0000210F0000}"/>
    <cellStyle name="Calculation 26 2 2 5 2" xfId="17483" xr:uid="{00000000-0005-0000-0000-0000220F0000}"/>
    <cellStyle name="Calculation 26 2 3" xfId="5263" xr:uid="{00000000-0005-0000-0000-0000230F0000}"/>
    <cellStyle name="Calculation 26 2 3 2" xfId="8213" xr:uid="{00000000-0005-0000-0000-0000240F0000}"/>
    <cellStyle name="Calculation 26 2 3 2 2" xfId="12953" xr:uid="{00000000-0005-0000-0000-0000250F0000}"/>
    <cellStyle name="Calculation 26 2 3 2 2 2" xfId="19819" xr:uid="{00000000-0005-0000-0000-0000260F0000}"/>
    <cellStyle name="Calculation 26 2 3 2 3" xfId="15482" xr:uid="{00000000-0005-0000-0000-0000270F0000}"/>
    <cellStyle name="Calculation 26 2 3 2 3 2" xfId="22348" xr:uid="{00000000-0005-0000-0000-0000280F0000}"/>
    <cellStyle name="Calculation 26 2 4" xfId="4819" xr:uid="{00000000-0005-0000-0000-0000290F0000}"/>
    <cellStyle name="Calculation 26 2 4 2" xfId="7771" xr:uid="{00000000-0005-0000-0000-00002A0F0000}"/>
    <cellStyle name="Calculation 26 2 4 2 2" xfId="12511" xr:uid="{00000000-0005-0000-0000-00002B0F0000}"/>
    <cellStyle name="Calculation 26 2 4 2 2 2" xfId="19377" xr:uid="{00000000-0005-0000-0000-00002C0F0000}"/>
    <cellStyle name="Calculation 26 2 4 2 3" xfId="15040" xr:uid="{00000000-0005-0000-0000-00002D0F0000}"/>
    <cellStyle name="Calculation 26 2 4 2 3 2" xfId="21906" xr:uid="{00000000-0005-0000-0000-00002E0F0000}"/>
    <cellStyle name="Calculation 26 2 5" xfId="6430" xr:uid="{00000000-0005-0000-0000-00002F0F0000}"/>
    <cellStyle name="Calculation 26 2 5 2" xfId="11340" xr:uid="{00000000-0005-0000-0000-0000300F0000}"/>
    <cellStyle name="Calculation 26 2 5 3" xfId="13946" xr:uid="{00000000-0005-0000-0000-0000310F0000}"/>
    <cellStyle name="Calculation 26 2 5 3 2" xfId="20812" xr:uid="{00000000-0005-0000-0000-0000320F0000}"/>
    <cellStyle name="Calculation 26 2 6" xfId="6555" xr:uid="{00000000-0005-0000-0000-0000330F0000}"/>
    <cellStyle name="Calculation 26 2 6 2" xfId="11428" xr:uid="{00000000-0005-0000-0000-0000340F0000}"/>
    <cellStyle name="Calculation 26 2 6 2 2" xfId="18294" xr:uid="{00000000-0005-0000-0000-0000350F0000}"/>
    <cellStyle name="Calculation 26 2 6 3" xfId="14023" xr:uid="{00000000-0005-0000-0000-0000360F0000}"/>
    <cellStyle name="Calculation 26 2 6 3 2" xfId="20889" xr:uid="{00000000-0005-0000-0000-0000370F0000}"/>
    <cellStyle name="Calculation 26 2 7" xfId="9413" xr:uid="{00000000-0005-0000-0000-0000380F0000}"/>
    <cellStyle name="Calculation 26 2 7 2" xfId="16730" xr:uid="{00000000-0005-0000-0000-0000390F0000}"/>
    <cellStyle name="Calculation 26 2 8" xfId="9532" xr:uid="{00000000-0005-0000-0000-00003A0F0000}"/>
    <cellStyle name="Calculation 26 2 8 2" xfId="16849" xr:uid="{00000000-0005-0000-0000-00003B0F0000}"/>
    <cellStyle name="Calculation 26 3" xfId="2153" xr:uid="{00000000-0005-0000-0000-00003C0F0000}"/>
    <cellStyle name="Calculation 26 3 2" xfId="5262" xr:uid="{00000000-0005-0000-0000-00003D0F0000}"/>
    <cellStyle name="Calculation 26 3 2 2" xfId="8212" xr:uid="{00000000-0005-0000-0000-00003E0F0000}"/>
    <cellStyle name="Calculation 26 3 2 2 2" xfId="12952" xr:uid="{00000000-0005-0000-0000-00003F0F0000}"/>
    <cellStyle name="Calculation 26 3 2 2 2 2" xfId="19818" xr:uid="{00000000-0005-0000-0000-0000400F0000}"/>
    <cellStyle name="Calculation 26 3 2 2 3" xfId="15481" xr:uid="{00000000-0005-0000-0000-0000410F0000}"/>
    <cellStyle name="Calculation 26 3 2 2 3 2" xfId="22347" xr:uid="{00000000-0005-0000-0000-0000420F0000}"/>
    <cellStyle name="Calculation 26 3 3" xfId="4818" xr:uid="{00000000-0005-0000-0000-0000430F0000}"/>
    <cellStyle name="Calculation 26 3 3 2" xfId="7770" xr:uid="{00000000-0005-0000-0000-0000440F0000}"/>
    <cellStyle name="Calculation 26 3 3 2 2" xfId="12510" xr:uid="{00000000-0005-0000-0000-0000450F0000}"/>
    <cellStyle name="Calculation 26 3 3 2 2 2" xfId="19376" xr:uid="{00000000-0005-0000-0000-0000460F0000}"/>
    <cellStyle name="Calculation 26 3 3 2 3" xfId="15039" xr:uid="{00000000-0005-0000-0000-0000470F0000}"/>
    <cellStyle name="Calculation 26 3 3 2 3 2" xfId="21905" xr:uid="{00000000-0005-0000-0000-0000480F0000}"/>
    <cellStyle name="Calculation 26 3 4" xfId="6554" xr:uid="{00000000-0005-0000-0000-0000490F0000}"/>
    <cellStyle name="Calculation 26 3 4 2" xfId="11427" xr:uid="{00000000-0005-0000-0000-00004A0F0000}"/>
    <cellStyle name="Calculation 26 3 4 2 2" xfId="18293" xr:uid="{00000000-0005-0000-0000-00004B0F0000}"/>
    <cellStyle name="Calculation 26 3 4 3" xfId="14022" xr:uid="{00000000-0005-0000-0000-00004C0F0000}"/>
    <cellStyle name="Calculation 26 3 4 3 2" xfId="20888" xr:uid="{00000000-0005-0000-0000-00004D0F0000}"/>
    <cellStyle name="Calculation 26 3 5" xfId="9412" xr:uid="{00000000-0005-0000-0000-00004E0F0000}"/>
    <cellStyle name="Calculation 26 3 5 2" xfId="16729" xr:uid="{00000000-0005-0000-0000-00004F0F0000}"/>
    <cellStyle name="Calculation 26 3 6" xfId="11525" xr:uid="{00000000-0005-0000-0000-0000500F0000}"/>
    <cellStyle name="Calculation 26 3 6 2" xfId="18391" xr:uid="{00000000-0005-0000-0000-0000510F0000}"/>
    <cellStyle name="Calculation 26 4" xfId="4037" xr:uid="{00000000-0005-0000-0000-0000520F0000}"/>
    <cellStyle name="Calculation 26 4 2" xfId="5706" xr:uid="{00000000-0005-0000-0000-0000530F0000}"/>
    <cellStyle name="Calculation 26 4 2 2" xfId="8656" xr:uid="{00000000-0005-0000-0000-0000540F0000}"/>
    <cellStyle name="Calculation 26 4 2 2 2" xfId="13396" xr:uid="{00000000-0005-0000-0000-0000550F0000}"/>
    <cellStyle name="Calculation 26 4 2 2 2 2" xfId="20262" xr:uid="{00000000-0005-0000-0000-0000560F0000}"/>
    <cellStyle name="Calculation 26 4 2 2 3" xfId="15925" xr:uid="{00000000-0005-0000-0000-0000570F0000}"/>
    <cellStyle name="Calculation 26 4 2 2 3 2" xfId="22791" xr:uid="{00000000-0005-0000-0000-0000580F0000}"/>
    <cellStyle name="Calculation 26 4 3" xfId="7159" xr:uid="{00000000-0005-0000-0000-0000590F0000}"/>
    <cellStyle name="Calculation 26 4 3 2" xfId="11927" xr:uid="{00000000-0005-0000-0000-00005A0F0000}"/>
    <cellStyle name="Calculation 26 4 3 2 2" xfId="18793" xr:uid="{00000000-0005-0000-0000-00005B0F0000}"/>
    <cellStyle name="Calculation 26 4 3 3" xfId="14466" xr:uid="{00000000-0005-0000-0000-00005C0F0000}"/>
    <cellStyle name="Calculation 26 4 3 3 2" xfId="21332" xr:uid="{00000000-0005-0000-0000-00005D0F0000}"/>
    <cellStyle name="Calculation 26 4 4" xfId="10220" xr:uid="{00000000-0005-0000-0000-00005E0F0000}"/>
    <cellStyle name="Calculation 26 4 4 2" xfId="17535" xr:uid="{00000000-0005-0000-0000-00005F0F0000}"/>
    <cellStyle name="Calculation 26 4 5" xfId="9242" xr:uid="{00000000-0005-0000-0000-0000600F0000}"/>
    <cellStyle name="Calculation 26 4 5 2" xfId="16559" xr:uid="{00000000-0005-0000-0000-0000610F0000}"/>
    <cellStyle name="Calculation 26 5" xfId="4584" xr:uid="{00000000-0005-0000-0000-0000620F0000}"/>
    <cellStyle name="Calculation 26 5 2" xfId="7538" xr:uid="{00000000-0005-0000-0000-0000630F0000}"/>
    <cellStyle name="Calculation 26 5 2 2" xfId="12278" xr:uid="{00000000-0005-0000-0000-0000640F0000}"/>
    <cellStyle name="Calculation 26 5 2 2 2" xfId="19144" xr:uid="{00000000-0005-0000-0000-0000650F0000}"/>
    <cellStyle name="Calculation 26 5 2 3" xfId="14807" xr:uid="{00000000-0005-0000-0000-0000660F0000}"/>
    <cellStyle name="Calculation 26 5 2 3 2" xfId="21673" xr:uid="{00000000-0005-0000-0000-0000670F0000}"/>
    <cellStyle name="Calculation 26 5 3" xfId="10617" xr:uid="{00000000-0005-0000-0000-0000680F0000}"/>
    <cellStyle name="Calculation 26 5 3 2" xfId="17929" xr:uid="{00000000-0005-0000-0000-0000690F0000}"/>
    <cellStyle name="Calculation 26 5 4" xfId="10001" xr:uid="{00000000-0005-0000-0000-00006A0F0000}"/>
    <cellStyle name="Calculation 26 5 4 2" xfId="17316" xr:uid="{00000000-0005-0000-0000-00006B0F0000}"/>
    <cellStyle name="Calculation 26 6" xfId="6431" xr:uid="{00000000-0005-0000-0000-00006C0F0000}"/>
    <cellStyle name="Calculation 26 6 2" xfId="11341" xr:uid="{00000000-0005-0000-0000-00006D0F0000}"/>
    <cellStyle name="Calculation 26 6 3" xfId="13947" xr:uid="{00000000-0005-0000-0000-00006E0F0000}"/>
    <cellStyle name="Calculation 26 6 3 2" xfId="20813" xr:uid="{00000000-0005-0000-0000-00006F0F0000}"/>
    <cellStyle name="Calculation 27" xfId="1171" xr:uid="{00000000-0005-0000-0000-0000700F0000}"/>
    <cellStyle name="Calculation 27 2" xfId="2156" xr:uid="{00000000-0005-0000-0000-0000710F0000}"/>
    <cellStyle name="Calculation 27 2 2" xfId="4040" xr:uid="{00000000-0005-0000-0000-0000720F0000}"/>
    <cellStyle name="Calculation 27 2 2 2" xfId="5709" xr:uid="{00000000-0005-0000-0000-0000730F0000}"/>
    <cellStyle name="Calculation 27 2 2 2 2" xfId="8659" xr:uid="{00000000-0005-0000-0000-0000740F0000}"/>
    <cellStyle name="Calculation 27 2 2 2 2 2" xfId="13399" xr:uid="{00000000-0005-0000-0000-0000750F0000}"/>
    <cellStyle name="Calculation 27 2 2 2 2 2 2" xfId="20265" xr:uid="{00000000-0005-0000-0000-0000760F0000}"/>
    <cellStyle name="Calculation 27 2 2 2 2 3" xfId="15928" xr:uid="{00000000-0005-0000-0000-0000770F0000}"/>
    <cellStyle name="Calculation 27 2 2 2 2 3 2" xfId="22794" xr:uid="{00000000-0005-0000-0000-0000780F0000}"/>
    <cellStyle name="Calculation 27 2 2 3" xfId="7162" xr:uid="{00000000-0005-0000-0000-0000790F0000}"/>
    <cellStyle name="Calculation 27 2 2 3 2" xfId="11930" xr:uid="{00000000-0005-0000-0000-00007A0F0000}"/>
    <cellStyle name="Calculation 27 2 2 3 2 2" xfId="18796" xr:uid="{00000000-0005-0000-0000-00007B0F0000}"/>
    <cellStyle name="Calculation 27 2 2 3 3" xfId="14469" xr:uid="{00000000-0005-0000-0000-00007C0F0000}"/>
    <cellStyle name="Calculation 27 2 2 3 3 2" xfId="21335" xr:uid="{00000000-0005-0000-0000-00007D0F0000}"/>
    <cellStyle name="Calculation 27 2 2 4" xfId="10223" xr:uid="{00000000-0005-0000-0000-00007E0F0000}"/>
    <cellStyle name="Calculation 27 2 2 4 2" xfId="17538" xr:uid="{00000000-0005-0000-0000-00007F0F0000}"/>
    <cellStyle name="Calculation 27 2 2 5" xfId="10167" xr:uid="{00000000-0005-0000-0000-0000800F0000}"/>
    <cellStyle name="Calculation 27 2 2 5 2" xfId="17482" xr:uid="{00000000-0005-0000-0000-0000810F0000}"/>
    <cellStyle name="Calculation 27 2 3" xfId="5265" xr:uid="{00000000-0005-0000-0000-0000820F0000}"/>
    <cellStyle name="Calculation 27 2 3 2" xfId="8215" xr:uid="{00000000-0005-0000-0000-0000830F0000}"/>
    <cellStyle name="Calculation 27 2 3 2 2" xfId="12955" xr:uid="{00000000-0005-0000-0000-0000840F0000}"/>
    <cellStyle name="Calculation 27 2 3 2 2 2" xfId="19821" xr:uid="{00000000-0005-0000-0000-0000850F0000}"/>
    <cellStyle name="Calculation 27 2 3 2 3" xfId="15484" xr:uid="{00000000-0005-0000-0000-0000860F0000}"/>
    <cellStyle name="Calculation 27 2 3 2 3 2" xfId="22350" xr:uid="{00000000-0005-0000-0000-0000870F0000}"/>
    <cellStyle name="Calculation 27 2 4" xfId="4821" xr:uid="{00000000-0005-0000-0000-0000880F0000}"/>
    <cellStyle name="Calculation 27 2 4 2" xfId="7773" xr:uid="{00000000-0005-0000-0000-0000890F0000}"/>
    <cellStyle name="Calculation 27 2 4 2 2" xfId="12513" xr:uid="{00000000-0005-0000-0000-00008A0F0000}"/>
    <cellStyle name="Calculation 27 2 4 2 2 2" xfId="19379" xr:uid="{00000000-0005-0000-0000-00008B0F0000}"/>
    <cellStyle name="Calculation 27 2 4 2 3" xfId="15042" xr:uid="{00000000-0005-0000-0000-00008C0F0000}"/>
    <cellStyle name="Calculation 27 2 4 2 3 2" xfId="21908" xr:uid="{00000000-0005-0000-0000-00008D0F0000}"/>
    <cellStyle name="Calculation 27 2 5" xfId="6428" xr:uid="{00000000-0005-0000-0000-00008E0F0000}"/>
    <cellStyle name="Calculation 27 2 5 2" xfId="11338" xr:uid="{00000000-0005-0000-0000-00008F0F0000}"/>
    <cellStyle name="Calculation 27 2 5 3" xfId="13944" xr:uid="{00000000-0005-0000-0000-0000900F0000}"/>
    <cellStyle name="Calculation 27 2 5 3 2" xfId="20810" xr:uid="{00000000-0005-0000-0000-0000910F0000}"/>
    <cellStyle name="Calculation 27 2 6" xfId="6557" xr:uid="{00000000-0005-0000-0000-0000920F0000}"/>
    <cellStyle name="Calculation 27 2 6 2" xfId="11430" xr:uid="{00000000-0005-0000-0000-0000930F0000}"/>
    <cellStyle name="Calculation 27 2 6 2 2" xfId="18296" xr:uid="{00000000-0005-0000-0000-0000940F0000}"/>
    <cellStyle name="Calculation 27 2 6 3" xfId="14025" xr:uid="{00000000-0005-0000-0000-0000950F0000}"/>
    <cellStyle name="Calculation 27 2 6 3 2" xfId="20891" xr:uid="{00000000-0005-0000-0000-0000960F0000}"/>
    <cellStyle name="Calculation 27 2 7" xfId="9415" xr:uid="{00000000-0005-0000-0000-0000970F0000}"/>
    <cellStyle name="Calculation 27 2 7 2" xfId="16732" xr:uid="{00000000-0005-0000-0000-0000980F0000}"/>
    <cellStyle name="Calculation 27 2 8" xfId="11524" xr:uid="{00000000-0005-0000-0000-0000990F0000}"/>
    <cellStyle name="Calculation 27 2 8 2" xfId="18390" xr:uid="{00000000-0005-0000-0000-00009A0F0000}"/>
    <cellStyle name="Calculation 27 3" xfId="2155" xr:uid="{00000000-0005-0000-0000-00009B0F0000}"/>
    <cellStyle name="Calculation 27 3 2" xfId="5264" xr:uid="{00000000-0005-0000-0000-00009C0F0000}"/>
    <cellStyle name="Calculation 27 3 2 2" xfId="8214" xr:uid="{00000000-0005-0000-0000-00009D0F0000}"/>
    <cellStyle name="Calculation 27 3 2 2 2" xfId="12954" xr:uid="{00000000-0005-0000-0000-00009E0F0000}"/>
    <cellStyle name="Calculation 27 3 2 2 2 2" xfId="19820" xr:uid="{00000000-0005-0000-0000-00009F0F0000}"/>
    <cellStyle name="Calculation 27 3 2 2 3" xfId="15483" xr:uid="{00000000-0005-0000-0000-0000A00F0000}"/>
    <cellStyle name="Calculation 27 3 2 2 3 2" xfId="22349" xr:uid="{00000000-0005-0000-0000-0000A10F0000}"/>
    <cellStyle name="Calculation 27 3 3" xfId="4820" xr:uid="{00000000-0005-0000-0000-0000A20F0000}"/>
    <cellStyle name="Calculation 27 3 3 2" xfId="7772" xr:uid="{00000000-0005-0000-0000-0000A30F0000}"/>
    <cellStyle name="Calculation 27 3 3 2 2" xfId="12512" xr:uid="{00000000-0005-0000-0000-0000A40F0000}"/>
    <cellStyle name="Calculation 27 3 3 2 2 2" xfId="19378" xr:uid="{00000000-0005-0000-0000-0000A50F0000}"/>
    <cellStyle name="Calculation 27 3 3 2 3" xfId="15041" xr:uid="{00000000-0005-0000-0000-0000A60F0000}"/>
    <cellStyle name="Calculation 27 3 3 2 3 2" xfId="21907" xr:uid="{00000000-0005-0000-0000-0000A70F0000}"/>
    <cellStyle name="Calculation 27 3 4" xfId="6556" xr:uid="{00000000-0005-0000-0000-0000A80F0000}"/>
    <cellStyle name="Calculation 27 3 4 2" xfId="11429" xr:uid="{00000000-0005-0000-0000-0000A90F0000}"/>
    <cellStyle name="Calculation 27 3 4 2 2" xfId="18295" xr:uid="{00000000-0005-0000-0000-0000AA0F0000}"/>
    <cellStyle name="Calculation 27 3 4 3" xfId="14024" xr:uid="{00000000-0005-0000-0000-0000AB0F0000}"/>
    <cellStyle name="Calculation 27 3 4 3 2" xfId="20890" xr:uid="{00000000-0005-0000-0000-0000AC0F0000}"/>
    <cellStyle name="Calculation 27 3 5" xfId="9414" xr:uid="{00000000-0005-0000-0000-0000AD0F0000}"/>
    <cellStyle name="Calculation 27 3 5 2" xfId="16731" xr:uid="{00000000-0005-0000-0000-0000AE0F0000}"/>
    <cellStyle name="Calculation 27 3 6" xfId="9361" xr:uid="{00000000-0005-0000-0000-0000AF0F0000}"/>
    <cellStyle name="Calculation 27 3 6 2" xfId="16678" xr:uid="{00000000-0005-0000-0000-0000B00F0000}"/>
    <cellStyle name="Calculation 27 4" xfId="4039" xr:uid="{00000000-0005-0000-0000-0000B10F0000}"/>
    <cellStyle name="Calculation 27 4 2" xfId="5708" xr:uid="{00000000-0005-0000-0000-0000B20F0000}"/>
    <cellStyle name="Calculation 27 4 2 2" xfId="8658" xr:uid="{00000000-0005-0000-0000-0000B30F0000}"/>
    <cellStyle name="Calculation 27 4 2 2 2" xfId="13398" xr:uid="{00000000-0005-0000-0000-0000B40F0000}"/>
    <cellStyle name="Calculation 27 4 2 2 2 2" xfId="20264" xr:uid="{00000000-0005-0000-0000-0000B50F0000}"/>
    <cellStyle name="Calculation 27 4 2 2 3" xfId="15927" xr:uid="{00000000-0005-0000-0000-0000B60F0000}"/>
    <cellStyle name="Calculation 27 4 2 2 3 2" xfId="22793" xr:uid="{00000000-0005-0000-0000-0000B70F0000}"/>
    <cellStyle name="Calculation 27 4 3" xfId="7161" xr:uid="{00000000-0005-0000-0000-0000B80F0000}"/>
    <cellStyle name="Calculation 27 4 3 2" xfId="11929" xr:uid="{00000000-0005-0000-0000-0000B90F0000}"/>
    <cellStyle name="Calculation 27 4 3 2 2" xfId="18795" xr:uid="{00000000-0005-0000-0000-0000BA0F0000}"/>
    <cellStyle name="Calculation 27 4 3 3" xfId="14468" xr:uid="{00000000-0005-0000-0000-0000BB0F0000}"/>
    <cellStyle name="Calculation 27 4 3 3 2" xfId="21334" xr:uid="{00000000-0005-0000-0000-0000BC0F0000}"/>
    <cellStyle name="Calculation 27 4 4" xfId="10222" xr:uid="{00000000-0005-0000-0000-0000BD0F0000}"/>
    <cellStyle name="Calculation 27 4 4 2" xfId="17537" xr:uid="{00000000-0005-0000-0000-0000BE0F0000}"/>
    <cellStyle name="Calculation 27 4 5" xfId="9241" xr:uid="{00000000-0005-0000-0000-0000BF0F0000}"/>
    <cellStyle name="Calculation 27 4 5 2" xfId="16558" xr:uid="{00000000-0005-0000-0000-0000C00F0000}"/>
    <cellStyle name="Calculation 27 5" xfId="4585" xr:uid="{00000000-0005-0000-0000-0000C10F0000}"/>
    <cellStyle name="Calculation 27 5 2" xfId="7539" xr:uid="{00000000-0005-0000-0000-0000C20F0000}"/>
    <cellStyle name="Calculation 27 5 2 2" xfId="12279" xr:uid="{00000000-0005-0000-0000-0000C30F0000}"/>
    <cellStyle name="Calculation 27 5 2 2 2" xfId="19145" xr:uid="{00000000-0005-0000-0000-0000C40F0000}"/>
    <cellStyle name="Calculation 27 5 2 3" xfId="14808" xr:uid="{00000000-0005-0000-0000-0000C50F0000}"/>
    <cellStyle name="Calculation 27 5 2 3 2" xfId="21674" xr:uid="{00000000-0005-0000-0000-0000C60F0000}"/>
    <cellStyle name="Calculation 27 5 3" xfId="10618" xr:uid="{00000000-0005-0000-0000-0000C70F0000}"/>
    <cellStyle name="Calculation 27 5 3 2" xfId="17930" xr:uid="{00000000-0005-0000-0000-0000C80F0000}"/>
    <cellStyle name="Calculation 27 5 4" xfId="9072" xr:uid="{00000000-0005-0000-0000-0000C90F0000}"/>
    <cellStyle name="Calculation 27 5 4 2" xfId="16389" xr:uid="{00000000-0005-0000-0000-0000CA0F0000}"/>
    <cellStyle name="Calculation 27 6" xfId="6429" xr:uid="{00000000-0005-0000-0000-0000CB0F0000}"/>
    <cellStyle name="Calculation 27 6 2" xfId="11339" xr:uid="{00000000-0005-0000-0000-0000CC0F0000}"/>
    <cellStyle name="Calculation 27 6 3" xfId="13945" xr:uid="{00000000-0005-0000-0000-0000CD0F0000}"/>
    <cellStyle name="Calculation 27 6 3 2" xfId="20811" xr:uid="{00000000-0005-0000-0000-0000CE0F0000}"/>
    <cellStyle name="Calculation 28" xfId="1172" xr:uid="{00000000-0005-0000-0000-0000CF0F0000}"/>
    <cellStyle name="Calculation 28 2" xfId="2158" xr:uid="{00000000-0005-0000-0000-0000D00F0000}"/>
    <cellStyle name="Calculation 28 2 2" xfId="4042" xr:uid="{00000000-0005-0000-0000-0000D10F0000}"/>
    <cellStyle name="Calculation 28 2 2 2" xfId="5711" xr:uid="{00000000-0005-0000-0000-0000D20F0000}"/>
    <cellStyle name="Calculation 28 2 2 2 2" xfId="8661" xr:uid="{00000000-0005-0000-0000-0000D30F0000}"/>
    <cellStyle name="Calculation 28 2 2 2 2 2" xfId="13401" xr:uid="{00000000-0005-0000-0000-0000D40F0000}"/>
    <cellStyle name="Calculation 28 2 2 2 2 2 2" xfId="20267" xr:uid="{00000000-0005-0000-0000-0000D50F0000}"/>
    <cellStyle name="Calculation 28 2 2 2 2 3" xfId="15930" xr:uid="{00000000-0005-0000-0000-0000D60F0000}"/>
    <cellStyle name="Calculation 28 2 2 2 2 3 2" xfId="22796" xr:uid="{00000000-0005-0000-0000-0000D70F0000}"/>
    <cellStyle name="Calculation 28 2 2 3" xfId="7164" xr:uid="{00000000-0005-0000-0000-0000D80F0000}"/>
    <cellStyle name="Calculation 28 2 2 3 2" xfId="11932" xr:uid="{00000000-0005-0000-0000-0000D90F0000}"/>
    <cellStyle name="Calculation 28 2 2 3 2 2" xfId="18798" xr:uid="{00000000-0005-0000-0000-0000DA0F0000}"/>
    <cellStyle name="Calculation 28 2 2 3 3" xfId="14471" xr:uid="{00000000-0005-0000-0000-0000DB0F0000}"/>
    <cellStyle name="Calculation 28 2 2 3 3 2" xfId="21337" xr:uid="{00000000-0005-0000-0000-0000DC0F0000}"/>
    <cellStyle name="Calculation 28 2 2 4" xfId="10225" xr:uid="{00000000-0005-0000-0000-0000DD0F0000}"/>
    <cellStyle name="Calculation 28 2 2 4 2" xfId="17540" xr:uid="{00000000-0005-0000-0000-0000DE0F0000}"/>
    <cellStyle name="Calculation 28 2 2 5" xfId="10166" xr:uid="{00000000-0005-0000-0000-0000DF0F0000}"/>
    <cellStyle name="Calculation 28 2 2 5 2" xfId="17481" xr:uid="{00000000-0005-0000-0000-0000E00F0000}"/>
    <cellStyle name="Calculation 28 2 3" xfId="5267" xr:uid="{00000000-0005-0000-0000-0000E10F0000}"/>
    <cellStyle name="Calculation 28 2 3 2" xfId="8217" xr:uid="{00000000-0005-0000-0000-0000E20F0000}"/>
    <cellStyle name="Calculation 28 2 3 2 2" xfId="12957" xr:uid="{00000000-0005-0000-0000-0000E30F0000}"/>
    <cellStyle name="Calculation 28 2 3 2 2 2" xfId="19823" xr:uid="{00000000-0005-0000-0000-0000E40F0000}"/>
    <cellStyle name="Calculation 28 2 3 2 3" xfId="15486" xr:uid="{00000000-0005-0000-0000-0000E50F0000}"/>
    <cellStyle name="Calculation 28 2 3 2 3 2" xfId="22352" xr:uid="{00000000-0005-0000-0000-0000E60F0000}"/>
    <cellStyle name="Calculation 28 2 4" xfId="4823" xr:uid="{00000000-0005-0000-0000-0000E70F0000}"/>
    <cellStyle name="Calculation 28 2 4 2" xfId="7775" xr:uid="{00000000-0005-0000-0000-0000E80F0000}"/>
    <cellStyle name="Calculation 28 2 4 2 2" xfId="12515" xr:uid="{00000000-0005-0000-0000-0000E90F0000}"/>
    <cellStyle name="Calculation 28 2 4 2 2 2" xfId="19381" xr:uid="{00000000-0005-0000-0000-0000EA0F0000}"/>
    <cellStyle name="Calculation 28 2 4 2 3" xfId="15044" xr:uid="{00000000-0005-0000-0000-0000EB0F0000}"/>
    <cellStyle name="Calculation 28 2 4 2 3 2" xfId="21910" xr:uid="{00000000-0005-0000-0000-0000EC0F0000}"/>
    <cellStyle name="Calculation 28 2 5" xfId="6426" xr:uid="{00000000-0005-0000-0000-0000ED0F0000}"/>
    <cellStyle name="Calculation 28 2 5 2" xfId="11336" xr:uid="{00000000-0005-0000-0000-0000EE0F0000}"/>
    <cellStyle name="Calculation 28 2 5 3" xfId="13942" xr:uid="{00000000-0005-0000-0000-0000EF0F0000}"/>
    <cellStyle name="Calculation 28 2 5 3 2" xfId="20808" xr:uid="{00000000-0005-0000-0000-0000F00F0000}"/>
    <cellStyle name="Calculation 28 2 6" xfId="6559" xr:uid="{00000000-0005-0000-0000-0000F10F0000}"/>
    <cellStyle name="Calculation 28 2 6 2" xfId="11432" xr:uid="{00000000-0005-0000-0000-0000F20F0000}"/>
    <cellStyle name="Calculation 28 2 6 2 2" xfId="18298" xr:uid="{00000000-0005-0000-0000-0000F30F0000}"/>
    <cellStyle name="Calculation 28 2 6 3" xfId="14027" xr:uid="{00000000-0005-0000-0000-0000F40F0000}"/>
    <cellStyle name="Calculation 28 2 6 3 2" xfId="20893" xr:uid="{00000000-0005-0000-0000-0000F50F0000}"/>
    <cellStyle name="Calculation 28 2 7" xfId="9417" xr:uid="{00000000-0005-0000-0000-0000F60F0000}"/>
    <cellStyle name="Calculation 28 2 7 2" xfId="16734" xr:uid="{00000000-0005-0000-0000-0000F70F0000}"/>
    <cellStyle name="Calculation 28 2 8" xfId="9360" xr:uid="{00000000-0005-0000-0000-0000F80F0000}"/>
    <cellStyle name="Calculation 28 2 8 2" xfId="16677" xr:uid="{00000000-0005-0000-0000-0000F90F0000}"/>
    <cellStyle name="Calculation 28 3" xfId="2157" xr:uid="{00000000-0005-0000-0000-0000FA0F0000}"/>
    <cellStyle name="Calculation 28 3 2" xfId="5266" xr:uid="{00000000-0005-0000-0000-0000FB0F0000}"/>
    <cellStyle name="Calculation 28 3 2 2" xfId="8216" xr:uid="{00000000-0005-0000-0000-0000FC0F0000}"/>
    <cellStyle name="Calculation 28 3 2 2 2" xfId="12956" xr:uid="{00000000-0005-0000-0000-0000FD0F0000}"/>
    <cellStyle name="Calculation 28 3 2 2 2 2" xfId="19822" xr:uid="{00000000-0005-0000-0000-0000FE0F0000}"/>
    <cellStyle name="Calculation 28 3 2 2 3" xfId="15485" xr:uid="{00000000-0005-0000-0000-0000FF0F0000}"/>
    <cellStyle name="Calculation 28 3 2 2 3 2" xfId="22351" xr:uid="{00000000-0005-0000-0000-000000100000}"/>
    <cellStyle name="Calculation 28 3 3" xfId="4822" xr:uid="{00000000-0005-0000-0000-000001100000}"/>
    <cellStyle name="Calculation 28 3 3 2" xfId="7774" xr:uid="{00000000-0005-0000-0000-000002100000}"/>
    <cellStyle name="Calculation 28 3 3 2 2" xfId="12514" xr:uid="{00000000-0005-0000-0000-000003100000}"/>
    <cellStyle name="Calculation 28 3 3 2 2 2" xfId="19380" xr:uid="{00000000-0005-0000-0000-000004100000}"/>
    <cellStyle name="Calculation 28 3 3 2 3" xfId="15043" xr:uid="{00000000-0005-0000-0000-000005100000}"/>
    <cellStyle name="Calculation 28 3 3 2 3 2" xfId="21909" xr:uid="{00000000-0005-0000-0000-000006100000}"/>
    <cellStyle name="Calculation 28 3 4" xfId="6558" xr:uid="{00000000-0005-0000-0000-000007100000}"/>
    <cellStyle name="Calculation 28 3 4 2" xfId="11431" xr:uid="{00000000-0005-0000-0000-000008100000}"/>
    <cellStyle name="Calculation 28 3 4 2 2" xfId="18297" xr:uid="{00000000-0005-0000-0000-000009100000}"/>
    <cellStyle name="Calculation 28 3 4 3" xfId="14026" xr:uid="{00000000-0005-0000-0000-00000A100000}"/>
    <cellStyle name="Calculation 28 3 4 3 2" xfId="20892" xr:uid="{00000000-0005-0000-0000-00000B100000}"/>
    <cellStyle name="Calculation 28 3 5" xfId="9416" xr:uid="{00000000-0005-0000-0000-00000C100000}"/>
    <cellStyle name="Calculation 28 3 5 2" xfId="16733" xr:uid="{00000000-0005-0000-0000-00000D100000}"/>
    <cellStyle name="Calculation 28 3 6" xfId="9531" xr:uid="{00000000-0005-0000-0000-00000E100000}"/>
    <cellStyle name="Calculation 28 3 6 2" xfId="16848" xr:uid="{00000000-0005-0000-0000-00000F100000}"/>
    <cellStyle name="Calculation 28 4" xfId="4041" xr:uid="{00000000-0005-0000-0000-000010100000}"/>
    <cellStyle name="Calculation 28 4 2" xfId="5710" xr:uid="{00000000-0005-0000-0000-000011100000}"/>
    <cellStyle name="Calculation 28 4 2 2" xfId="8660" xr:uid="{00000000-0005-0000-0000-000012100000}"/>
    <cellStyle name="Calculation 28 4 2 2 2" xfId="13400" xr:uid="{00000000-0005-0000-0000-000013100000}"/>
    <cellStyle name="Calculation 28 4 2 2 2 2" xfId="20266" xr:uid="{00000000-0005-0000-0000-000014100000}"/>
    <cellStyle name="Calculation 28 4 2 2 3" xfId="15929" xr:uid="{00000000-0005-0000-0000-000015100000}"/>
    <cellStyle name="Calculation 28 4 2 2 3 2" xfId="22795" xr:uid="{00000000-0005-0000-0000-000016100000}"/>
    <cellStyle name="Calculation 28 4 3" xfId="7163" xr:uid="{00000000-0005-0000-0000-000017100000}"/>
    <cellStyle name="Calculation 28 4 3 2" xfId="11931" xr:uid="{00000000-0005-0000-0000-000018100000}"/>
    <cellStyle name="Calculation 28 4 3 2 2" xfId="18797" xr:uid="{00000000-0005-0000-0000-000019100000}"/>
    <cellStyle name="Calculation 28 4 3 3" xfId="14470" xr:uid="{00000000-0005-0000-0000-00001A100000}"/>
    <cellStyle name="Calculation 28 4 3 3 2" xfId="21336" xr:uid="{00000000-0005-0000-0000-00001B100000}"/>
    <cellStyle name="Calculation 28 4 4" xfId="10224" xr:uid="{00000000-0005-0000-0000-00001C100000}"/>
    <cellStyle name="Calculation 28 4 4 2" xfId="17539" xr:uid="{00000000-0005-0000-0000-00001D100000}"/>
    <cellStyle name="Calculation 28 4 5" xfId="9240" xr:uid="{00000000-0005-0000-0000-00001E100000}"/>
    <cellStyle name="Calculation 28 4 5 2" xfId="16557" xr:uid="{00000000-0005-0000-0000-00001F100000}"/>
    <cellStyle name="Calculation 28 5" xfId="4586" xr:uid="{00000000-0005-0000-0000-000020100000}"/>
    <cellStyle name="Calculation 28 5 2" xfId="7540" xr:uid="{00000000-0005-0000-0000-000021100000}"/>
    <cellStyle name="Calculation 28 5 2 2" xfId="12280" xr:uid="{00000000-0005-0000-0000-000022100000}"/>
    <cellStyle name="Calculation 28 5 2 2 2" xfId="19146" xr:uid="{00000000-0005-0000-0000-000023100000}"/>
    <cellStyle name="Calculation 28 5 2 3" xfId="14809" xr:uid="{00000000-0005-0000-0000-000024100000}"/>
    <cellStyle name="Calculation 28 5 2 3 2" xfId="21675" xr:uid="{00000000-0005-0000-0000-000025100000}"/>
    <cellStyle name="Calculation 28 5 3" xfId="10619" xr:uid="{00000000-0005-0000-0000-000026100000}"/>
    <cellStyle name="Calculation 28 5 3 2" xfId="17931" xr:uid="{00000000-0005-0000-0000-000027100000}"/>
    <cellStyle name="Calculation 28 5 4" xfId="10000" xr:uid="{00000000-0005-0000-0000-000028100000}"/>
    <cellStyle name="Calculation 28 5 4 2" xfId="17315" xr:uid="{00000000-0005-0000-0000-000029100000}"/>
    <cellStyle name="Calculation 28 6" xfId="6427" xr:uid="{00000000-0005-0000-0000-00002A100000}"/>
    <cellStyle name="Calculation 28 6 2" xfId="11337" xr:uid="{00000000-0005-0000-0000-00002B100000}"/>
    <cellStyle name="Calculation 28 6 3" xfId="13943" xr:uid="{00000000-0005-0000-0000-00002C100000}"/>
    <cellStyle name="Calculation 28 6 3 2" xfId="20809" xr:uid="{00000000-0005-0000-0000-00002D100000}"/>
    <cellStyle name="Calculation 29" xfId="1173" xr:uid="{00000000-0005-0000-0000-00002E100000}"/>
    <cellStyle name="Calculation 29 2" xfId="2160" xr:uid="{00000000-0005-0000-0000-00002F100000}"/>
    <cellStyle name="Calculation 29 2 2" xfId="4044" xr:uid="{00000000-0005-0000-0000-000030100000}"/>
    <cellStyle name="Calculation 29 2 2 2" xfId="5713" xr:uid="{00000000-0005-0000-0000-000031100000}"/>
    <cellStyle name="Calculation 29 2 2 2 2" xfId="8663" xr:uid="{00000000-0005-0000-0000-000032100000}"/>
    <cellStyle name="Calculation 29 2 2 2 2 2" xfId="13403" xr:uid="{00000000-0005-0000-0000-000033100000}"/>
    <cellStyle name="Calculation 29 2 2 2 2 2 2" xfId="20269" xr:uid="{00000000-0005-0000-0000-000034100000}"/>
    <cellStyle name="Calculation 29 2 2 2 2 3" xfId="15932" xr:uid="{00000000-0005-0000-0000-000035100000}"/>
    <cellStyle name="Calculation 29 2 2 2 2 3 2" xfId="22798" xr:uid="{00000000-0005-0000-0000-000036100000}"/>
    <cellStyle name="Calculation 29 2 2 3" xfId="7166" xr:uid="{00000000-0005-0000-0000-000037100000}"/>
    <cellStyle name="Calculation 29 2 2 3 2" xfId="11934" xr:uid="{00000000-0005-0000-0000-000038100000}"/>
    <cellStyle name="Calculation 29 2 2 3 2 2" xfId="18800" xr:uid="{00000000-0005-0000-0000-000039100000}"/>
    <cellStyle name="Calculation 29 2 2 3 3" xfId="14473" xr:uid="{00000000-0005-0000-0000-00003A100000}"/>
    <cellStyle name="Calculation 29 2 2 3 3 2" xfId="21339" xr:uid="{00000000-0005-0000-0000-00003B100000}"/>
    <cellStyle name="Calculation 29 2 2 4" xfId="10227" xr:uid="{00000000-0005-0000-0000-00003C100000}"/>
    <cellStyle name="Calculation 29 2 2 4 2" xfId="17542" xr:uid="{00000000-0005-0000-0000-00003D100000}"/>
    <cellStyle name="Calculation 29 2 2 5" xfId="10165" xr:uid="{00000000-0005-0000-0000-00003E100000}"/>
    <cellStyle name="Calculation 29 2 2 5 2" xfId="17480" xr:uid="{00000000-0005-0000-0000-00003F100000}"/>
    <cellStyle name="Calculation 29 2 3" xfId="5269" xr:uid="{00000000-0005-0000-0000-000040100000}"/>
    <cellStyle name="Calculation 29 2 3 2" xfId="8219" xr:uid="{00000000-0005-0000-0000-000041100000}"/>
    <cellStyle name="Calculation 29 2 3 2 2" xfId="12959" xr:uid="{00000000-0005-0000-0000-000042100000}"/>
    <cellStyle name="Calculation 29 2 3 2 2 2" xfId="19825" xr:uid="{00000000-0005-0000-0000-000043100000}"/>
    <cellStyle name="Calculation 29 2 3 2 3" xfId="15488" xr:uid="{00000000-0005-0000-0000-000044100000}"/>
    <cellStyle name="Calculation 29 2 3 2 3 2" xfId="22354" xr:uid="{00000000-0005-0000-0000-000045100000}"/>
    <cellStyle name="Calculation 29 2 4" xfId="4825" xr:uid="{00000000-0005-0000-0000-000046100000}"/>
    <cellStyle name="Calculation 29 2 4 2" xfId="7777" xr:uid="{00000000-0005-0000-0000-000047100000}"/>
    <cellStyle name="Calculation 29 2 4 2 2" xfId="12517" xr:uid="{00000000-0005-0000-0000-000048100000}"/>
    <cellStyle name="Calculation 29 2 4 2 2 2" xfId="19383" xr:uid="{00000000-0005-0000-0000-000049100000}"/>
    <cellStyle name="Calculation 29 2 4 2 3" xfId="15046" xr:uid="{00000000-0005-0000-0000-00004A100000}"/>
    <cellStyle name="Calculation 29 2 4 2 3 2" xfId="21912" xr:uid="{00000000-0005-0000-0000-00004B100000}"/>
    <cellStyle name="Calculation 29 2 5" xfId="6424" xr:uid="{00000000-0005-0000-0000-00004C100000}"/>
    <cellStyle name="Calculation 29 2 5 2" xfId="11334" xr:uid="{00000000-0005-0000-0000-00004D100000}"/>
    <cellStyle name="Calculation 29 2 5 3" xfId="13940" xr:uid="{00000000-0005-0000-0000-00004E100000}"/>
    <cellStyle name="Calculation 29 2 5 3 2" xfId="20806" xr:uid="{00000000-0005-0000-0000-00004F100000}"/>
    <cellStyle name="Calculation 29 2 6" xfId="6561" xr:uid="{00000000-0005-0000-0000-000050100000}"/>
    <cellStyle name="Calculation 29 2 6 2" xfId="11434" xr:uid="{00000000-0005-0000-0000-000051100000}"/>
    <cellStyle name="Calculation 29 2 6 2 2" xfId="18300" xr:uid="{00000000-0005-0000-0000-000052100000}"/>
    <cellStyle name="Calculation 29 2 6 3" xfId="14029" xr:uid="{00000000-0005-0000-0000-000053100000}"/>
    <cellStyle name="Calculation 29 2 6 3 2" xfId="20895" xr:uid="{00000000-0005-0000-0000-000054100000}"/>
    <cellStyle name="Calculation 29 2 7" xfId="9419" xr:uid="{00000000-0005-0000-0000-000055100000}"/>
    <cellStyle name="Calculation 29 2 7 2" xfId="16736" xr:uid="{00000000-0005-0000-0000-000056100000}"/>
    <cellStyle name="Calculation 29 2 8" xfId="9529" xr:uid="{00000000-0005-0000-0000-000057100000}"/>
    <cellStyle name="Calculation 29 2 8 2" xfId="16846" xr:uid="{00000000-0005-0000-0000-000058100000}"/>
    <cellStyle name="Calculation 29 3" xfId="2159" xr:uid="{00000000-0005-0000-0000-000059100000}"/>
    <cellStyle name="Calculation 29 3 2" xfId="5268" xr:uid="{00000000-0005-0000-0000-00005A100000}"/>
    <cellStyle name="Calculation 29 3 2 2" xfId="8218" xr:uid="{00000000-0005-0000-0000-00005B100000}"/>
    <cellStyle name="Calculation 29 3 2 2 2" xfId="12958" xr:uid="{00000000-0005-0000-0000-00005C100000}"/>
    <cellStyle name="Calculation 29 3 2 2 2 2" xfId="19824" xr:uid="{00000000-0005-0000-0000-00005D100000}"/>
    <cellStyle name="Calculation 29 3 2 2 3" xfId="15487" xr:uid="{00000000-0005-0000-0000-00005E100000}"/>
    <cellStyle name="Calculation 29 3 2 2 3 2" xfId="22353" xr:uid="{00000000-0005-0000-0000-00005F100000}"/>
    <cellStyle name="Calculation 29 3 3" xfId="4824" xr:uid="{00000000-0005-0000-0000-000060100000}"/>
    <cellStyle name="Calculation 29 3 3 2" xfId="7776" xr:uid="{00000000-0005-0000-0000-000061100000}"/>
    <cellStyle name="Calculation 29 3 3 2 2" xfId="12516" xr:uid="{00000000-0005-0000-0000-000062100000}"/>
    <cellStyle name="Calculation 29 3 3 2 2 2" xfId="19382" xr:uid="{00000000-0005-0000-0000-000063100000}"/>
    <cellStyle name="Calculation 29 3 3 2 3" xfId="15045" xr:uid="{00000000-0005-0000-0000-000064100000}"/>
    <cellStyle name="Calculation 29 3 3 2 3 2" xfId="21911" xr:uid="{00000000-0005-0000-0000-000065100000}"/>
    <cellStyle name="Calculation 29 3 4" xfId="6560" xr:uid="{00000000-0005-0000-0000-000066100000}"/>
    <cellStyle name="Calculation 29 3 4 2" xfId="11433" xr:uid="{00000000-0005-0000-0000-000067100000}"/>
    <cellStyle name="Calculation 29 3 4 2 2" xfId="18299" xr:uid="{00000000-0005-0000-0000-000068100000}"/>
    <cellStyle name="Calculation 29 3 4 3" xfId="14028" xr:uid="{00000000-0005-0000-0000-000069100000}"/>
    <cellStyle name="Calculation 29 3 4 3 2" xfId="20894" xr:uid="{00000000-0005-0000-0000-00006A100000}"/>
    <cellStyle name="Calculation 29 3 5" xfId="9418" xr:uid="{00000000-0005-0000-0000-00006B100000}"/>
    <cellStyle name="Calculation 29 3 5 2" xfId="16735" xr:uid="{00000000-0005-0000-0000-00006C100000}"/>
    <cellStyle name="Calculation 29 3 6" xfId="9530" xr:uid="{00000000-0005-0000-0000-00006D100000}"/>
    <cellStyle name="Calculation 29 3 6 2" xfId="16847" xr:uid="{00000000-0005-0000-0000-00006E100000}"/>
    <cellStyle name="Calculation 29 4" xfId="4043" xr:uid="{00000000-0005-0000-0000-00006F100000}"/>
    <cellStyle name="Calculation 29 4 2" xfId="5712" xr:uid="{00000000-0005-0000-0000-000070100000}"/>
    <cellStyle name="Calculation 29 4 2 2" xfId="8662" xr:uid="{00000000-0005-0000-0000-000071100000}"/>
    <cellStyle name="Calculation 29 4 2 2 2" xfId="13402" xr:uid="{00000000-0005-0000-0000-000072100000}"/>
    <cellStyle name="Calculation 29 4 2 2 2 2" xfId="20268" xr:uid="{00000000-0005-0000-0000-000073100000}"/>
    <cellStyle name="Calculation 29 4 2 2 3" xfId="15931" xr:uid="{00000000-0005-0000-0000-000074100000}"/>
    <cellStyle name="Calculation 29 4 2 2 3 2" xfId="22797" xr:uid="{00000000-0005-0000-0000-000075100000}"/>
    <cellStyle name="Calculation 29 4 3" xfId="7165" xr:uid="{00000000-0005-0000-0000-000076100000}"/>
    <cellStyle name="Calculation 29 4 3 2" xfId="11933" xr:uid="{00000000-0005-0000-0000-000077100000}"/>
    <cellStyle name="Calculation 29 4 3 2 2" xfId="18799" xr:uid="{00000000-0005-0000-0000-000078100000}"/>
    <cellStyle name="Calculation 29 4 3 3" xfId="14472" xr:uid="{00000000-0005-0000-0000-000079100000}"/>
    <cellStyle name="Calculation 29 4 3 3 2" xfId="21338" xr:uid="{00000000-0005-0000-0000-00007A100000}"/>
    <cellStyle name="Calculation 29 4 4" xfId="10226" xr:uid="{00000000-0005-0000-0000-00007B100000}"/>
    <cellStyle name="Calculation 29 4 4 2" xfId="17541" xr:uid="{00000000-0005-0000-0000-00007C100000}"/>
    <cellStyle name="Calculation 29 4 5" xfId="9239" xr:uid="{00000000-0005-0000-0000-00007D100000}"/>
    <cellStyle name="Calculation 29 4 5 2" xfId="16556" xr:uid="{00000000-0005-0000-0000-00007E100000}"/>
    <cellStyle name="Calculation 29 5" xfId="4587" xr:uid="{00000000-0005-0000-0000-00007F100000}"/>
    <cellStyle name="Calculation 29 5 2" xfId="7541" xr:uid="{00000000-0005-0000-0000-000080100000}"/>
    <cellStyle name="Calculation 29 5 2 2" xfId="12281" xr:uid="{00000000-0005-0000-0000-000081100000}"/>
    <cellStyle name="Calculation 29 5 2 2 2" xfId="19147" xr:uid="{00000000-0005-0000-0000-000082100000}"/>
    <cellStyle name="Calculation 29 5 2 3" xfId="14810" xr:uid="{00000000-0005-0000-0000-000083100000}"/>
    <cellStyle name="Calculation 29 5 2 3 2" xfId="21676" xr:uid="{00000000-0005-0000-0000-000084100000}"/>
    <cellStyle name="Calculation 29 5 3" xfId="10620" xr:uid="{00000000-0005-0000-0000-000085100000}"/>
    <cellStyle name="Calculation 29 5 3 2" xfId="17932" xr:uid="{00000000-0005-0000-0000-000086100000}"/>
    <cellStyle name="Calculation 29 5 4" xfId="9071" xr:uid="{00000000-0005-0000-0000-000087100000}"/>
    <cellStyle name="Calculation 29 5 4 2" xfId="16388" xr:uid="{00000000-0005-0000-0000-000088100000}"/>
    <cellStyle name="Calculation 29 6" xfId="6425" xr:uid="{00000000-0005-0000-0000-000089100000}"/>
    <cellStyle name="Calculation 29 6 2" xfId="11335" xr:uid="{00000000-0005-0000-0000-00008A100000}"/>
    <cellStyle name="Calculation 29 6 3" xfId="13941" xr:uid="{00000000-0005-0000-0000-00008B100000}"/>
    <cellStyle name="Calculation 29 6 3 2" xfId="20807" xr:uid="{00000000-0005-0000-0000-00008C100000}"/>
    <cellStyle name="Calculation 3" xfId="1174" xr:uid="{00000000-0005-0000-0000-00008D100000}"/>
    <cellStyle name="Calculation 3 2" xfId="2162" xr:uid="{00000000-0005-0000-0000-00008E100000}"/>
    <cellStyle name="Calculation 3 2 2" xfId="4046" xr:uid="{00000000-0005-0000-0000-00008F100000}"/>
    <cellStyle name="Calculation 3 2 2 2" xfId="5715" xr:uid="{00000000-0005-0000-0000-000090100000}"/>
    <cellStyle name="Calculation 3 2 2 2 2" xfId="8665" xr:uid="{00000000-0005-0000-0000-000091100000}"/>
    <cellStyle name="Calculation 3 2 2 2 2 2" xfId="13405" xr:uid="{00000000-0005-0000-0000-000092100000}"/>
    <cellStyle name="Calculation 3 2 2 2 2 2 2" xfId="20271" xr:uid="{00000000-0005-0000-0000-000093100000}"/>
    <cellStyle name="Calculation 3 2 2 2 2 3" xfId="15934" xr:uid="{00000000-0005-0000-0000-000094100000}"/>
    <cellStyle name="Calculation 3 2 2 2 2 3 2" xfId="22800" xr:uid="{00000000-0005-0000-0000-000095100000}"/>
    <cellStyle name="Calculation 3 2 2 3" xfId="7168" xr:uid="{00000000-0005-0000-0000-000096100000}"/>
    <cellStyle name="Calculation 3 2 2 3 2" xfId="11936" xr:uid="{00000000-0005-0000-0000-000097100000}"/>
    <cellStyle name="Calculation 3 2 2 3 2 2" xfId="18802" xr:uid="{00000000-0005-0000-0000-000098100000}"/>
    <cellStyle name="Calculation 3 2 2 3 3" xfId="14475" xr:uid="{00000000-0005-0000-0000-000099100000}"/>
    <cellStyle name="Calculation 3 2 2 3 3 2" xfId="21341" xr:uid="{00000000-0005-0000-0000-00009A100000}"/>
    <cellStyle name="Calculation 3 2 2 4" xfId="10229" xr:uid="{00000000-0005-0000-0000-00009B100000}"/>
    <cellStyle name="Calculation 3 2 2 4 2" xfId="17544" xr:uid="{00000000-0005-0000-0000-00009C100000}"/>
    <cellStyle name="Calculation 3 2 2 5" xfId="10164" xr:uid="{00000000-0005-0000-0000-00009D100000}"/>
    <cellStyle name="Calculation 3 2 2 5 2" xfId="17479" xr:uid="{00000000-0005-0000-0000-00009E100000}"/>
    <cellStyle name="Calculation 3 2 3" xfId="5271" xr:uid="{00000000-0005-0000-0000-00009F100000}"/>
    <cellStyle name="Calculation 3 2 3 2" xfId="8221" xr:uid="{00000000-0005-0000-0000-0000A0100000}"/>
    <cellStyle name="Calculation 3 2 3 2 2" xfId="12961" xr:uid="{00000000-0005-0000-0000-0000A1100000}"/>
    <cellStyle name="Calculation 3 2 3 2 2 2" xfId="19827" xr:uid="{00000000-0005-0000-0000-0000A2100000}"/>
    <cellStyle name="Calculation 3 2 3 2 3" xfId="15490" xr:uid="{00000000-0005-0000-0000-0000A3100000}"/>
    <cellStyle name="Calculation 3 2 3 2 3 2" xfId="22356" xr:uid="{00000000-0005-0000-0000-0000A4100000}"/>
    <cellStyle name="Calculation 3 2 4" xfId="4827" xr:uid="{00000000-0005-0000-0000-0000A5100000}"/>
    <cellStyle name="Calculation 3 2 4 2" xfId="7779" xr:uid="{00000000-0005-0000-0000-0000A6100000}"/>
    <cellStyle name="Calculation 3 2 4 2 2" xfId="12519" xr:uid="{00000000-0005-0000-0000-0000A7100000}"/>
    <cellStyle name="Calculation 3 2 4 2 2 2" xfId="19385" xr:uid="{00000000-0005-0000-0000-0000A8100000}"/>
    <cellStyle name="Calculation 3 2 4 2 3" xfId="15048" xr:uid="{00000000-0005-0000-0000-0000A9100000}"/>
    <cellStyle name="Calculation 3 2 4 2 3 2" xfId="21914" xr:uid="{00000000-0005-0000-0000-0000AA100000}"/>
    <cellStyle name="Calculation 3 2 5" xfId="6422" xr:uid="{00000000-0005-0000-0000-0000AB100000}"/>
    <cellStyle name="Calculation 3 2 5 2" xfId="11332" xr:uid="{00000000-0005-0000-0000-0000AC100000}"/>
    <cellStyle name="Calculation 3 2 5 3" xfId="13938" xr:uid="{00000000-0005-0000-0000-0000AD100000}"/>
    <cellStyle name="Calculation 3 2 5 3 2" xfId="20804" xr:uid="{00000000-0005-0000-0000-0000AE100000}"/>
    <cellStyle name="Calculation 3 2 6" xfId="6563" xr:uid="{00000000-0005-0000-0000-0000AF100000}"/>
    <cellStyle name="Calculation 3 2 6 2" xfId="11436" xr:uid="{00000000-0005-0000-0000-0000B0100000}"/>
    <cellStyle name="Calculation 3 2 6 2 2" xfId="18302" xr:uid="{00000000-0005-0000-0000-0000B1100000}"/>
    <cellStyle name="Calculation 3 2 6 3" xfId="14031" xr:uid="{00000000-0005-0000-0000-0000B2100000}"/>
    <cellStyle name="Calculation 3 2 6 3 2" xfId="20897" xr:uid="{00000000-0005-0000-0000-0000B3100000}"/>
    <cellStyle name="Calculation 3 2 7" xfId="9421" xr:uid="{00000000-0005-0000-0000-0000B4100000}"/>
    <cellStyle name="Calculation 3 2 7 2" xfId="16738" xr:uid="{00000000-0005-0000-0000-0000B5100000}"/>
    <cellStyle name="Calculation 3 2 8" xfId="9527" xr:uid="{00000000-0005-0000-0000-0000B6100000}"/>
    <cellStyle name="Calculation 3 2 8 2" xfId="16844" xr:uid="{00000000-0005-0000-0000-0000B7100000}"/>
    <cellStyle name="Calculation 3 3" xfId="2161" xr:uid="{00000000-0005-0000-0000-0000B8100000}"/>
    <cellStyle name="Calculation 3 3 2" xfId="5270" xr:uid="{00000000-0005-0000-0000-0000B9100000}"/>
    <cellStyle name="Calculation 3 3 2 2" xfId="8220" xr:uid="{00000000-0005-0000-0000-0000BA100000}"/>
    <cellStyle name="Calculation 3 3 2 2 2" xfId="12960" xr:uid="{00000000-0005-0000-0000-0000BB100000}"/>
    <cellStyle name="Calculation 3 3 2 2 2 2" xfId="19826" xr:uid="{00000000-0005-0000-0000-0000BC100000}"/>
    <cellStyle name="Calculation 3 3 2 2 3" xfId="15489" xr:uid="{00000000-0005-0000-0000-0000BD100000}"/>
    <cellStyle name="Calculation 3 3 2 2 3 2" xfId="22355" xr:uid="{00000000-0005-0000-0000-0000BE100000}"/>
    <cellStyle name="Calculation 3 3 3" xfId="4826" xr:uid="{00000000-0005-0000-0000-0000BF100000}"/>
    <cellStyle name="Calculation 3 3 3 2" xfId="7778" xr:uid="{00000000-0005-0000-0000-0000C0100000}"/>
    <cellStyle name="Calculation 3 3 3 2 2" xfId="12518" xr:uid="{00000000-0005-0000-0000-0000C1100000}"/>
    <cellStyle name="Calculation 3 3 3 2 2 2" xfId="19384" xr:uid="{00000000-0005-0000-0000-0000C2100000}"/>
    <cellStyle name="Calculation 3 3 3 2 3" xfId="15047" xr:uid="{00000000-0005-0000-0000-0000C3100000}"/>
    <cellStyle name="Calculation 3 3 3 2 3 2" xfId="21913" xr:uid="{00000000-0005-0000-0000-0000C4100000}"/>
    <cellStyle name="Calculation 3 3 4" xfId="6562" xr:uid="{00000000-0005-0000-0000-0000C5100000}"/>
    <cellStyle name="Calculation 3 3 4 2" xfId="11435" xr:uid="{00000000-0005-0000-0000-0000C6100000}"/>
    <cellStyle name="Calculation 3 3 4 2 2" xfId="18301" xr:uid="{00000000-0005-0000-0000-0000C7100000}"/>
    <cellStyle name="Calculation 3 3 4 3" xfId="14030" xr:uid="{00000000-0005-0000-0000-0000C8100000}"/>
    <cellStyle name="Calculation 3 3 4 3 2" xfId="20896" xr:uid="{00000000-0005-0000-0000-0000C9100000}"/>
    <cellStyle name="Calculation 3 3 5" xfId="9420" xr:uid="{00000000-0005-0000-0000-0000CA100000}"/>
    <cellStyle name="Calculation 3 3 5 2" xfId="16737" xr:uid="{00000000-0005-0000-0000-0000CB100000}"/>
    <cellStyle name="Calculation 3 3 6" xfId="9528" xr:uid="{00000000-0005-0000-0000-0000CC100000}"/>
    <cellStyle name="Calculation 3 3 6 2" xfId="16845" xr:uid="{00000000-0005-0000-0000-0000CD100000}"/>
    <cellStyle name="Calculation 3 4" xfId="4045" xr:uid="{00000000-0005-0000-0000-0000CE100000}"/>
    <cellStyle name="Calculation 3 4 2" xfId="5714" xr:uid="{00000000-0005-0000-0000-0000CF100000}"/>
    <cellStyle name="Calculation 3 4 2 2" xfId="8664" xr:uid="{00000000-0005-0000-0000-0000D0100000}"/>
    <cellStyle name="Calculation 3 4 2 2 2" xfId="13404" xr:uid="{00000000-0005-0000-0000-0000D1100000}"/>
    <cellStyle name="Calculation 3 4 2 2 2 2" xfId="20270" xr:uid="{00000000-0005-0000-0000-0000D2100000}"/>
    <cellStyle name="Calculation 3 4 2 2 3" xfId="15933" xr:uid="{00000000-0005-0000-0000-0000D3100000}"/>
    <cellStyle name="Calculation 3 4 2 2 3 2" xfId="22799" xr:uid="{00000000-0005-0000-0000-0000D4100000}"/>
    <cellStyle name="Calculation 3 4 3" xfId="7167" xr:uid="{00000000-0005-0000-0000-0000D5100000}"/>
    <cellStyle name="Calculation 3 4 3 2" xfId="11935" xr:uid="{00000000-0005-0000-0000-0000D6100000}"/>
    <cellStyle name="Calculation 3 4 3 2 2" xfId="18801" xr:uid="{00000000-0005-0000-0000-0000D7100000}"/>
    <cellStyle name="Calculation 3 4 3 3" xfId="14474" xr:uid="{00000000-0005-0000-0000-0000D8100000}"/>
    <cellStyle name="Calculation 3 4 3 3 2" xfId="21340" xr:uid="{00000000-0005-0000-0000-0000D9100000}"/>
    <cellStyle name="Calculation 3 4 4" xfId="10228" xr:uid="{00000000-0005-0000-0000-0000DA100000}"/>
    <cellStyle name="Calculation 3 4 4 2" xfId="17543" xr:uid="{00000000-0005-0000-0000-0000DB100000}"/>
    <cellStyle name="Calculation 3 4 5" xfId="9238" xr:uid="{00000000-0005-0000-0000-0000DC100000}"/>
    <cellStyle name="Calculation 3 4 5 2" xfId="16555" xr:uid="{00000000-0005-0000-0000-0000DD100000}"/>
    <cellStyle name="Calculation 3 5" xfId="4588" xr:uid="{00000000-0005-0000-0000-0000DE100000}"/>
    <cellStyle name="Calculation 3 5 2" xfId="7542" xr:uid="{00000000-0005-0000-0000-0000DF100000}"/>
    <cellStyle name="Calculation 3 5 2 2" xfId="12282" xr:uid="{00000000-0005-0000-0000-0000E0100000}"/>
    <cellStyle name="Calculation 3 5 2 2 2" xfId="19148" xr:uid="{00000000-0005-0000-0000-0000E1100000}"/>
    <cellStyle name="Calculation 3 5 2 3" xfId="14811" xr:uid="{00000000-0005-0000-0000-0000E2100000}"/>
    <cellStyle name="Calculation 3 5 2 3 2" xfId="21677" xr:uid="{00000000-0005-0000-0000-0000E3100000}"/>
    <cellStyle name="Calculation 3 5 3" xfId="10621" xr:uid="{00000000-0005-0000-0000-0000E4100000}"/>
    <cellStyle name="Calculation 3 5 3 2" xfId="17933" xr:uid="{00000000-0005-0000-0000-0000E5100000}"/>
    <cellStyle name="Calculation 3 5 4" xfId="9999" xr:uid="{00000000-0005-0000-0000-0000E6100000}"/>
    <cellStyle name="Calculation 3 5 4 2" xfId="17314" xr:uid="{00000000-0005-0000-0000-0000E7100000}"/>
    <cellStyle name="Calculation 3 6" xfId="6423" xr:uid="{00000000-0005-0000-0000-0000E8100000}"/>
    <cellStyle name="Calculation 3 6 2" xfId="11333" xr:uid="{00000000-0005-0000-0000-0000E9100000}"/>
    <cellStyle name="Calculation 3 6 3" xfId="13939" xr:uid="{00000000-0005-0000-0000-0000EA100000}"/>
    <cellStyle name="Calculation 3 6 3 2" xfId="20805" xr:uid="{00000000-0005-0000-0000-0000EB100000}"/>
    <cellStyle name="Calculation 30" xfId="1175" xr:uid="{00000000-0005-0000-0000-0000EC100000}"/>
    <cellStyle name="Calculation 30 2" xfId="2164" xr:uid="{00000000-0005-0000-0000-0000ED100000}"/>
    <cellStyle name="Calculation 30 2 2" xfId="4048" xr:uid="{00000000-0005-0000-0000-0000EE100000}"/>
    <cellStyle name="Calculation 30 2 2 2" xfId="5717" xr:uid="{00000000-0005-0000-0000-0000EF100000}"/>
    <cellStyle name="Calculation 30 2 2 2 2" xfId="8667" xr:uid="{00000000-0005-0000-0000-0000F0100000}"/>
    <cellStyle name="Calculation 30 2 2 2 2 2" xfId="13407" xr:uid="{00000000-0005-0000-0000-0000F1100000}"/>
    <cellStyle name="Calculation 30 2 2 2 2 2 2" xfId="20273" xr:uid="{00000000-0005-0000-0000-0000F2100000}"/>
    <cellStyle name="Calculation 30 2 2 2 2 3" xfId="15936" xr:uid="{00000000-0005-0000-0000-0000F3100000}"/>
    <cellStyle name="Calculation 30 2 2 2 2 3 2" xfId="22802" xr:uid="{00000000-0005-0000-0000-0000F4100000}"/>
    <cellStyle name="Calculation 30 2 2 3" xfId="7170" xr:uid="{00000000-0005-0000-0000-0000F5100000}"/>
    <cellStyle name="Calculation 30 2 2 3 2" xfId="11938" xr:uid="{00000000-0005-0000-0000-0000F6100000}"/>
    <cellStyle name="Calculation 30 2 2 3 2 2" xfId="18804" xr:uid="{00000000-0005-0000-0000-0000F7100000}"/>
    <cellStyle name="Calculation 30 2 2 3 3" xfId="14477" xr:uid="{00000000-0005-0000-0000-0000F8100000}"/>
    <cellStyle name="Calculation 30 2 2 3 3 2" xfId="21343" xr:uid="{00000000-0005-0000-0000-0000F9100000}"/>
    <cellStyle name="Calculation 30 2 2 4" xfId="10231" xr:uid="{00000000-0005-0000-0000-0000FA100000}"/>
    <cellStyle name="Calculation 30 2 2 4 2" xfId="17546" xr:uid="{00000000-0005-0000-0000-0000FB100000}"/>
    <cellStyle name="Calculation 30 2 2 5" xfId="10163" xr:uid="{00000000-0005-0000-0000-0000FC100000}"/>
    <cellStyle name="Calculation 30 2 2 5 2" xfId="17478" xr:uid="{00000000-0005-0000-0000-0000FD100000}"/>
    <cellStyle name="Calculation 30 2 3" xfId="5273" xr:uid="{00000000-0005-0000-0000-0000FE100000}"/>
    <cellStyle name="Calculation 30 2 3 2" xfId="8223" xr:uid="{00000000-0005-0000-0000-0000FF100000}"/>
    <cellStyle name="Calculation 30 2 3 2 2" xfId="12963" xr:uid="{00000000-0005-0000-0000-000000110000}"/>
    <cellStyle name="Calculation 30 2 3 2 2 2" xfId="19829" xr:uid="{00000000-0005-0000-0000-000001110000}"/>
    <cellStyle name="Calculation 30 2 3 2 3" xfId="15492" xr:uid="{00000000-0005-0000-0000-000002110000}"/>
    <cellStyle name="Calculation 30 2 3 2 3 2" xfId="22358" xr:uid="{00000000-0005-0000-0000-000003110000}"/>
    <cellStyle name="Calculation 30 2 4" xfId="4829" xr:uid="{00000000-0005-0000-0000-000004110000}"/>
    <cellStyle name="Calculation 30 2 4 2" xfId="7781" xr:uid="{00000000-0005-0000-0000-000005110000}"/>
    <cellStyle name="Calculation 30 2 4 2 2" xfId="12521" xr:uid="{00000000-0005-0000-0000-000006110000}"/>
    <cellStyle name="Calculation 30 2 4 2 2 2" xfId="19387" xr:uid="{00000000-0005-0000-0000-000007110000}"/>
    <cellStyle name="Calculation 30 2 4 2 3" xfId="15050" xr:uid="{00000000-0005-0000-0000-000008110000}"/>
    <cellStyle name="Calculation 30 2 4 2 3 2" xfId="21916" xr:uid="{00000000-0005-0000-0000-000009110000}"/>
    <cellStyle name="Calculation 30 2 5" xfId="6420" xr:uid="{00000000-0005-0000-0000-00000A110000}"/>
    <cellStyle name="Calculation 30 2 5 2" xfId="11330" xr:uid="{00000000-0005-0000-0000-00000B110000}"/>
    <cellStyle name="Calculation 30 2 5 3" xfId="13936" xr:uid="{00000000-0005-0000-0000-00000C110000}"/>
    <cellStyle name="Calculation 30 2 5 3 2" xfId="20802" xr:uid="{00000000-0005-0000-0000-00000D110000}"/>
    <cellStyle name="Calculation 30 2 6" xfId="6565" xr:uid="{00000000-0005-0000-0000-00000E110000}"/>
    <cellStyle name="Calculation 30 2 6 2" xfId="11438" xr:uid="{00000000-0005-0000-0000-00000F110000}"/>
    <cellStyle name="Calculation 30 2 6 2 2" xfId="18304" xr:uid="{00000000-0005-0000-0000-000010110000}"/>
    <cellStyle name="Calculation 30 2 6 3" xfId="14033" xr:uid="{00000000-0005-0000-0000-000011110000}"/>
    <cellStyle name="Calculation 30 2 6 3 2" xfId="20899" xr:uid="{00000000-0005-0000-0000-000012110000}"/>
    <cellStyle name="Calculation 30 2 7" xfId="9423" xr:uid="{00000000-0005-0000-0000-000013110000}"/>
    <cellStyle name="Calculation 30 2 7 2" xfId="16740" xr:uid="{00000000-0005-0000-0000-000014110000}"/>
    <cellStyle name="Calculation 30 2 8" xfId="9525" xr:uid="{00000000-0005-0000-0000-000015110000}"/>
    <cellStyle name="Calculation 30 2 8 2" xfId="16842" xr:uid="{00000000-0005-0000-0000-000016110000}"/>
    <cellStyle name="Calculation 30 3" xfId="2163" xr:uid="{00000000-0005-0000-0000-000017110000}"/>
    <cellStyle name="Calculation 30 3 2" xfId="5272" xr:uid="{00000000-0005-0000-0000-000018110000}"/>
    <cellStyle name="Calculation 30 3 2 2" xfId="8222" xr:uid="{00000000-0005-0000-0000-000019110000}"/>
    <cellStyle name="Calculation 30 3 2 2 2" xfId="12962" xr:uid="{00000000-0005-0000-0000-00001A110000}"/>
    <cellStyle name="Calculation 30 3 2 2 2 2" xfId="19828" xr:uid="{00000000-0005-0000-0000-00001B110000}"/>
    <cellStyle name="Calculation 30 3 2 2 3" xfId="15491" xr:uid="{00000000-0005-0000-0000-00001C110000}"/>
    <cellStyle name="Calculation 30 3 2 2 3 2" xfId="22357" xr:uid="{00000000-0005-0000-0000-00001D110000}"/>
    <cellStyle name="Calculation 30 3 3" xfId="4828" xr:uid="{00000000-0005-0000-0000-00001E110000}"/>
    <cellStyle name="Calculation 30 3 3 2" xfId="7780" xr:uid="{00000000-0005-0000-0000-00001F110000}"/>
    <cellStyle name="Calculation 30 3 3 2 2" xfId="12520" xr:uid="{00000000-0005-0000-0000-000020110000}"/>
    <cellStyle name="Calculation 30 3 3 2 2 2" xfId="19386" xr:uid="{00000000-0005-0000-0000-000021110000}"/>
    <cellStyle name="Calculation 30 3 3 2 3" xfId="15049" xr:uid="{00000000-0005-0000-0000-000022110000}"/>
    <cellStyle name="Calculation 30 3 3 2 3 2" xfId="21915" xr:uid="{00000000-0005-0000-0000-000023110000}"/>
    <cellStyle name="Calculation 30 3 4" xfId="6564" xr:uid="{00000000-0005-0000-0000-000024110000}"/>
    <cellStyle name="Calculation 30 3 4 2" xfId="11437" xr:uid="{00000000-0005-0000-0000-000025110000}"/>
    <cellStyle name="Calculation 30 3 4 2 2" xfId="18303" xr:uid="{00000000-0005-0000-0000-000026110000}"/>
    <cellStyle name="Calculation 30 3 4 3" xfId="14032" xr:uid="{00000000-0005-0000-0000-000027110000}"/>
    <cellStyle name="Calculation 30 3 4 3 2" xfId="20898" xr:uid="{00000000-0005-0000-0000-000028110000}"/>
    <cellStyle name="Calculation 30 3 5" xfId="9422" xr:uid="{00000000-0005-0000-0000-000029110000}"/>
    <cellStyle name="Calculation 30 3 5 2" xfId="16739" xr:uid="{00000000-0005-0000-0000-00002A110000}"/>
    <cellStyle name="Calculation 30 3 6" xfId="9526" xr:uid="{00000000-0005-0000-0000-00002B110000}"/>
    <cellStyle name="Calculation 30 3 6 2" xfId="16843" xr:uid="{00000000-0005-0000-0000-00002C110000}"/>
    <cellStyle name="Calculation 30 4" xfId="4047" xr:uid="{00000000-0005-0000-0000-00002D110000}"/>
    <cellStyle name="Calculation 30 4 2" xfId="5716" xr:uid="{00000000-0005-0000-0000-00002E110000}"/>
    <cellStyle name="Calculation 30 4 2 2" xfId="8666" xr:uid="{00000000-0005-0000-0000-00002F110000}"/>
    <cellStyle name="Calculation 30 4 2 2 2" xfId="13406" xr:uid="{00000000-0005-0000-0000-000030110000}"/>
    <cellStyle name="Calculation 30 4 2 2 2 2" xfId="20272" xr:uid="{00000000-0005-0000-0000-000031110000}"/>
    <cellStyle name="Calculation 30 4 2 2 3" xfId="15935" xr:uid="{00000000-0005-0000-0000-000032110000}"/>
    <cellStyle name="Calculation 30 4 2 2 3 2" xfId="22801" xr:uid="{00000000-0005-0000-0000-000033110000}"/>
    <cellStyle name="Calculation 30 4 3" xfId="7169" xr:uid="{00000000-0005-0000-0000-000034110000}"/>
    <cellStyle name="Calculation 30 4 3 2" xfId="11937" xr:uid="{00000000-0005-0000-0000-000035110000}"/>
    <cellStyle name="Calculation 30 4 3 2 2" xfId="18803" xr:uid="{00000000-0005-0000-0000-000036110000}"/>
    <cellStyle name="Calculation 30 4 3 3" xfId="14476" xr:uid="{00000000-0005-0000-0000-000037110000}"/>
    <cellStyle name="Calculation 30 4 3 3 2" xfId="21342" xr:uid="{00000000-0005-0000-0000-000038110000}"/>
    <cellStyle name="Calculation 30 4 4" xfId="10230" xr:uid="{00000000-0005-0000-0000-000039110000}"/>
    <cellStyle name="Calculation 30 4 4 2" xfId="17545" xr:uid="{00000000-0005-0000-0000-00003A110000}"/>
    <cellStyle name="Calculation 30 4 5" xfId="9237" xr:uid="{00000000-0005-0000-0000-00003B110000}"/>
    <cellStyle name="Calculation 30 4 5 2" xfId="16554" xr:uid="{00000000-0005-0000-0000-00003C110000}"/>
    <cellStyle name="Calculation 30 5" xfId="4589" xr:uid="{00000000-0005-0000-0000-00003D110000}"/>
    <cellStyle name="Calculation 30 5 2" xfId="7543" xr:uid="{00000000-0005-0000-0000-00003E110000}"/>
    <cellStyle name="Calculation 30 5 2 2" xfId="12283" xr:uid="{00000000-0005-0000-0000-00003F110000}"/>
    <cellStyle name="Calculation 30 5 2 2 2" xfId="19149" xr:uid="{00000000-0005-0000-0000-000040110000}"/>
    <cellStyle name="Calculation 30 5 2 3" xfId="14812" xr:uid="{00000000-0005-0000-0000-000041110000}"/>
    <cellStyle name="Calculation 30 5 2 3 2" xfId="21678" xr:uid="{00000000-0005-0000-0000-000042110000}"/>
    <cellStyle name="Calculation 30 5 3" xfId="10622" xr:uid="{00000000-0005-0000-0000-000043110000}"/>
    <cellStyle name="Calculation 30 5 3 2" xfId="17934" xr:uid="{00000000-0005-0000-0000-000044110000}"/>
    <cellStyle name="Calculation 30 5 4" xfId="9070" xr:uid="{00000000-0005-0000-0000-000045110000}"/>
    <cellStyle name="Calculation 30 5 4 2" xfId="16387" xr:uid="{00000000-0005-0000-0000-000046110000}"/>
    <cellStyle name="Calculation 30 6" xfId="6421" xr:uid="{00000000-0005-0000-0000-000047110000}"/>
    <cellStyle name="Calculation 30 6 2" xfId="11331" xr:uid="{00000000-0005-0000-0000-000048110000}"/>
    <cellStyle name="Calculation 30 6 3" xfId="13937" xr:uid="{00000000-0005-0000-0000-000049110000}"/>
    <cellStyle name="Calculation 30 6 3 2" xfId="20803" xr:uid="{00000000-0005-0000-0000-00004A110000}"/>
    <cellStyle name="Calculation 31" xfId="1176" xr:uid="{00000000-0005-0000-0000-00004B110000}"/>
    <cellStyle name="Calculation 31 2" xfId="2166" xr:uid="{00000000-0005-0000-0000-00004C110000}"/>
    <cellStyle name="Calculation 31 2 2" xfId="4050" xr:uid="{00000000-0005-0000-0000-00004D110000}"/>
    <cellStyle name="Calculation 31 2 2 2" xfId="5719" xr:uid="{00000000-0005-0000-0000-00004E110000}"/>
    <cellStyle name="Calculation 31 2 2 2 2" xfId="8669" xr:uid="{00000000-0005-0000-0000-00004F110000}"/>
    <cellStyle name="Calculation 31 2 2 2 2 2" xfId="13409" xr:uid="{00000000-0005-0000-0000-000050110000}"/>
    <cellStyle name="Calculation 31 2 2 2 2 2 2" xfId="20275" xr:uid="{00000000-0005-0000-0000-000051110000}"/>
    <cellStyle name="Calculation 31 2 2 2 2 3" xfId="15938" xr:uid="{00000000-0005-0000-0000-000052110000}"/>
    <cellStyle name="Calculation 31 2 2 2 2 3 2" xfId="22804" xr:uid="{00000000-0005-0000-0000-000053110000}"/>
    <cellStyle name="Calculation 31 2 2 3" xfId="7172" xr:uid="{00000000-0005-0000-0000-000054110000}"/>
    <cellStyle name="Calculation 31 2 2 3 2" xfId="11940" xr:uid="{00000000-0005-0000-0000-000055110000}"/>
    <cellStyle name="Calculation 31 2 2 3 2 2" xfId="18806" xr:uid="{00000000-0005-0000-0000-000056110000}"/>
    <cellStyle name="Calculation 31 2 2 3 3" xfId="14479" xr:uid="{00000000-0005-0000-0000-000057110000}"/>
    <cellStyle name="Calculation 31 2 2 3 3 2" xfId="21345" xr:uid="{00000000-0005-0000-0000-000058110000}"/>
    <cellStyle name="Calculation 31 2 2 4" xfId="10233" xr:uid="{00000000-0005-0000-0000-000059110000}"/>
    <cellStyle name="Calculation 31 2 2 4 2" xfId="17548" xr:uid="{00000000-0005-0000-0000-00005A110000}"/>
    <cellStyle name="Calculation 31 2 2 5" xfId="10162" xr:uid="{00000000-0005-0000-0000-00005B110000}"/>
    <cellStyle name="Calculation 31 2 2 5 2" xfId="17477" xr:uid="{00000000-0005-0000-0000-00005C110000}"/>
    <cellStyle name="Calculation 31 2 3" xfId="5275" xr:uid="{00000000-0005-0000-0000-00005D110000}"/>
    <cellStyle name="Calculation 31 2 3 2" xfId="8225" xr:uid="{00000000-0005-0000-0000-00005E110000}"/>
    <cellStyle name="Calculation 31 2 3 2 2" xfId="12965" xr:uid="{00000000-0005-0000-0000-00005F110000}"/>
    <cellStyle name="Calculation 31 2 3 2 2 2" xfId="19831" xr:uid="{00000000-0005-0000-0000-000060110000}"/>
    <cellStyle name="Calculation 31 2 3 2 3" xfId="15494" xr:uid="{00000000-0005-0000-0000-000061110000}"/>
    <cellStyle name="Calculation 31 2 3 2 3 2" xfId="22360" xr:uid="{00000000-0005-0000-0000-000062110000}"/>
    <cellStyle name="Calculation 31 2 4" xfId="4831" xr:uid="{00000000-0005-0000-0000-000063110000}"/>
    <cellStyle name="Calculation 31 2 4 2" xfId="7783" xr:uid="{00000000-0005-0000-0000-000064110000}"/>
    <cellStyle name="Calculation 31 2 4 2 2" xfId="12523" xr:uid="{00000000-0005-0000-0000-000065110000}"/>
    <cellStyle name="Calculation 31 2 4 2 2 2" xfId="19389" xr:uid="{00000000-0005-0000-0000-000066110000}"/>
    <cellStyle name="Calculation 31 2 4 2 3" xfId="15052" xr:uid="{00000000-0005-0000-0000-000067110000}"/>
    <cellStyle name="Calculation 31 2 4 2 3 2" xfId="21918" xr:uid="{00000000-0005-0000-0000-000068110000}"/>
    <cellStyle name="Calculation 31 2 5" xfId="6418" xr:uid="{00000000-0005-0000-0000-000069110000}"/>
    <cellStyle name="Calculation 31 2 5 2" xfId="11328" xr:uid="{00000000-0005-0000-0000-00006A110000}"/>
    <cellStyle name="Calculation 31 2 5 3" xfId="13934" xr:uid="{00000000-0005-0000-0000-00006B110000}"/>
    <cellStyle name="Calculation 31 2 5 3 2" xfId="20800" xr:uid="{00000000-0005-0000-0000-00006C110000}"/>
    <cellStyle name="Calculation 31 2 6" xfId="6567" xr:uid="{00000000-0005-0000-0000-00006D110000}"/>
    <cellStyle name="Calculation 31 2 6 2" xfId="11440" xr:uid="{00000000-0005-0000-0000-00006E110000}"/>
    <cellStyle name="Calculation 31 2 6 2 2" xfId="18306" xr:uid="{00000000-0005-0000-0000-00006F110000}"/>
    <cellStyle name="Calculation 31 2 6 3" xfId="14035" xr:uid="{00000000-0005-0000-0000-000070110000}"/>
    <cellStyle name="Calculation 31 2 6 3 2" xfId="20901" xr:uid="{00000000-0005-0000-0000-000071110000}"/>
    <cellStyle name="Calculation 31 2 7" xfId="9425" xr:uid="{00000000-0005-0000-0000-000072110000}"/>
    <cellStyle name="Calculation 31 2 7 2" xfId="16742" xr:uid="{00000000-0005-0000-0000-000073110000}"/>
    <cellStyle name="Calculation 31 2 8" xfId="11523" xr:uid="{00000000-0005-0000-0000-000074110000}"/>
    <cellStyle name="Calculation 31 2 8 2" xfId="18389" xr:uid="{00000000-0005-0000-0000-000075110000}"/>
    <cellStyle name="Calculation 31 3" xfId="2165" xr:uid="{00000000-0005-0000-0000-000076110000}"/>
    <cellStyle name="Calculation 31 3 2" xfId="5274" xr:uid="{00000000-0005-0000-0000-000077110000}"/>
    <cellStyle name="Calculation 31 3 2 2" xfId="8224" xr:uid="{00000000-0005-0000-0000-000078110000}"/>
    <cellStyle name="Calculation 31 3 2 2 2" xfId="12964" xr:uid="{00000000-0005-0000-0000-000079110000}"/>
    <cellStyle name="Calculation 31 3 2 2 2 2" xfId="19830" xr:uid="{00000000-0005-0000-0000-00007A110000}"/>
    <cellStyle name="Calculation 31 3 2 2 3" xfId="15493" xr:uid="{00000000-0005-0000-0000-00007B110000}"/>
    <cellStyle name="Calculation 31 3 2 2 3 2" xfId="22359" xr:uid="{00000000-0005-0000-0000-00007C110000}"/>
    <cellStyle name="Calculation 31 3 3" xfId="4830" xr:uid="{00000000-0005-0000-0000-00007D110000}"/>
    <cellStyle name="Calculation 31 3 3 2" xfId="7782" xr:uid="{00000000-0005-0000-0000-00007E110000}"/>
    <cellStyle name="Calculation 31 3 3 2 2" xfId="12522" xr:uid="{00000000-0005-0000-0000-00007F110000}"/>
    <cellStyle name="Calculation 31 3 3 2 2 2" xfId="19388" xr:uid="{00000000-0005-0000-0000-000080110000}"/>
    <cellStyle name="Calculation 31 3 3 2 3" xfId="15051" xr:uid="{00000000-0005-0000-0000-000081110000}"/>
    <cellStyle name="Calculation 31 3 3 2 3 2" xfId="21917" xr:uid="{00000000-0005-0000-0000-000082110000}"/>
    <cellStyle name="Calculation 31 3 4" xfId="6566" xr:uid="{00000000-0005-0000-0000-000083110000}"/>
    <cellStyle name="Calculation 31 3 4 2" xfId="11439" xr:uid="{00000000-0005-0000-0000-000084110000}"/>
    <cellStyle name="Calculation 31 3 4 2 2" xfId="18305" xr:uid="{00000000-0005-0000-0000-000085110000}"/>
    <cellStyle name="Calculation 31 3 4 3" xfId="14034" xr:uid="{00000000-0005-0000-0000-000086110000}"/>
    <cellStyle name="Calculation 31 3 4 3 2" xfId="20900" xr:uid="{00000000-0005-0000-0000-000087110000}"/>
    <cellStyle name="Calculation 31 3 5" xfId="9424" xr:uid="{00000000-0005-0000-0000-000088110000}"/>
    <cellStyle name="Calculation 31 3 5 2" xfId="16741" xr:uid="{00000000-0005-0000-0000-000089110000}"/>
    <cellStyle name="Calculation 31 3 6" xfId="9524" xr:uid="{00000000-0005-0000-0000-00008A110000}"/>
    <cellStyle name="Calculation 31 3 6 2" xfId="16841" xr:uid="{00000000-0005-0000-0000-00008B110000}"/>
    <cellStyle name="Calculation 31 4" xfId="4049" xr:uid="{00000000-0005-0000-0000-00008C110000}"/>
    <cellStyle name="Calculation 31 4 2" xfId="5718" xr:uid="{00000000-0005-0000-0000-00008D110000}"/>
    <cellStyle name="Calculation 31 4 2 2" xfId="8668" xr:uid="{00000000-0005-0000-0000-00008E110000}"/>
    <cellStyle name="Calculation 31 4 2 2 2" xfId="13408" xr:uid="{00000000-0005-0000-0000-00008F110000}"/>
    <cellStyle name="Calculation 31 4 2 2 2 2" xfId="20274" xr:uid="{00000000-0005-0000-0000-000090110000}"/>
    <cellStyle name="Calculation 31 4 2 2 3" xfId="15937" xr:uid="{00000000-0005-0000-0000-000091110000}"/>
    <cellStyle name="Calculation 31 4 2 2 3 2" xfId="22803" xr:uid="{00000000-0005-0000-0000-000092110000}"/>
    <cellStyle name="Calculation 31 4 3" xfId="7171" xr:uid="{00000000-0005-0000-0000-000093110000}"/>
    <cellStyle name="Calculation 31 4 3 2" xfId="11939" xr:uid="{00000000-0005-0000-0000-000094110000}"/>
    <cellStyle name="Calculation 31 4 3 2 2" xfId="18805" xr:uid="{00000000-0005-0000-0000-000095110000}"/>
    <cellStyle name="Calculation 31 4 3 3" xfId="14478" xr:uid="{00000000-0005-0000-0000-000096110000}"/>
    <cellStyle name="Calculation 31 4 3 3 2" xfId="21344" xr:uid="{00000000-0005-0000-0000-000097110000}"/>
    <cellStyle name="Calculation 31 4 4" xfId="10232" xr:uid="{00000000-0005-0000-0000-000098110000}"/>
    <cellStyle name="Calculation 31 4 4 2" xfId="17547" xr:uid="{00000000-0005-0000-0000-000099110000}"/>
    <cellStyle name="Calculation 31 4 5" xfId="9236" xr:uid="{00000000-0005-0000-0000-00009A110000}"/>
    <cellStyle name="Calculation 31 4 5 2" xfId="16553" xr:uid="{00000000-0005-0000-0000-00009B110000}"/>
    <cellStyle name="Calculation 31 5" xfId="4590" xr:uid="{00000000-0005-0000-0000-00009C110000}"/>
    <cellStyle name="Calculation 31 5 2" xfId="7544" xr:uid="{00000000-0005-0000-0000-00009D110000}"/>
    <cellStyle name="Calculation 31 5 2 2" xfId="12284" xr:uid="{00000000-0005-0000-0000-00009E110000}"/>
    <cellStyle name="Calculation 31 5 2 2 2" xfId="19150" xr:uid="{00000000-0005-0000-0000-00009F110000}"/>
    <cellStyle name="Calculation 31 5 2 3" xfId="14813" xr:uid="{00000000-0005-0000-0000-0000A0110000}"/>
    <cellStyle name="Calculation 31 5 2 3 2" xfId="21679" xr:uid="{00000000-0005-0000-0000-0000A1110000}"/>
    <cellStyle name="Calculation 31 5 3" xfId="10623" xr:uid="{00000000-0005-0000-0000-0000A2110000}"/>
    <cellStyle name="Calculation 31 5 3 2" xfId="17935" xr:uid="{00000000-0005-0000-0000-0000A3110000}"/>
    <cellStyle name="Calculation 31 5 4" xfId="9998" xr:uid="{00000000-0005-0000-0000-0000A4110000}"/>
    <cellStyle name="Calculation 31 5 4 2" xfId="17313" xr:uid="{00000000-0005-0000-0000-0000A5110000}"/>
    <cellStyle name="Calculation 31 6" xfId="6419" xr:uid="{00000000-0005-0000-0000-0000A6110000}"/>
    <cellStyle name="Calculation 31 6 2" xfId="11329" xr:uid="{00000000-0005-0000-0000-0000A7110000}"/>
    <cellStyle name="Calculation 31 6 3" xfId="13935" xr:uid="{00000000-0005-0000-0000-0000A8110000}"/>
    <cellStyle name="Calculation 31 6 3 2" xfId="20801" xr:uid="{00000000-0005-0000-0000-0000A9110000}"/>
    <cellStyle name="Calculation 32" xfId="1177" xr:uid="{00000000-0005-0000-0000-0000AA110000}"/>
    <cellStyle name="Calculation 32 2" xfId="2168" xr:uid="{00000000-0005-0000-0000-0000AB110000}"/>
    <cellStyle name="Calculation 32 2 2" xfId="4052" xr:uid="{00000000-0005-0000-0000-0000AC110000}"/>
    <cellStyle name="Calculation 32 2 2 2" xfId="5721" xr:uid="{00000000-0005-0000-0000-0000AD110000}"/>
    <cellStyle name="Calculation 32 2 2 2 2" xfId="8671" xr:uid="{00000000-0005-0000-0000-0000AE110000}"/>
    <cellStyle name="Calculation 32 2 2 2 2 2" xfId="13411" xr:uid="{00000000-0005-0000-0000-0000AF110000}"/>
    <cellStyle name="Calculation 32 2 2 2 2 2 2" xfId="20277" xr:uid="{00000000-0005-0000-0000-0000B0110000}"/>
    <cellStyle name="Calculation 32 2 2 2 2 3" xfId="15940" xr:uid="{00000000-0005-0000-0000-0000B1110000}"/>
    <cellStyle name="Calculation 32 2 2 2 2 3 2" xfId="22806" xr:uid="{00000000-0005-0000-0000-0000B2110000}"/>
    <cellStyle name="Calculation 32 2 2 3" xfId="7174" xr:uid="{00000000-0005-0000-0000-0000B3110000}"/>
    <cellStyle name="Calculation 32 2 2 3 2" xfId="11942" xr:uid="{00000000-0005-0000-0000-0000B4110000}"/>
    <cellStyle name="Calculation 32 2 2 3 2 2" xfId="18808" xr:uid="{00000000-0005-0000-0000-0000B5110000}"/>
    <cellStyle name="Calculation 32 2 2 3 3" xfId="14481" xr:uid="{00000000-0005-0000-0000-0000B6110000}"/>
    <cellStyle name="Calculation 32 2 2 3 3 2" xfId="21347" xr:uid="{00000000-0005-0000-0000-0000B7110000}"/>
    <cellStyle name="Calculation 32 2 2 4" xfId="10235" xr:uid="{00000000-0005-0000-0000-0000B8110000}"/>
    <cellStyle name="Calculation 32 2 2 4 2" xfId="17550" xr:uid="{00000000-0005-0000-0000-0000B9110000}"/>
    <cellStyle name="Calculation 32 2 2 5" xfId="10161" xr:uid="{00000000-0005-0000-0000-0000BA110000}"/>
    <cellStyle name="Calculation 32 2 2 5 2" xfId="17476" xr:uid="{00000000-0005-0000-0000-0000BB110000}"/>
    <cellStyle name="Calculation 32 2 3" xfId="5277" xr:uid="{00000000-0005-0000-0000-0000BC110000}"/>
    <cellStyle name="Calculation 32 2 3 2" xfId="8227" xr:uid="{00000000-0005-0000-0000-0000BD110000}"/>
    <cellStyle name="Calculation 32 2 3 2 2" xfId="12967" xr:uid="{00000000-0005-0000-0000-0000BE110000}"/>
    <cellStyle name="Calculation 32 2 3 2 2 2" xfId="19833" xr:uid="{00000000-0005-0000-0000-0000BF110000}"/>
    <cellStyle name="Calculation 32 2 3 2 3" xfId="15496" xr:uid="{00000000-0005-0000-0000-0000C0110000}"/>
    <cellStyle name="Calculation 32 2 3 2 3 2" xfId="22362" xr:uid="{00000000-0005-0000-0000-0000C1110000}"/>
    <cellStyle name="Calculation 32 2 4" xfId="4833" xr:uid="{00000000-0005-0000-0000-0000C2110000}"/>
    <cellStyle name="Calculation 32 2 4 2" xfId="7785" xr:uid="{00000000-0005-0000-0000-0000C3110000}"/>
    <cellStyle name="Calculation 32 2 4 2 2" xfId="12525" xr:uid="{00000000-0005-0000-0000-0000C4110000}"/>
    <cellStyle name="Calculation 32 2 4 2 2 2" xfId="19391" xr:uid="{00000000-0005-0000-0000-0000C5110000}"/>
    <cellStyle name="Calculation 32 2 4 2 3" xfId="15054" xr:uid="{00000000-0005-0000-0000-0000C6110000}"/>
    <cellStyle name="Calculation 32 2 4 2 3 2" xfId="21920" xr:uid="{00000000-0005-0000-0000-0000C7110000}"/>
    <cellStyle name="Calculation 32 2 5" xfId="6416" xr:uid="{00000000-0005-0000-0000-0000C8110000}"/>
    <cellStyle name="Calculation 32 2 5 2" xfId="11326" xr:uid="{00000000-0005-0000-0000-0000C9110000}"/>
    <cellStyle name="Calculation 32 2 5 3" xfId="13932" xr:uid="{00000000-0005-0000-0000-0000CA110000}"/>
    <cellStyle name="Calculation 32 2 5 3 2" xfId="20798" xr:uid="{00000000-0005-0000-0000-0000CB110000}"/>
    <cellStyle name="Calculation 32 2 6" xfId="6569" xr:uid="{00000000-0005-0000-0000-0000CC110000}"/>
    <cellStyle name="Calculation 32 2 6 2" xfId="11442" xr:uid="{00000000-0005-0000-0000-0000CD110000}"/>
    <cellStyle name="Calculation 32 2 6 2 2" xfId="18308" xr:uid="{00000000-0005-0000-0000-0000CE110000}"/>
    <cellStyle name="Calculation 32 2 6 3" xfId="14037" xr:uid="{00000000-0005-0000-0000-0000CF110000}"/>
    <cellStyle name="Calculation 32 2 6 3 2" xfId="20903" xr:uid="{00000000-0005-0000-0000-0000D0110000}"/>
    <cellStyle name="Calculation 32 2 7" xfId="9427" xr:uid="{00000000-0005-0000-0000-0000D1110000}"/>
    <cellStyle name="Calculation 32 2 7 2" xfId="16744" xr:uid="{00000000-0005-0000-0000-0000D2110000}"/>
    <cellStyle name="Calculation 32 2 8" xfId="10325" xr:uid="{00000000-0005-0000-0000-0000D3110000}"/>
    <cellStyle name="Calculation 32 2 8 2" xfId="17640" xr:uid="{00000000-0005-0000-0000-0000D4110000}"/>
    <cellStyle name="Calculation 32 3" xfId="2167" xr:uid="{00000000-0005-0000-0000-0000D5110000}"/>
    <cellStyle name="Calculation 32 3 2" xfId="5276" xr:uid="{00000000-0005-0000-0000-0000D6110000}"/>
    <cellStyle name="Calculation 32 3 2 2" xfId="8226" xr:uid="{00000000-0005-0000-0000-0000D7110000}"/>
    <cellStyle name="Calculation 32 3 2 2 2" xfId="12966" xr:uid="{00000000-0005-0000-0000-0000D8110000}"/>
    <cellStyle name="Calculation 32 3 2 2 2 2" xfId="19832" xr:uid="{00000000-0005-0000-0000-0000D9110000}"/>
    <cellStyle name="Calculation 32 3 2 2 3" xfId="15495" xr:uid="{00000000-0005-0000-0000-0000DA110000}"/>
    <cellStyle name="Calculation 32 3 2 2 3 2" xfId="22361" xr:uid="{00000000-0005-0000-0000-0000DB110000}"/>
    <cellStyle name="Calculation 32 3 3" xfId="4832" xr:uid="{00000000-0005-0000-0000-0000DC110000}"/>
    <cellStyle name="Calculation 32 3 3 2" xfId="7784" xr:uid="{00000000-0005-0000-0000-0000DD110000}"/>
    <cellStyle name="Calculation 32 3 3 2 2" xfId="12524" xr:uid="{00000000-0005-0000-0000-0000DE110000}"/>
    <cellStyle name="Calculation 32 3 3 2 2 2" xfId="19390" xr:uid="{00000000-0005-0000-0000-0000DF110000}"/>
    <cellStyle name="Calculation 32 3 3 2 3" xfId="15053" xr:uid="{00000000-0005-0000-0000-0000E0110000}"/>
    <cellStyle name="Calculation 32 3 3 2 3 2" xfId="21919" xr:uid="{00000000-0005-0000-0000-0000E1110000}"/>
    <cellStyle name="Calculation 32 3 4" xfId="6568" xr:uid="{00000000-0005-0000-0000-0000E2110000}"/>
    <cellStyle name="Calculation 32 3 4 2" xfId="11441" xr:uid="{00000000-0005-0000-0000-0000E3110000}"/>
    <cellStyle name="Calculation 32 3 4 2 2" xfId="18307" xr:uid="{00000000-0005-0000-0000-0000E4110000}"/>
    <cellStyle name="Calculation 32 3 4 3" xfId="14036" xr:uid="{00000000-0005-0000-0000-0000E5110000}"/>
    <cellStyle name="Calculation 32 3 4 3 2" xfId="20902" xr:uid="{00000000-0005-0000-0000-0000E6110000}"/>
    <cellStyle name="Calculation 32 3 5" xfId="9426" xr:uid="{00000000-0005-0000-0000-0000E7110000}"/>
    <cellStyle name="Calculation 32 3 5 2" xfId="16743" xr:uid="{00000000-0005-0000-0000-0000E8110000}"/>
    <cellStyle name="Calculation 32 3 6" xfId="11988" xr:uid="{00000000-0005-0000-0000-0000E9110000}"/>
    <cellStyle name="Calculation 32 3 6 2" xfId="18854" xr:uid="{00000000-0005-0000-0000-0000EA110000}"/>
    <cellStyle name="Calculation 32 4" xfId="4051" xr:uid="{00000000-0005-0000-0000-0000EB110000}"/>
    <cellStyle name="Calculation 32 4 2" xfId="5720" xr:uid="{00000000-0005-0000-0000-0000EC110000}"/>
    <cellStyle name="Calculation 32 4 2 2" xfId="8670" xr:uid="{00000000-0005-0000-0000-0000ED110000}"/>
    <cellStyle name="Calculation 32 4 2 2 2" xfId="13410" xr:uid="{00000000-0005-0000-0000-0000EE110000}"/>
    <cellStyle name="Calculation 32 4 2 2 2 2" xfId="20276" xr:uid="{00000000-0005-0000-0000-0000EF110000}"/>
    <cellStyle name="Calculation 32 4 2 2 3" xfId="15939" xr:uid="{00000000-0005-0000-0000-0000F0110000}"/>
    <cellStyle name="Calculation 32 4 2 2 3 2" xfId="22805" xr:uid="{00000000-0005-0000-0000-0000F1110000}"/>
    <cellStyle name="Calculation 32 4 3" xfId="7173" xr:uid="{00000000-0005-0000-0000-0000F2110000}"/>
    <cellStyle name="Calculation 32 4 3 2" xfId="11941" xr:uid="{00000000-0005-0000-0000-0000F3110000}"/>
    <cellStyle name="Calculation 32 4 3 2 2" xfId="18807" xr:uid="{00000000-0005-0000-0000-0000F4110000}"/>
    <cellStyle name="Calculation 32 4 3 3" xfId="14480" xr:uid="{00000000-0005-0000-0000-0000F5110000}"/>
    <cellStyle name="Calculation 32 4 3 3 2" xfId="21346" xr:uid="{00000000-0005-0000-0000-0000F6110000}"/>
    <cellStyle name="Calculation 32 4 4" xfId="10234" xr:uid="{00000000-0005-0000-0000-0000F7110000}"/>
    <cellStyle name="Calculation 32 4 4 2" xfId="17549" xr:uid="{00000000-0005-0000-0000-0000F8110000}"/>
    <cellStyle name="Calculation 32 4 5" xfId="9235" xr:uid="{00000000-0005-0000-0000-0000F9110000}"/>
    <cellStyle name="Calculation 32 4 5 2" xfId="16552" xr:uid="{00000000-0005-0000-0000-0000FA110000}"/>
    <cellStyle name="Calculation 32 5" xfId="4591" xr:uid="{00000000-0005-0000-0000-0000FB110000}"/>
    <cellStyle name="Calculation 32 5 2" xfId="7545" xr:uid="{00000000-0005-0000-0000-0000FC110000}"/>
    <cellStyle name="Calculation 32 5 2 2" xfId="12285" xr:uid="{00000000-0005-0000-0000-0000FD110000}"/>
    <cellStyle name="Calculation 32 5 2 2 2" xfId="19151" xr:uid="{00000000-0005-0000-0000-0000FE110000}"/>
    <cellStyle name="Calculation 32 5 2 3" xfId="14814" xr:uid="{00000000-0005-0000-0000-0000FF110000}"/>
    <cellStyle name="Calculation 32 5 2 3 2" xfId="21680" xr:uid="{00000000-0005-0000-0000-000000120000}"/>
    <cellStyle name="Calculation 32 5 3" xfId="10624" xr:uid="{00000000-0005-0000-0000-000001120000}"/>
    <cellStyle name="Calculation 32 5 3 2" xfId="17936" xr:uid="{00000000-0005-0000-0000-000002120000}"/>
    <cellStyle name="Calculation 32 5 4" xfId="9069" xr:uid="{00000000-0005-0000-0000-000003120000}"/>
    <cellStyle name="Calculation 32 5 4 2" xfId="16386" xr:uid="{00000000-0005-0000-0000-000004120000}"/>
    <cellStyle name="Calculation 32 6" xfId="6417" xr:uid="{00000000-0005-0000-0000-000005120000}"/>
    <cellStyle name="Calculation 32 6 2" xfId="11327" xr:uid="{00000000-0005-0000-0000-000006120000}"/>
    <cellStyle name="Calculation 32 6 3" xfId="13933" xr:uid="{00000000-0005-0000-0000-000007120000}"/>
    <cellStyle name="Calculation 32 6 3 2" xfId="20799" xr:uid="{00000000-0005-0000-0000-000008120000}"/>
    <cellStyle name="Calculation 33" xfId="1178" xr:uid="{00000000-0005-0000-0000-000009120000}"/>
    <cellStyle name="Calculation 33 2" xfId="2170" xr:uid="{00000000-0005-0000-0000-00000A120000}"/>
    <cellStyle name="Calculation 33 2 2" xfId="4054" xr:uid="{00000000-0005-0000-0000-00000B120000}"/>
    <cellStyle name="Calculation 33 2 2 2" xfId="5723" xr:uid="{00000000-0005-0000-0000-00000C120000}"/>
    <cellStyle name="Calculation 33 2 2 2 2" xfId="8673" xr:uid="{00000000-0005-0000-0000-00000D120000}"/>
    <cellStyle name="Calculation 33 2 2 2 2 2" xfId="13413" xr:uid="{00000000-0005-0000-0000-00000E120000}"/>
    <cellStyle name="Calculation 33 2 2 2 2 2 2" xfId="20279" xr:uid="{00000000-0005-0000-0000-00000F120000}"/>
    <cellStyle name="Calculation 33 2 2 2 2 3" xfId="15942" xr:uid="{00000000-0005-0000-0000-000010120000}"/>
    <cellStyle name="Calculation 33 2 2 2 2 3 2" xfId="22808" xr:uid="{00000000-0005-0000-0000-000011120000}"/>
    <cellStyle name="Calculation 33 2 2 3" xfId="7176" xr:uid="{00000000-0005-0000-0000-000012120000}"/>
    <cellStyle name="Calculation 33 2 2 3 2" xfId="11944" xr:uid="{00000000-0005-0000-0000-000013120000}"/>
    <cellStyle name="Calculation 33 2 2 3 2 2" xfId="18810" xr:uid="{00000000-0005-0000-0000-000014120000}"/>
    <cellStyle name="Calculation 33 2 2 3 3" xfId="14483" xr:uid="{00000000-0005-0000-0000-000015120000}"/>
    <cellStyle name="Calculation 33 2 2 3 3 2" xfId="21349" xr:uid="{00000000-0005-0000-0000-000016120000}"/>
    <cellStyle name="Calculation 33 2 2 4" xfId="10237" xr:uid="{00000000-0005-0000-0000-000017120000}"/>
    <cellStyle name="Calculation 33 2 2 4 2" xfId="17552" xr:uid="{00000000-0005-0000-0000-000018120000}"/>
    <cellStyle name="Calculation 33 2 2 5" xfId="10160" xr:uid="{00000000-0005-0000-0000-000019120000}"/>
    <cellStyle name="Calculation 33 2 2 5 2" xfId="17475" xr:uid="{00000000-0005-0000-0000-00001A120000}"/>
    <cellStyle name="Calculation 33 2 3" xfId="5279" xr:uid="{00000000-0005-0000-0000-00001B120000}"/>
    <cellStyle name="Calculation 33 2 3 2" xfId="8229" xr:uid="{00000000-0005-0000-0000-00001C120000}"/>
    <cellStyle name="Calculation 33 2 3 2 2" xfId="12969" xr:uid="{00000000-0005-0000-0000-00001D120000}"/>
    <cellStyle name="Calculation 33 2 3 2 2 2" xfId="19835" xr:uid="{00000000-0005-0000-0000-00001E120000}"/>
    <cellStyle name="Calculation 33 2 3 2 3" xfId="15498" xr:uid="{00000000-0005-0000-0000-00001F120000}"/>
    <cellStyle name="Calculation 33 2 3 2 3 2" xfId="22364" xr:uid="{00000000-0005-0000-0000-000020120000}"/>
    <cellStyle name="Calculation 33 2 4" xfId="4835" xr:uid="{00000000-0005-0000-0000-000021120000}"/>
    <cellStyle name="Calculation 33 2 4 2" xfId="7787" xr:uid="{00000000-0005-0000-0000-000022120000}"/>
    <cellStyle name="Calculation 33 2 4 2 2" xfId="12527" xr:uid="{00000000-0005-0000-0000-000023120000}"/>
    <cellStyle name="Calculation 33 2 4 2 2 2" xfId="19393" xr:uid="{00000000-0005-0000-0000-000024120000}"/>
    <cellStyle name="Calculation 33 2 4 2 3" xfId="15056" xr:uid="{00000000-0005-0000-0000-000025120000}"/>
    <cellStyle name="Calculation 33 2 4 2 3 2" xfId="21922" xr:uid="{00000000-0005-0000-0000-000026120000}"/>
    <cellStyle name="Calculation 33 2 5" xfId="6414" xr:uid="{00000000-0005-0000-0000-000027120000}"/>
    <cellStyle name="Calculation 33 2 5 2" xfId="11324" xr:uid="{00000000-0005-0000-0000-000028120000}"/>
    <cellStyle name="Calculation 33 2 5 3" xfId="13930" xr:uid="{00000000-0005-0000-0000-000029120000}"/>
    <cellStyle name="Calculation 33 2 5 3 2" xfId="20796" xr:uid="{00000000-0005-0000-0000-00002A120000}"/>
    <cellStyle name="Calculation 33 2 6" xfId="6571" xr:uid="{00000000-0005-0000-0000-00002B120000}"/>
    <cellStyle name="Calculation 33 2 6 2" xfId="11444" xr:uid="{00000000-0005-0000-0000-00002C120000}"/>
    <cellStyle name="Calculation 33 2 6 2 2" xfId="18310" xr:uid="{00000000-0005-0000-0000-00002D120000}"/>
    <cellStyle name="Calculation 33 2 6 3" xfId="14039" xr:uid="{00000000-0005-0000-0000-00002E120000}"/>
    <cellStyle name="Calculation 33 2 6 3 2" xfId="20905" xr:uid="{00000000-0005-0000-0000-00002F120000}"/>
    <cellStyle name="Calculation 33 2 7" xfId="9429" xr:uid="{00000000-0005-0000-0000-000030120000}"/>
    <cellStyle name="Calculation 33 2 7 2" xfId="16746" xr:uid="{00000000-0005-0000-0000-000031120000}"/>
    <cellStyle name="Calculation 33 2 8" xfId="9522" xr:uid="{00000000-0005-0000-0000-000032120000}"/>
    <cellStyle name="Calculation 33 2 8 2" xfId="16839" xr:uid="{00000000-0005-0000-0000-000033120000}"/>
    <cellStyle name="Calculation 33 3" xfId="2169" xr:uid="{00000000-0005-0000-0000-000034120000}"/>
    <cellStyle name="Calculation 33 3 2" xfId="5278" xr:uid="{00000000-0005-0000-0000-000035120000}"/>
    <cellStyle name="Calculation 33 3 2 2" xfId="8228" xr:uid="{00000000-0005-0000-0000-000036120000}"/>
    <cellStyle name="Calculation 33 3 2 2 2" xfId="12968" xr:uid="{00000000-0005-0000-0000-000037120000}"/>
    <cellStyle name="Calculation 33 3 2 2 2 2" xfId="19834" xr:uid="{00000000-0005-0000-0000-000038120000}"/>
    <cellStyle name="Calculation 33 3 2 2 3" xfId="15497" xr:uid="{00000000-0005-0000-0000-000039120000}"/>
    <cellStyle name="Calculation 33 3 2 2 3 2" xfId="22363" xr:uid="{00000000-0005-0000-0000-00003A120000}"/>
    <cellStyle name="Calculation 33 3 3" xfId="4834" xr:uid="{00000000-0005-0000-0000-00003B120000}"/>
    <cellStyle name="Calculation 33 3 3 2" xfId="7786" xr:uid="{00000000-0005-0000-0000-00003C120000}"/>
    <cellStyle name="Calculation 33 3 3 2 2" xfId="12526" xr:uid="{00000000-0005-0000-0000-00003D120000}"/>
    <cellStyle name="Calculation 33 3 3 2 2 2" xfId="19392" xr:uid="{00000000-0005-0000-0000-00003E120000}"/>
    <cellStyle name="Calculation 33 3 3 2 3" xfId="15055" xr:uid="{00000000-0005-0000-0000-00003F120000}"/>
    <cellStyle name="Calculation 33 3 3 2 3 2" xfId="21921" xr:uid="{00000000-0005-0000-0000-000040120000}"/>
    <cellStyle name="Calculation 33 3 4" xfId="6570" xr:uid="{00000000-0005-0000-0000-000041120000}"/>
    <cellStyle name="Calculation 33 3 4 2" xfId="11443" xr:uid="{00000000-0005-0000-0000-000042120000}"/>
    <cellStyle name="Calculation 33 3 4 2 2" xfId="18309" xr:uid="{00000000-0005-0000-0000-000043120000}"/>
    <cellStyle name="Calculation 33 3 4 3" xfId="14038" xr:uid="{00000000-0005-0000-0000-000044120000}"/>
    <cellStyle name="Calculation 33 3 4 3 2" xfId="20904" xr:uid="{00000000-0005-0000-0000-000045120000}"/>
    <cellStyle name="Calculation 33 3 5" xfId="9428" xr:uid="{00000000-0005-0000-0000-000046120000}"/>
    <cellStyle name="Calculation 33 3 5 2" xfId="16745" xr:uid="{00000000-0005-0000-0000-000047120000}"/>
    <cellStyle name="Calculation 33 3 6" xfId="9523" xr:uid="{00000000-0005-0000-0000-000048120000}"/>
    <cellStyle name="Calculation 33 3 6 2" xfId="16840" xr:uid="{00000000-0005-0000-0000-000049120000}"/>
    <cellStyle name="Calculation 33 4" xfId="4053" xr:uid="{00000000-0005-0000-0000-00004A120000}"/>
    <cellStyle name="Calculation 33 4 2" xfId="5722" xr:uid="{00000000-0005-0000-0000-00004B120000}"/>
    <cellStyle name="Calculation 33 4 2 2" xfId="8672" xr:uid="{00000000-0005-0000-0000-00004C120000}"/>
    <cellStyle name="Calculation 33 4 2 2 2" xfId="13412" xr:uid="{00000000-0005-0000-0000-00004D120000}"/>
    <cellStyle name="Calculation 33 4 2 2 2 2" xfId="20278" xr:uid="{00000000-0005-0000-0000-00004E120000}"/>
    <cellStyle name="Calculation 33 4 2 2 3" xfId="15941" xr:uid="{00000000-0005-0000-0000-00004F120000}"/>
    <cellStyle name="Calculation 33 4 2 2 3 2" xfId="22807" xr:uid="{00000000-0005-0000-0000-000050120000}"/>
    <cellStyle name="Calculation 33 4 3" xfId="7175" xr:uid="{00000000-0005-0000-0000-000051120000}"/>
    <cellStyle name="Calculation 33 4 3 2" xfId="11943" xr:uid="{00000000-0005-0000-0000-000052120000}"/>
    <cellStyle name="Calculation 33 4 3 2 2" xfId="18809" xr:uid="{00000000-0005-0000-0000-000053120000}"/>
    <cellStyle name="Calculation 33 4 3 3" xfId="14482" xr:uid="{00000000-0005-0000-0000-000054120000}"/>
    <cellStyle name="Calculation 33 4 3 3 2" xfId="21348" xr:uid="{00000000-0005-0000-0000-000055120000}"/>
    <cellStyle name="Calculation 33 4 4" xfId="10236" xr:uid="{00000000-0005-0000-0000-000056120000}"/>
    <cellStyle name="Calculation 33 4 4 2" xfId="17551" xr:uid="{00000000-0005-0000-0000-000057120000}"/>
    <cellStyle name="Calculation 33 4 5" xfId="9234" xr:uid="{00000000-0005-0000-0000-000058120000}"/>
    <cellStyle name="Calculation 33 4 5 2" xfId="16551" xr:uid="{00000000-0005-0000-0000-000059120000}"/>
    <cellStyle name="Calculation 33 5" xfId="4592" xr:uid="{00000000-0005-0000-0000-00005A120000}"/>
    <cellStyle name="Calculation 33 5 2" xfId="7546" xr:uid="{00000000-0005-0000-0000-00005B120000}"/>
    <cellStyle name="Calculation 33 5 2 2" xfId="12286" xr:uid="{00000000-0005-0000-0000-00005C120000}"/>
    <cellStyle name="Calculation 33 5 2 2 2" xfId="19152" xr:uid="{00000000-0005-0000-0000-00005D120000}"/>
    <cellStyle name="Calculation 33 5 2 3" xfId="14815" xr:uid="{00000000-0005-0000-0000-00005E120000}"/>
    <cellStyle name="Calculation 33 5 2 3 2" xfId="21681" xr:uid="{00000000-0005-0000-0000-00005F120000}"/>
    <cellStyle name="Calculation 33 5 3" xfId="10625" xr:uid="{00000000-0005-0000-0000-000060120000}"/>
    <cellStyle name="Calculation 33 5 3 2" xfId="17937" xr:uid="{00000000-0005-0000-0000-000061120000}"/>
    <cellStyle name="Calculation 33 5 4" xfId="9997" xr:uid="{00000000-0005-0000-0000-000062120000}"/>
    <cellStyle name="Calculation 33 5 4 2" xfId="17312" xr:uid="{00000000-0005-0000-0000-000063120000}"/>
    <cellStyle name="Calculation 33 6" xfId="6415" xr:uid="{00000000-0005-0000-0000-000064120000}"/>
    <cellStyle name="Calculation 33 6 2" xfId="11325" xr:uid="{00000000-0005-0000-0000-000065120000}"/>
    <cellStyle name="Calculation 33 6 3" xfId="13931" xr:uid="{00000000-0005-0000-0000-000066120000}"/>
    <cellStyle name="Calculation 33 6 3 2" xfId="20797" xr:uid="{00000000-0005-0000-0000-000067120000}"/>
    <cellStyle name="Calculation 34" xfId="1179" xr:uid="{00000000-0005-0000-0000-000068120000}"/>
    <cellStyle name="Calculation 34 2" xfId="2172" xr:uid="{00000000-0005-0000-0000-000069120000}"/>
    <cellStyle name="Calculation 34 2 2" xfId="4056" xr:uid="{00000000-0005-0000-0000-00006A120000}"/>
    <cellStyle name="Calculation 34 2 2 2" xfId="5725" xr:uid="{00000000-0005-0000-0000-00006B120000}"/>
    <cellStyle name="Calculation 34 2 2 2 2" xfId="8675" xr:uid="{00000000-0005-0000-0000-00006C120000}"/>
    <cellStyle name="Calculation 34 2 2 2 2 2" xfId="13415" xr:uid="{00000000-0005-0000-0000-00006D120000}"/>
    <cellStyle name="Calculation 34 2 2 2 2 2 2" xfId="20281" xr:uid="{00000000-0005-0000-0000-00006E120000}"/>
    <cellStyle name="Calculation 34 2 2 2 2 3" xfId="15944" xr:uid="{00000000-0005-0000-0000-00006F120000}"/>
    <cellStyle name="Calculation 34 2 2 2 2 3 2" xfId="22810" xr:uid="{00000000-0005-0000-0000-000070120000}"/>
    <cellStyle name="Calculation 34 2 2 3" xfId="7178" xr:uid="{00000000-0005-0000-0000-000071120000}"/>
    <cellStyle name="Calculation 34 2 2 3 2" xfId="11946" xr:uid="{00000000-0005-0000-0000-000072120000}"/>
    <cellStyle name="Calculation 34 2 2 3 2 2" xfId="18812" xr:uid="{00000000-0005-0000-0000-000073120000}"/>
    <cellStyle name="Calculation 34 2 2 3 3" xfId="14485" xr:uid="{00000000-0005-0000-0000-000074120000}"/>
    <cellStyle name="Calculation 34 2 2 3 3 2" xfId="21351" xr:uid="{00000000-0005-0000-0000-000075120000}"/>
    <cellStyle name="Calculation 34 2 2 4" xfId="10239" xr:uid="{00000000-0005-0000-0000-000076120000}"/>
    <cellStyle name="Calculation 34 2 2 4 2" xfId="17554" xr:uid="{00000000-0005-0000-0000-000077120000}"/>
    <cellStyle name="Calculation 34 2 2 5" xfId="10159" xr:uid="{00000000-0005-0000-0000-000078120000}"/>
    <cellStyle name="Calculation 34 2 2 5 2" xfId="17474" xr:uid="{00000000-0005-0000-0000-000079120000}"/>
    <cellStyle name="Calculation 34 2 3" xfId="5281" xr:uid="{00000000-0005-0000-0000-00007A120000}"/>
    <cellStyle name="Calculation 34 2 3 2" xfId="8231" xr:uid="{00000000-0005-0000-0000-00007B120000}"/>
    <cellStyle name="Calculation 34 2 3 2 2" xfId="12971" xr:uid="{00000000-0005-0000-0000-00007C120000}"/>
    <cellStyle name="Calculation 34 2 3 2 2 2" xfId="19837" xr:uid="{00000000-0005-0000-0000-00007D120000}"/>
    <cellStyle name="Calculation 34 2 3 2 3" xfId="15500" xr:uid="{00000000-0005-0000-0000-00007E120000}"/>
    <cellStyle name="Calculation 34 2 3 2 3 2" xfId="22366" xr:uid="{00000000-0005-0000-0000-00007F120000}"/>
    <cellStyle name="Calculation 34 2 4" xfId="4837" xr:uid="{00000000-0005-0000-0000-000080120000}"/>
    <cellStyle name="Calculation 34 2 4 2" xfId="7789" xr:uid="{00000000-0005-0000-0000-000081120000}"/>
    <cellStyle name="Calculation 34 2 4 2 2" xfId="12529" xr:uid="{00000000-0005-0000-0000-000082120000}"/>
    <cellStyle name="Calculation 34 2 4 2 2 2" xfId="19395" xr:uid="{00000000-0005-0000-0000-000083120000}"/>
    <cellStyle name="Calculation 34 2 4 2 3" xfId="15058" xr:uid="{00000000-0005-0000-0000-000084120000}"/>
    <cellStyle name="Calculation 34 2 4 2 3 2" xfId="21924" xr:uid="{00000000-0005-0000-0000-000085120000}"/>
    <cellStyle name="Calculation 34 2 5" xfId="6412" xr:uid="{00000000-0005-0000-0000-000086120000}"/>
    <cellStyle name="Calculation 34 2 5 2" xfId="11322" xr:uid="{00000000-0005-0000-0000-000087120000}"/>
    <cellStyle name="Calculation 34 2 5 3" xfId="13928" xr:uid="{00000000-0005-0000-0000-000088120000}"/>
    <cellStyle name="Calculation 34 2 5 3 2" xfId="20794" xr:uid="{00000000-0005-0000-0000-000089120000}"/>
    <cellStyle name="Calculation 34 2 6" xfId="6573" xr:uid="{00000000-0005-0000-0000-00008A120000}"/>
    <cellStyle name="Calculation 34 2 6 2" xfId="11446" xr:uid="{00000000-0005-0000-0000-00008B120000}"/>
    <cellStyle name="Calculation 34 2 6 2 2" xfId="18312" xr:uid="{00000000-0005-0000-0000-00008C120000}"/>
    <cellStyle name="Calculation 34 2 6 3" xfId="14041" xr:uid="{00000000-0005-0000-0000-00008D120000}"/>
    <cellStyle name="Calculation 34 2 6 3 2" xfId="20907" xr:uid="{00000000-0005-0000-0000-00008E120000}"/>
    <cellStyle name="Calculation 34 2 7" xfId="9431" xr:uid="{00000000-0005-0000-0000-00008F120000}"/>
    <cellStyle name="Calculation 34 2 7 2" xfId="16748" xr:uid="{00000000-0005-0000-0000-000090120000}"/>
    <cellStyle name="Calculation 34 2 8" xfId="11389" xr:uid="{00000000-0005-0000-0000-000091120000}"/>
    <cellStyle name="Calculation 34 2 8 2" xfId="18255" xr:uid="{00000000-0005-0000-0000-000092120000}"/>
    <cellStyle name="Calculation 34 3" xfId="2171" xr:uid="{00000000-0005-0000-0000-000093120000}"/>
    <cellStyle name="Calculation 34 3 2" xfId="5280" xr:uid="{00000000-0005-0000-0000-000094120000}"/>
    <cellStyle name="Calculation 34 3 2 2" xfId="8230" xr:uid="{00000000-0005-0000-0000-000095120000}"/>
    <cellStyle name="Calculation 34 3 2 2 2" xfId="12970" xr:uid="{00000000-0005-0000-0000-000096120000}"/>
    <cellStyle name="Calculation 34 3 2 2 2 2" xfId="19836" xr:uid="{00000000-0005-0000-0000-000097120000}"/>
    <cellStyle name="Calculation 34 3 2 2 3" xfId="15499" xr:uid="{00000000-0005-0000-0000-000098120000}"/>
    <cellStyle name="Calculation 34 3 2 2 3 2" xfId="22365" xr:uid="{00000000-0005-0000-0000-000099120000}"/>
    <cellStyle name="Calculation 34 3 3" xfId="4836" xr:uid="{00000000-0005-0000-0000-00009A120000}"/>
    <cellStyle name="Calculation 34 3 3 2" xfId="7788" xr:uid="{00000000-0005-0000-0000-00009B120000}"/>
    <cellStyle name="Calculation 34 3 3 2 2" xfId="12528" xr:uid="{00000000-0005-0000-0000-00009C120000}"/>
    <cellStyle name="Calculation 34 3 3 2 2 2" xfId="19394" xr:uid="{00000000-0005-0000-0000-00009D120000}"/>
    <cellStyle name="Calculation 34 3 3 2 3" xfId="15057" xr:uid="{00000000-0005-0000-0000-00009E120000}"/>
    <cellStyle name="Calculation 34 3 3 2 3 2" xfId="21923" xr:uid="{00000000-0005-0000-0000-00009F120000}"/>
    <cellStyle name="Calculation 34 3 4" xfId="6572" xr:uid="{00000000-0005-0000-0000-0000A0120000}"/>
    <cellStyle name="Calculation 34 3 4 2" xfId="11445" xr:uid="{00000000-0005-0000-0000-0000A1120000}"/>
    <cellStyle name="Calculation 34 3 4 2 2" xfId="18311" xr:uid="{00000000-0005-0000-0000-0000A2120000}"/>
    <cellStyle name="Calculation 34 3 4 3" xfId="14040" xr:uid="{00000000-0005-0000-0000-0000A3120000}"/>
    <cellStyle name="Calculation 34 3 4 3 2" xfId="20906" xr:uid="{00000000-0005-0000-0000-0000A4120000}"/>
    <cellStyle name="Calculation 34 3 5" xfId="9430" xr:uid="{00000000-0005-0000-0000-0000A5120000}"/>
    <cellStyle name="Calculation 34 3 5 2" xfId="16747" xr:uid="{00000000-0005-0000-0000-0000A6120000}"/>
    <cellStyle name="Calculation 34 3 6" xfId="9521" xr:uid="{00000000-0005-0000-0000-0000A7120000}"/>
    <cellStyle name="Calculation 34 3 6 2" xfId="16838" xr:uid="{00000000-0005-0000-0000-0000A8120000}"/>
    <cellStyle name="Calculation 34 4" xfId="4055" xr:uid="{00000000-0005-0000-0000-0000A9120000}"/>
    <cellStyle name="Calculation 34 4 2" xfId="5724" xr:uid="{00000000-0005-0000-0000-0000AA120000}"/>
    <cellStyle name="Calculation 34 4 2 2" xfId="8674" xr:uid="{00000000-0005-0000-0000-0000AB120000}"/>
    <cellStyle name="Calculation 34 4 2 2 2" xfId="13414" xr:uid="{00000000-0005-0000-0000-0000AC120000}"/>
    <cellStyle name="Calculation 34 4 2 2 2 2" xfId="20280" xr:uid="{00000000-0005-0000-0000-0000AD120000}"/>
    <cellStyle name="Calculation 34 4 2 2 3" xfId="15943" xr:uid="{00000000-0005-0000-0000-0000AE120000}"/>
    <cellStyle name="Calculation 34 4 2 2 3 2" xfId="22809" xr:uid="{00000000-0005-0000-0000-0000AF120000}"/>
    <cellStyle name="Calculation 34 4 3" xfId="7177" xr:uid="{00000000-0005-0000-0000-0000B0120000}"/>
    <cellStyle name="Calculation 34 4 3 2" xfId="11945" xr:uid="{00000000-0005-0000-0000-0000B1120000}"/>
    <cellStyle name="Calculation 34 4 3 2 2" xfId="18811" xr:uid="{00000000-0005-0000-0000-0000B2120000}"/>
    <cellStyle name="Calculation 34 4 3 3" xfId="14484" xr:uid="{00000000-0005-0000-0000-0000B3120000}"/>
    <cellStyle name="Calculation 34 4 3 3 2" xfId="21350" xr:uid="{00000000-0005-0000-0000-0000B4120000}"/>
    <cellStyle name="Calculation 34 4 4" xfId="10238" xr:uid="{00000000-0005-0000-0000-0000B5120000}"/>
    <cellStyle name="Calculation 34 4 4 2" xfId="17553" xr:uid="{00000000-0005-0000-0000-0000B6120000}"/>
    <cellStyle name="Calculation 34 4 5" xfId="9233" xr:uid="{00000000-0005-0000-0000-0000B7120000}"/>
    <cellStyle name="Calculation 34 4 5 2" xfId="16550" xr:uid="{00000000-0005-0000-0000-0000B8120000}"/>
    <cellStyle name="Calculation 34 5" xfId="4593" xr:uid="{00000000-0005-0000-0000-0000B9120000}"/>
    <cellStyle name="Calculation 34 5 2" xfId="7547" xr:uid="{00000000-0005-0000-0000-0000BA120000}"/>
    <cellStyle name="Calculation 34 5 2 2" xfId="12287" xr:uid="{00000000-0005-0000-0000-0000BB120000}"/>
    <cellStyle name="Calculation 34 5 2 2 2" xfId="19153" xr:uid="{00000000-0005-0000-0000-0000BC120000}"/>
    <cellStyle name="Calculation 34 5 2 3" xfId="14816" xr:uid="{00000000-0005-0000-0000-0000BD120000}"/>
    <cellStyle name="Calculation 34 5 2 3 2" xfId="21682" xr:uid="{00000000-0005-0000-0000-0000BE120000}"/>
    <cellStyle name="Calculation 34 5 3" xfId="10626" xr:uid="{00000000-0005-0000-0000-0000BF120000}"/>
    <cellStyle name="Calculation 34 5 3 2" xfId="17938" xr:uid="{00000000-0005-0000-0000-0000C0120000}"/>
    <cellStyle name="Calculation 34 5 4" xfId="9068" xr:uid="{00000000-0005-0000-0000-0000C1120000}"/>
    <cellStyle name="Calculation 34 5 4 2" xfId="16385" xr:uid="{00000000-0005-0000-0000-0000C2120000}"/>
    <cellStyle name="Calculation 34 6" xfId="6413" xr:uid="{00000000-0005-0000-0000-0000C3120000}"/>
    <cellStyle name="Calculation 34 6 2" xfId="11323" xr:uid="{00000000-0005-0000-0000-0000C4120000}"/>
    <cellStyle name="Calculation 34 6 3" xfId="13929" xr:uid="{00000000-0005-0000-0000-0000C5120000}"/>
    <cellStyle name="Calculation 34 6 3 2" xfId="20795" xr:uid="{00000000-0005-0000-0000-0000C6120000}"/>
    <cellStyle name="Calculation 35" xfId="1180" xr:uid="{00000000-0005-0000-0000-0000C7120000}"/>
    <cellStyle name="Calculation 35 2" xfId="2174" xr:uid="{00000000-0005-0000-0000-0000C8120000}"/>
    <cellStyle name="Calculation 35 2 2" xfId="4058" xr:uid="{00000000-0005-0000-0000-0000C9120000}"/>
    <cellStyle name="Calculation 35 2 2 2" xfId="5727" xr:uid="{00000000-0005-0000-0000-0000CA120000}"/>
    <cellStyle name="Calculation 35 2 2 2 2" xfId="8677" xr:uid="{00000000-0005-0000-0000-0000CB120000}"/>
    <cellStyle name="Calculation 35 2 2 2 2 2" xfId="13417" xr:uid="{00000000-0005-0000-0000-0000CC120000}"/>
    <cellStyle name="Calculation 35 2 2 2 2 2 2" xfId="20283" xr:uid="{00000000-0005-0000-0000-0000CD120000}"/>
    <cellStyle name="Calculation 35 2 2 2 2 3" xfId="15946" xr:uid="{00000000-0005-0000-0000-0000CE120000}"/>
    <cellStyle name="Calculation 35 2 2 2 2 3 2" xfId="22812" xr:uid="{00000000-0005-0000-0000-0000CF120000}"/>
    <cellStyle name="Calculation 35 2 2 3" xfId="7180" xr:uid="{00000000-0005-0000-0000-0000D0120000}"/>
    <cellStyle name="Calculation 35 2 2 3 2" xfId="11948" xr:uid="{00000000-0005-0000-0000-0000D1120000}"/>
    <cellStyle name="Calculation 35 2 2 3 2 2" xfId="18814" xr:uid="{00000000-0005-0000-0000-0000D2120000}"/>
    <cellStyle name="Calculation 35 2 2 3 3" xfId="14487" xr:uid="{00000000-0005-0000-0000-0000D3120000}"/>
    <cellStyle name="Calculation 35 2 2 3 3 2" xfId="21353" xr:uid="{00000000-0005-0000-0000-0000D4120000}"/>
    <cellStyle name="Calculation 35 2 2 4" xfId="10241" xr:uid="{00000000-0005-0000-0000-0000D5120000}"/>
    <cellStyle name="Calculation 35 2 2 4 2" xfId="17556" xr:uid="{00000000-0005-0000-0000-0000D6120000}"/>
    <cellStyle name="Calculation 35 2 2 5" xfId="10158" xr:uid="{00000000-0005-0000-0000-0000D7120000}"/>
    <cellStyle name="Calculation 35 2 2 5 2" xfId="17473" xr:uid="{00000000-0005-0000-0000-0000D8120000}"/>
    <cellStyle name="Calculation 35 2 3" xfId="5283" xr:uid="{00000000-0005-0000-0000-0000D9120000}"/>
    <cellStyle name="Calculation 35 2 3 2" xfId="8233" xr:uid="{00000000-0005-0000-0000-0000DA120000}"/>
    <cellStyle name="Calculation 35 2 3 2 2" xfId="12973" xr:uid="{00000000-0005-0000-0000-0000DB120000}"/>
    <cellStyle name="Calculation 35 2 3 2 2 2" xfId="19839" xr:uid="{00000000-0005-0000-0000-0000DC120000}"/>
    <cellStyle name="Calculation 35 2 3 2 3" xfId="15502" xr:uid="{00000000-0005-0000-0000-0000DD120000}"/>
    <cellStyle name="Calculation 35 2 3 2 3 2" xfId="22368" xr:uid="{00000000-0005-0000-0000-0000DE120000}"/>
    <cellStyle name="Calculation 35 2 4" xfId="4839" xr:uid="{00000000-0005-0000-0000-0000DF120000}"/>
    <cellStyle name="Calculation 35 2 4 2" xfId="7791" xr:uid="{00000000-0005-0000-0000-0000E0120000}"/>
    <cellStyle name="Calculation 35 2 4 2 2" xfId="12531" xr:uid="{00000000-0005-0000-0000-0000E1120000}"/>
    <cellStyle name="Calculation 35 2 4 2 2 2" xfId="19397" xr:uid="{00000000-0005-0000-0000-0000E2120000}"/>
    <cellStyle name="Calculation 35 2 4 2 3" xfId="15060" xr:uid="{00000000-0005-0000-0000-0000E3120000}"/>
    <cellStyle name="Calculation 35 2 4 2 3 2" xfId="21926" xr:uid="{00000000-0005-0000-0000-0000E4120000}"/>
    <cellStyle name="Calculation 35 2 5" xfId="6410" xr:uid="{00000000-0005-0000-0000-0000E5120000}"/>
    <cellStyle name="Calculation 35 2 5 2" xfId="11320" xr:uid="{00000000-0005-0000-0000-0000E6120000}"/>
    <cellStyle name="Calculation 35 2 5 3" xfId="13926" xr:uid="{00000000-0005-0000-0000-0000E7120000}"/>
    <cellStyle name="Calculation 35 2 5 3 2" xfId="20792" xr:uid="{00000000-0005-0000-0000-0000E8120000}"/>
    <cellStyle name="Calculation 35 2 6" xfId="6575" xr:uid="{00000000-0005-0000-0000-0000E9120000}"/>
    <cellStyle name="Calculation 35 2 6 2" xfId="11448" xr:uid="{00000000-0005-0000-0000-0000EA120000}"/>
    <cellStyle name="Calculation 35 2 6 2 2" xfId="18314" xr:uid="{00000000-0005-0000-0000-0000EB120000}"/>
    <cellStyle name="Calculation 35 2 6 3" xfId="14043" xr:uid="{00000000-0005-0000-0000-0000EC120000}"/>
    <cellStyle name="Calculation 35 2 6 3 2" xfId="20909" xr:uid="{00000000-0005-0000-0000-0000ED120000}"/>
    <cellStyle name="Calculation 35 2 7" xfId="9433" xr:uid="{00000000-0005-0000-0000-0000EE120000}"/>
    <cellStyle name="Calculation 35 2 7 2" xfId="16750" xr:uid="{00000000-0005-0000-0000-0000EF120000}"/>
    <cellStyle name="Calculation 35 2 8" xfId="9512" xr:uid="{00000000-0005-0000-0000-0000F0120000}"/>
    <cellStyle name="Calculation 35 2 8 2" xfId="16829" xr:uid="{00000000-0005-0000-0000-0000F1120000}"/>
    <cellStyle name="Calculation 35 3" xfId="2173" xr:uid="{00000000-0005-0000-0000-0000F2120000}"/>
    <cellStyle name="Calculation 35 3 2" xfId="5282" xr:uid="{00000000-0005-0000-0000-0000F3120000}"/>
    <cellStyle name="Calculation 35 3 2 2" xfId="8232" xr:uid="{00000000-0005-0000-0000-0000F4120000}"/>
    <cellStyle name="Calculation 35 3 2 2 2" xfId="12972" xr:uid="{00000000-0005-0000-0000-0000F5120000}"/>
    <cellStyle name="Calculation 35 3 2 2 2 2" xfId="19838" xr:uid="{00000000-0005-0000-0000-0000F6120000}"/>
    <cellStyle name="Calculation 35 3 2 2 3" xfId="15501" xr:uid="{00000000-0005-0000-0000-0000F7120000}"/>
    <cellStyle name="Calculation 35 3 2 2 3 2" xfId="22367" xr:uid="{00000000-0005-0000-0000-0000F8120000}"/>
    <cellStyle name="Calculation 35 3 3" xfId="4838" xr:uid="{00000000-0005-0000-0000-0000F9120000}"/>
    <cellStyle name="Calculation 35 3 3 2" xfId="7790" xr:uid="{00000000-0005-0000-0000-0000FA120000}"/>
    <cellStyle name="Calculation 35 3 3 2 2" xfId="12530" xr:uid="{00000000-0005-0000-0000-0000FB120000}"/>
    <cellStyle name="Calculation 35 3 3 2 2 2" xfId="19396" xr:uid="{00000000-0005-0000-0000-0000FC120000}"/>
    <cellStyle name="Calculation 35 3 3 2 3" xfId="15059" xr:uid="{00000000-0005-0000-0000-0000FD120000}"/>
    <cellStyle name="Calculation 35 3 3 2 3 2" xfId="21925" xr:uid="{00000000-0005-0000-0000-0000FE120000}"/>
    <cellStyle name="Calculation 35 3 4" xfId="6574" xr:uid="{00000000-0005-0000-0000-0000FF120000}"/>
    <cellStyle name="Calculation 35 3 4 2" xfId="11447" xr:uid="{00000000-0005-0000-0000-000000130000}"/>
    <cellStyle name="Calculation 35 3 4 2 2" xfId="18313" xr:uid="{00000000-0005-0000-0000-000001130000}"/>
    <cellStyle name="Calculation 35 3 4 3" xfId="14042" xr:uid="{00000000-0005-0000-0000-000002130000}"/>
    <cellStyle name="Calculation 35 3 4 3 2" xfId="20908" xr:uid="{00000000-0005-0000-0000-000003130000}"/>
    <cellStyle name="Calculation 35 3 5" xfId="9432" xr:uid="{00000000-0005-0000-0000-000004130000}"/>
    <cellStyle name="Calculation 35 3 5 2" xfId="16749" xr:uid="{00000000-0005-0000-0000-000005130000}"/>
    <cellStyle name="Calculation 35 3 6" xfId="11522" xr:uid="{00000000-0005-0000-0000-000006130000}"/>
    <cellStyle name="Calculation 35 3 6 2" xfId="18388" xr:uid="{00000000-0005-0000-0000-000007130000}"/>
    <cellStyle name="Calculation 35 4" xfId="4057" xr:uid="{00000000-0005-0000-0000-000008130000}"/>
    <cellStyle name="Calculation 35 4 2" xfId="5726" xr:uid="{00000000-0005-0000-0000-000009130000}"/>
    <cellStyle name="Calculation 35 4 2 2" xfId="8676" xr:uid="{00000000-0005-0000-0000-00000A130000}"/>
    <cellStyle name="Calculation 35 4 2 2 2" xfId="13416" xr:uid="{00000000-0005-0000-0000-00000B130000}"/>
    <cellStyle name="Calculation 35 4 2 2 2 2" xfId="20282" xr:uid="{00000000-0005-0000-0000-00000C130000}"/>
    <cellStyle name="Calculation 35 4 2 2 3" xfId="15945" xr:uid="{00000000-0005-0000-0000-00000D130000}"/>
    <cellStyle name="Calculation 35 4 2 2 3 2" xfId="22811" xr:uid="{00000000-0005-0000-0000-00000E130000}"/>
    <cellStyle name="Calculation 35 4 3" xfId="7179" xr:uid="{00000000-0005-0000-0000-00000F130000}"/>
    <cellStyle name="Calculation 35 4 3 2" xfId="11947" xr:uid="{00000000-0005-0000-0000-000010130000}"/>
    <cellStyle name="Calculation 35 4 3 2 2" xfId="18813" xr:uid="{00000000-0005-0000-0000-000011130000}"/>
    <cellStyle name="Calculation 35 4 3 3" xfId="14486" xr:uid="{00000000-0005-0000-0000-000012130000}"/>
    <cellStyle name="Calculation 35 4 3 3 2" xfId="21352" xr:uid="{00000000-0005-0000-0000-000013130000}"/>
    <cellStyle name="Calculation 35 4 4" xfId="10240" xr:uid="{00000000-0005-0000-0000-000014130000}"/>
    <cellStyle name="Calculation 35 4 4 2" xfId="17555" xr:uid="{00000000-0005-0000-0000-000015130000}"/>
    <cellStyle name="Calculation 35 4 5" xfId="9232" xr:uid="{00000000-0005-0000-0000-000016130000}"/>
    <cellStyle name="Calculation 35 4 5 2" xfId="16549" xr:uid="{00000000-0005-0000-0000-000017130000}"/>
    <cellStyle name="Calculation 35 5" xfId="4594" xr:uid="{00000000-0005-0000-0000-000018130000}"/>
    <cellStyle name="Calculation 35 5 2" xfId="7548" xr:uid="{00000000-0005-0000-0000-000019130000}"/>
    <cellStyle name="Calculation 35 5 2 2" xfId="12288" xr:uid="{00000000-0005-0000-0000-00001A130000}"/>
    <cellStyle name="Calculation 35 5 2 2 2" xfId="19154" xr:uid="{00000000-0005-0000-0000-00001B130000}"/>
    <cellStyle name="Calculation 35 5 2 3" xfId="14817" xr:uid="{00000000-0005-0000-0000-00001C130000}"/>
    <cellStyle name="Calculation 35 5 2 3 2" xfId="21683" xr:uid="{00000000-0005-0000-0000-00001D130000}"/>
    <cellStyle name="Calculation 35 5 3" xfId="10627" xr:uid="{00000000-0005-0000-0000-00001E130000}"/>
    <cellStyle name="Calculation 35 5 3 2" xfId="17939" xr:uid="{00000000-0005-0000-0000-00001F130000}"/>
    <cellStyle name="Calculation 35 5 4" xfId="9996" xr:uid="{00000000-0005-0000-0000-000020130000}"/>
    <cellStyle name="Calculation 35 5 4 2" xfId="17311" xr:uid="{00000000-0005-0000-0000-000021130000}"/>
    <cellStyle name="Calculation 35 6" xfId="6411" xr:uid="{00000000-0005-0000-0000-000022130000}"/>
    <cellStyle name="Calculation 35 6 2" xfId="11321" xr:uid="{00000000-0005-0000-0000-000023130000}"/>
    <cellStyle name="Calculation 35 6 3" xfId="13927" xr:uid="{00000000-0005-0000-0000-000024130000}"/>
    <cellStyle name="Calculation 35 6 3 2" xfId="20793" xr:uid="{00000000-0005-0000-0000-000025130000}"/>
    <cellStyle name="Calculation 36" xfId="1181" xr:uid="{00000000-0005-0000-0000-000026130000}"/>
    <cellStyle name="Calculation 36 2" xfId="2176" xr:uid="{00000000-0005-0000-0000-000027130000}"/>
    <cellStyle name="Calculation 36 2 2" xfId="4060" xr:uid="{00000000-0005-0000-0000-000028130000}"/>
    <cellStyle name="Calculation 36 2 2 2" xfId="5729" xr:uid="{00000000-0005-0000-0000-000029130000}"/>
    <cellStyle name="Calculation 36 2 2 2 2" xfId="8679" xr:uid="{00000000-0005-0000-0000-00002A130000}"/>
    <cellStyle name="Calculation 36 2 2 2 2 2" xfId="13419" xr:uid="{00000000-0005-0000-0000-00002B130000}"/>
    <cellStyle name="Calculation 36 2 2 2 2 2 2" xfId="20285" xr:uid="{00000000-0005-0000-0000-00002C130000}"/>
    <cellStyle name="Calculation 36 2 2 2 2 3" xfId="15948" xr:uid="{00000000-0005-0000-0000-00002D130000}"/>
    <cellStyle name="Calculation 36 2 2 2 2 3 2" xfId="22814" xr:uid="{00000000-0005-0000-0000-00002E130000}"/>
    <cellStyle name="Calculation 36 2 2 3" xfId="7182" xr:uid="{00000000-0005-0000-0000-00002F130000}"/>
    <cellStyle name="Calculation 36 2 2 3 2" xfId="11950" xr:uid="{00000000-0005-0000-0000-000030130000}"/>
    <cellStyle name="Calculation 36 2 2 3 2 2" xfId="18816" xr:uid="{00000000-0005-0000-0000-000031130000}"/>
    <cellStyle name="Calculation 36 2 2 3 3" xfId="14489" xr:uid="{00000000-0005-0000-0000-000032130000}"/>
    <cellStyle name="Calculation 36 2 2 3 3 2" xfId="21355" xr:uid="{00000000-0005-0000-0000-000033130000}"/>
    <cellStyle name="Calculation 36 2 2 4" xfId="10243" xr:uid="{00000000-0005-0000-0000-000034130000}"/>
    <cellStyle name="Calculation 36 2 2 4 2" xfId="17558" xr:uid="{00000000-0005-0000-0000-000035130000}"/>
    <cellStyle name="Calculation 36 2 2 5" xfId="10157" xr:uid="{00000000-0005-0000-0000-000036130000}"/>
    <cellStyle name="Calculation 36 2 2 5 2" xfId="17472" xr:uid="{00000000-0005-0000-0000-000037130000}"/>
    <cellStyle name="Calculation 36 2 3" xfId="5285" xr:uid="{00000000-0005-0000-0000-000038130000}"/>
    <cellStyle name="Calculation 36 2 3 2" xfId="8235" xr:uid="{00000000-0005-0000-0000-000039130000}"/>
    <cellStyle name="Calculation 36 2 3 2 2" xfId="12975" xr:uid="{00000000-0005-0000-0000-00003A130000}"/>
    <cellStyle name="Calculation 36 2 3 2 2 2" xfId="19841" xr:uid="{00000000-0005-0000-0000-00003B130000}"/>
    <cellStyle name="Calculation 36 2 3 2 3" xfId="15504" xr:uid="{00000000-0005-0000-0000-00003C130000}"/>
    <cellStyle name="Calculation 36 2 3 2 3 2" xfId="22370" xr:uid="{00000000-0005-0000-0000-00003D130000}"/>
    <cellStyle name="Calculation 36 2 4" xfId="4841" xr:uid="{00000000-0005-0000-0000-00003E130000}"/>
    <cellStyle name="Calculation 36 2 4 2" xfId="7793" xr:uid="{00000000-0005-0000-0000-00003F130000}"/>
    <cellStyle name="Calculation 36 2 4 2 2" xfId="12533" xr:uid="{00000000-0005-0000-0000-000040130000}"/>
    <cellStyle name="Calculation 36 2 4 2 2 2" xfId="19399" xr:uid="{00000000-0005-0000-0000-000041130000}"/>
    <cellStyle name="Calculation 36 2 4 2 3" xfId="15062" xr:uid="{00000000-0005-0000-0000-000042130000}"/>
    <cellStyle name="Calculation 36 2 4 2 3 2" xfId="21928" xr:uid="{00000000-0005-0000-0000-000043130000}"/>
    <cellStyle name="Calculation 36 2 5" xfId="6408" xr:uid="{00000000-0005-0000-0000-000044130000}"/>
    <cellStyle name="Calculation 36 2 5 2" xfId="11318" xr:uid="{00000000-0005-0000-0000-000045130000}"/>
    <cellStyle name="Calculation 36 2 5 3" xfId="13924" xr:uid="{00000000-0005-0000-0000-000046130000}"/>
    <cellStyle name="Calculation 36 2 5 3 2" xfId="20790" xr:uid="{00000000-0005-0000-0000-000047130000}"/>
    <cellStyle name="Calculation 36 2 6" xfId="6577" xr:uid="{00000000-0005-0000-0000-000048130000}"/>
    <cellStyle name="Calculation 36 2 6 2" xfId="11450" xr:uid="{00000000-0005-0000-0000-000049130000}"/>
    <cellStyle name="Calculation 36 2 6 2 2" xfId="18316" xr:uid="{00000000-0005-0000-0000-00004A130000}"/>
    <cellStyle name="Calculation 36 2 6 3" xfId="14045" xr:uid="{00000000-0005-0000-0000-00004B130000}"/>
    <cellStyle name="Calculation 36 2 6 3 2" xfId="20911" xr:uid="{00000000-0005-0000-0000-00004C130000}"/>
    <cellStyle name="Calculation 36 2 7" xfId="9435" xr:uid="{00000000-0005-0000-0000-00004D130000}"/>
    <cellStyle name="Calculation 36 2 7 2" xfId="16752" xr:uid="{00000000-0005-0000-0000-00004E130000}"/>
    <cellStyle name="Calculation 36 2 8" xfId="9519" xr:uid="{00000000-0005-0000-0000-00004F130000}"/>
    <cellStyle name="Calculation 36 2 8 2" xfId="16836" xr:uid="{00000000-0005-0000-0000-000050130000}"/>
    <cellStyle name="Calculation 36 3" xfId="2175" xr:uid="{00000000-0005-0000-0000-000051130000}"/>
    <cellStyle name="Calculation 36 3 2" xfId="5284" xr:uid="{00000000-0005-0000-0000-000052130000}"/>
    <cellStyle name="Calculation 36 3 2 2" xfId="8234" xr:uid="{00000000-0005-0000-0000-000053130000}"/>
    <cellStyle name="Calculation 36 3 2 2 2" xfId="12974" xr:uid="{00000000-0005-0000-0000-000054130000}"/>
    <cellStyle name="Calculation 36 3 2 2 2 2" xfId="19840" xr:uid="{00000000-0005-0000-0000-000055130000}"/>
    <cellStyle name="Calculation 36 3 2 2 3" xfId="15503" xr:uid="{00000000-0005-0000-0000-000056130000}"/>
    <cellStyle name="Calculation 36 3 2 2 3 2" xfId="22369" xr:uid="{00000000-0005-0000-0000-000057130000}"/>
    <cellStyle name="Calculation 36 3 3" xfId="4840" xr:uid="{00000000-0005-0000-0000-000058130000}"/>
    <cellStyle name="Calculation 36 3 3 2" xfId="7792" xr:uid="{00000000-0005-0000-0000-000059130000}"/>
    <cellStyle name="Calculation 36 3 3 2 2" xfId="12532" xr:uid="{00000000-0005-0000-0000-00005A130000}"/>
    <cellStyle name="Calculation 36 3 3 2 2 2" xfId="19398" xr:uid="{00000000-0005-0000-0000-00005B130000}"/>
    <cellStyle name="Calculation 36 3 3 2 3" xfId="15061" xr:uid="{00000000-0005-0000-0000-00005C130000}"/>
    <cellStyle name="Calculation 36 3 3 2 3 2" xfId="21927" xr:uid="{00000000-0005-0000-0000-00005D130000}"/>
    <cellStyle name="Calculation 36 3 4" xfId="6576" xr:uid="{00000000-0005-0000-0000-00005E130000}"/>
    <cellStyle name="Calculation 36 3 4 2" xfId="11449" xr:uid="{00000000-0005-0000-0000-00005F130000}"/>
    <cellStyle name="Calculation 36 3 4 2 2" xfId="18315" xr:uid="{00000000-0005-0000-0000-000060130000}"/>
    <cellStyle name="Calculation 36 3 4 3" xfId="14044" xr:uid="{00000000-0005-0000-0000-000061130000}"/>
    <cellStyle name="Calculation 36 3 4 3 2" xfId="20910" xr:uid="{00000000-0005-0000-0000-000062130000}"/>
    <cellStyle name="Calculation 36 3 5" xfId="9434" xr:uid="{00000000-0005-0000-0000-000063130000}"/>
    <cellStyle name="Calculation 36 3 5 2" xfId="16751" xr:uid="{00000000-0005-0000-0000-000064130000}"/>
    <cellStyle name="Calculation 36 3 6" xfId="9520" xr:uid="{00000000-0005-0000-0000-000065130000}"/>
    <cellStyle name="Calculation 36 3 6 2" xfId="16837" xr:uid="{00000000-0005-0000-0000-000066130000}"/>
    <cellStyle name="Calculation 36 4" xfId="4059" xr:uid="{00000000-0005-0000-0000-000067130000}"/>
    <cellStyle name="Calculation 36 4 2" xfId="5728" xr:uid="{00000000-0005-0000-0000-000068130000}"/>
    <cellStyle name="Calculation 36 4 2 2" xfId="8678" xr:uid="{00000000-0005-0000-0000-000069130000}"/>
    <cellStyle name="Calculation 36 4 2 2 2" xfId="13418" xr:uid="{00000000-0005-0000-0000-00006A130000}"/>
    <cellStyle name="Calculation 36 4 2 2 2 2" xfId="20284" xr:uid="{00000000-0005-0000-0000-00006B130000}"/>
    <cellStyle name="Calculation 36 4 2 2 3" xfId="15947" xr:uid="{00000000-0005-0000-0000-00006C130000}"/>
    <cellStyle name="Calculation 36 4 2 2 3 2" xfId="22813" xr:uid="{00000000-0005-0000-0000-00006D130000}"/>
    <cellStyle name="Calculation 36 4 3" xfId="7181" xr:uid="{00000000-0005-0000-0000-00006E130000}"/>
    <cellStyle name="Calculation 36 4 3 2" xfId="11949" xr:uid="{00000000-0005-0000-0000-00006F130000}"/>
    <cellStyle name="Calculation 36 4 3 2 2" xfId="18815" xr:uid="{00000000-0005-0000-0000-000070130000}"/>
    <cellStyle name="Calculation 36 4 3 3" xfId="14488" xr:uid="{00000000-0005-0000-0000-000071130000}"/>
    <cellStyle name="Calculation 36 4 3 3 2" xfId="21354" xr:uid="{00000000-0005-0000-0000-000072130000}"/>
    <cellStyle name="Calculation 36 4 4" xfId="10242" xr:uid="{00000000-0005-0000-0000-000073130000}"/>
    <cellStyle name="Calculation 36 4 4 2" xfId="17557" xr:uid="{00000000-0005-0000-0000-000074130000}"/>
    <cellStyle name="Calculation 36 4 5" xfId="9231" xr:uid="{00000000-0005-0000-0000-000075130000}"/>
    <cellStyle name="Calculation 36 4 5 2" xfId="16548" xr:uid="{00000000-0005-0000-0000-000076130000}"/>
    <cellStyle name="Calculation 36 5" xfId="4595" xr:uid="{00000000-0005-0000-0000-000077130000}"/>
    <cellStyle name="Calculation 36 5 2" xfId="7549" xr:uid="{00000000-0005-0000-0000-000078130000}"/>
    <cellStyle name="Calculation 36 5 2 2" xfId="12289" xr:uid="{00000000-0005-0000-0000-000079130000}"/>
    <cellStyle name="Calculation 36 5 2 2 2" xfId="19155" xr:uid="{00000000-0005-0000-0000-00007A130000}"/>
    <cellStyle name="Calculation 36 5 2 3" xfId="14818" xr:uid="{00000000-0005-0000-0000-00007B130000}"/>
    <cellStyle name="Calculation 36 5 2 3 2" xfId="21684" xr:uid="{00000000-0005-0000-0000-00007C130000}"/>
    <cellStyle name="Calculation 36 5 3" xfId="10628" xr:uid="{00000000-0005-0000-0000-00007D130000}"/>
    <cellStyle name="Calculation 36 5 3 2" xfId="17940" xr:uid="{00000000-0005-0000-0000-00007E130000}"/>
    <cellStyle name="Calculation 36 5 4" xfId="9067" xr:uid="{00000000-0005-0000-0000-00007F130000}"/>
    <cellStyle name="Calculation 36 5 4 2" xfId="16384" xr:uid="{00000000-0005-0000-0000-000080130000}"/>
    <cellStyle name="Calculation 36 6" xfId="6409" xr:uid="{00000000-0005-0000-0000-000081130000}"/>
    <cellStyle name="Calculation 36 6 2" xfId="11319" xr:uid="{00000000-0005-0000-0000-000082130000}"/>
    <cellStyle name="Calculation 36 6 3" xfId="13925" xr:uid="{00000000-0005-0000-0000-000083130000}"/>
    <cellStyle name="Calculation 36 6 3 2" xfId="20791" xr:uid="{00000000-0005-0000-0000-000084130000}"/>
    <cellStyle name="Calculation 37" xfId="1182" xr:uid="{00000000-0005-0000-0000-000085130000}"/>
    <cellStyle name="Calculation 37 2" xfId="2178" xr:uid="{00000000-0005-0000-0000-000086130000}"/>
    <cellStyle name="Calculation 37 2 2" xfId="4062" xr:uid="{00000000-0005-0000-0000-000087130000}"/>
    <cellStyle name="Calculation 37 2 2 2" xfId="5731" xr:uid="{00000000-0005-0000-0000-000088130000}"/>
    <cellStyle name="Calculation 37 2 2 2 2" xfId="8681" xr:uid="{00000000-0005-0000-0000-000089130000}"/>
    <cellStyle name="Calculation 37 2 2 2 2 2" xfId="13421" xr:uid="{00000000-0005-0000-0000-00008A130000}"/>
    <cellStyle name="Calculation 37 2 2 2 2 2 2" xfId="20287" xr:uid="{00000000-0005-0000-0000-00008B130000}"/>
    <cellStyle name="Calculation 37 2 2 2 2 3" xfId="15950" xr:uid="{00000000-0005-0000-0000-00008C130000}"/>
    <cellStyle name="Calculation 37 2 2 2 2 3 2" xfId="22816" xr:uid="{00000000-0005-0000-0000-00008D130000}"/>
    <cellStyle name="Calculation 37 2 2 3" xfId="7184" xr:uid="{00000000-0005-0000-0000-00008E130000}"/>
    <cellStyle name="Calculation 37 2 2 3 2" xfId="11952" xr:uid="{00000000-0005-0000-0000-00008F130000}"/>
    <cellStyle name="Calculation 37 2 2 3 2 2" xfId="18818" xr:uid="{00000000-0005-0000-0000-000090130000}"/>
    <cellStyle name="Calculation 37 2 2 3 3" xfId="14491" xr:uid="{00000000-0005-0000-0000-000091130000}"/>
    <cellStyle name="Calculation 37 2 2 3 3 2" xfId="21357" xr:uid="{00000000-0005-0000-0000-000092130000}"/>
    <cellStyle name="Calculation 37 2 2 4" xfId="10245" xr:uid="{00000000-0005-0000-0000-000093130000}"/>
    <cellStyle name="Calculation 37 2 2 4 2" xfId="17560" xr:uid="{00000000-0005-0000-0000-000094130000}"/>
    <cellStyle name="Calculation 37 2 2 5" xfId="10156" xr:uid="{00000000-0005-0000-0000-000095130000}"/>
    <cellStyle name="Calculation 37 2 2 5 2" xfId="17471" xr:uid="{00000000-0005-0000-0000-000096130000}"/>
    <cellStyle name="Calculation 37 2 3" xfId="5287" xr:uid="{00000000-0005-0000-0000-000097130000}"/>
    <cellStyle name="Calculation 37 2 3 2" xfId="8237" xr:uid="{00000000-0005-0000-0000-000098130000}"/>
    <cellStyle name="Calculation 37 2 3 2 2" xfId="12977" xr:uid="{00000000-0005-0000-0000-000099130000}"/>
    <cellStyle name="Calculation 37 2 3 2 2 2" xfId="19843" xr:uid="{00000000-0005-0000-0000-00009A130000}"/>
    <cellStyle name="Calculation 37 2 3 2 3" xfId="15506" xr:uid="{00000000-0005-0000-0000-00009B130000}"/>
    <cellStyle name="Calculation 37 2 3 2 3 2" xfId="22372" xr:uid="{00000000-0005-0000-0000-00009C130000}"/>
    <cellStyle name="Calculation 37 2 4" xfId="4843" xr:uid="{00000000-0005-0000-0000-00009D130000}"/>
    <cellStyle name="Calculation 37 2 4 2" xfId="7795" xr:uid="{00000000-0005-0000-0000-00009E130000}"/>
    <cellStyle name="Calculation 37 2 4 2 2" xfId="12535" xr:uid="{00000000-0005-0000-0000-00009F130000}"/>
    <cellStyle name="Calculation 37 2 4 2 2 2" xfId="19401" xr:uid="{00000000-0005-0000-0000-0000A0130000}"/>
    <cellStyle name="Calculation 37 2 4 2 3" xfId="15064" xr:uid="{00000000-0005-0000-0000-0000A1130000}"/>
    <cellStyle name="Calculation 37 2 4 2 3 2" xfId="21930" xr:uid="{00000000-0005-0000-0000-0000A2130000}"/>
    <cellStyle name="Calculation 37 2 5" xfId="6406" xr:uid="{00000000-0005-0000-0000-0000A3130000}"/>
    <cellStyle name="Calculation 37 2 5 2" xfId="11316" xr:uid="{00000000-0005-0000-0000-0000A4130000}"/>
    <cellStyle name="Calculation 37 2 5 3" xfId="13922" xr:uid="{00000000-0005-0000-0000-0000A5130000}"/>
    <cellStyle name="Calculation 37 2 5 3 2" xfId="20788" xr:uid="{00000000-0005-0000-0000-0000A6130000}"/>
    <cellStyle name="Calculation 37 2 6" xfId="6579" xr:uid="{00000000-0005-0000-0000-0000A7130000}"/>
    <cellStyle name="Calculation 37 2 6 2" xfId="11452" xr:uid="{00000000-0005-0000-0000-0000A8130000}"/>
    <cellStyle name="Calculation 37 2 6 2 2" xfId="18318" xr:uid="{00000000-0005-0000-0000-0000A9130000}"/>
    <cellStyle name="Calculation 37 2 6 3" xfId="14047" xr:uid="{00000000-0005-0000-0000-0000AA130000}"/>
    <cellStyle name="Calculation 37 2 6 3 2" xfId="20913" xr:uid="{00000000-0005-0000-0000-0000AB130000}"/>
    <cellStyle name="Calculation 37 2 7" xfId="9437" xr:uid="{00000000-0005-0000-0000-0000AC130000}"/>
    <cellStyle name="Calculation 37 2 7 2" xfId="16754" xr:uid="{00000000-0005-0000-0000-0000AD130000}"/>
    <cellStyle name="Calculation 37 2 8" xfId="9517" xr:uid="{00000000-0005-0000-0000-0000AE130000}"/>
    <cellStyle name="Calculation 37 2 8 2" xfId="16834" xr:uid="{00000000-0005-0000-0000-0000AF130000}"/>
    <cellStyle name="Calculation 37 3" xfId="2177" xr:uid="{00000000-0005-0000-0000-0000B0130000}"/>
    <cellStyle name="Calculation 37 3 2" xfId="5286" xr:uid="{00000000-0005-0000-0000-0000B1130000}"/>
    <cellStyle name="Calculation 37 3 2 2" xfId="8236" xr:uid="{00000000-0005-0000-0000-0000B2130000}"/>
    <cellStyle name="Calculation 37 3 2 2 2" xfId="12976" xr:uid="{00000000-0005-0000-0000-0000B3130000}"/>
    <cellStyle name="Calculation 37 3 2 2 2 2" xfId="19842" xr:uid="{00000000-0005-0000-0000-0000B4130000}"/>
    <cellStyle name="Calculation 37 3 2 2 3" xfId="15505" xr:uid="{00000000-0005-0000-0000-0000B5130000}"/>
    <cellStyle name="Calculation 37 3 2 2 3 2" xfId="22371" xr:uid="{00000000-0005-0000-0000-0000B6130000}"/>
    <cellStyle name="Calculation 37 3 3" xfId="4842" xr:uid="{00000000-0005-0000-0000-0000B7130000}"/>
    <cellStyle name="Calculation 37 3 3 2" xfId="7794" xr:uid="{00000000-0005-0000-0000-0000B8130000}"/>
    <cellStyle name="Calculation 37 3 3 2 2" xfId="12534" xr:uid="{00000000-0005-0000-0000-0000B9130000}"/>
    <cellStyle name="Calculation 37 3 3 2 2 2" xfId="19400" xr:uid="{00000000-0005-0000-0000-0000BA130000}"/>
    <cellStyle name="Calculation 37 3 3 2 3" xfId="15063" xr:uid="{00000000-0005-0000-0000-0000BB130000}"/>
    <cellStyle name="Calculation 37 3 3 2 3 2" xfId="21929" xr:uid="{00000000-0005-0000-0000-0000BC130000}"/>
    <cellStyle name="Calculation 37 3 4" xfId="6578" xr:uid="{00000000-0005-0000-0000-0000BD130000}"/>
    <cellStyle name="Calculation 37 3 4 2" xfId="11451" xr:uid="{00000000-0005-0000-0000-0000BE130000}"/>
    <cellStyle name="Calculation 37 3 4 2 2" xfId="18317" xr:uid="{00000000-0005-0000-0000-0000BF130000}"/>
    <cellStyle name="Calculation 37 3 4 3" xfId="14046" xr:uid="{00000000-0005-0000-0000-0000C0130000}"/>
    <cellStyle name="Calculation 37 3 4 3 2" xfId="20912" xr:uid="{00000000-0005-0000-0000-0000C1130000}"/>
    <cellStyle name="Calculation 37 3 5" xfId="9436" xr:uid="{00000000-0005-0000-0000-0000C2130000}"/>
    <cellStyle name="Calculation 37 3 5 2" xfId="16753" xr:uid="{00000000-0005-0000-0000-0000C3130000}"/>
    <cellStyle name="Calculation 37 3 6" xfId="9518" xr:uid="{00000000-0005-0000-0000-0000C4130000}"/>
    <cellStyle name="Calculation 37 3 6 2" xfId="16835" xr:uid="{00000000-0005-0000-0000-0000C5130000}"/>
    <cellStyle name="Calculation 37 4" xfId="4061" xr:uid="{00000000-0005-0000-0000-0000C6130000}"/>
    <cellStyle name="Calculation 37 4 2" xfId="5730" xr:uid="{00000000-0005-0000-0000-0000C7130000}"/>
    <cellStyle name="Calculation 37 4 2 2" xfId="8680" xr:uid="{00000000-0005-0000-0000-0000C8130000}"/>
    <cellStyle name="Calculation 37 4 2 2 2" xfId="13420" xr:uid="{00000000-0005-0000-0000-0000C9130000}"/>
    <cellStyle name="Calculation 37 4 2 2 2 2" xfId="20286" xr:uid="{00000000-0005-0000-0000-0000CA130000}"/>
    <cellStyle name="Calculation 37 4 2 2 3" xfId="15949" xr:uid="{00000000-0005-0000-0000-0000CB130000}"/>
    <cellStyle name="Calculation 37 4 2 2 3 2" xfId="22815" xr:uid="{00000000-0005-0000-0000-0000CC130000}"/>
    <cellStyle name="Calculation 37 4 3" xfId="7183" xr:uid="{00000000-0005-0000-0000-0000CD130000}"/>
    <cellStyle name="Calculation 37 4 3 2" xfId="11951" xr:uid="{00000000-0005-0000-0000-0000CE130000}"/>
    <cellStyle name="Calculation 37 4 3 2 2" xfId="18817" xr:uid="{00000000-0005-0000-0000-0000CF130000}"/>
    <cellStyle name="Calculation 37 4 3 3" xfId="14490" xr:uid="{00000000-0005-0000-0000-0000D0130000}"/>
    <cellStyle name="Calculation 37 4 3 3 2" xfId="21356" xr:uid="{00000000-0005-0000-0000-0000D1130000}"/>
    <cellStyle name="Calculation 37 4 4" xfId="10244" xr:uid="{00000000-0005-0000-0000-0000D2130000}"/>
    <cellStyle name="Calculation 37 4 4 2" xfId="17559" xr:uid="{00000000-0005-0000-0000-0000D3130000}"/>
    <cellStyle name="Calculation 37 4 5" xfId="9230" xr:uid="{00000000-0005-0000-0000-0000D4130000}"/>
    <cellStyle name="Calculation 37 4 5 2" xfId="16547" xr:uid="{00000000-0005-0000-0000-0000D5130000}"/>
    <cellStyle name="Calculation 37 5" xfId="4596" xr:uid="{00000000-0005-0000-0000-0000D6130000}"/>
    <cellStyle name="Calculation 37 5 2" xfId="7550" xr:uid="{00000000-0005-0000-0000-0000D7130000}"/>
    <cellStyle name="Calculation 37 5 2 2" xfId="12290" xr:uid="{00000000-0005-0000-0000-0000D8130000}"/>
    <cellStyle name="Calculation 37 5 2 2 2" xfId="19156" xr:uid="{00000000-0005-0000-0000-0000D9130000}"/>
    <cellStyle name="Calculation 37 5 2 3" xfId="14819" xr:uid="{00000000-0005-0000-0000-0000DA130000}"/>
    <cellStyle name="Calculation 37 5 2 3 2" xfId="21685" xr:uid="{00000000-0005-0000-0000-0000DB130000}"/>
    <cellStyle name="Calculation 37 5 3" xfId="10629" xr:uid="{00000000-0005-0000-0000-0000DC130000}"/>
    <cellStyle name="Calculation 37 5 3 2" xfId="17941" xr:uid="{00000000-0005-0000-0000-0000DD130000}"/>
    <cellStyle name="Calculation 37 5 4" xfId="9995" xr:uid="{00000000-0005-0000-0000-0000DE130000}"/>
    <cellStyle name="Calculation 37 5 4 2" xfId="17310" xr:uid="{00000000-0005-0000-0000-0000DF130000}"/>
    <cellStyle name="Calculation 37 6" xfId="6407" xr:uid="{00000000-0005-0000-0000-0000E0130000}"/>
    <cellStyle name="Calculation 37 6 2" xfId="11317" xr:uid="{00000000-0005-0000-0000-0000E1130000}"/>
    <cellStyle name="Calculation 37 6 3" xfId="13923" xr:uid="{00000000-0005-0000-0000-0000E2130000}"/>
    <cellStyle name="Calculation 37 6 3 2" xfId="20789" xr:uid="{00000000-0005-0000-0000-0000E3130000}"/>
    <cellStyle name="Calculation 38" xfId="1183" xr:uid="{00000000-0005-0000-0000-0000E4130000}"/>
    <cellStyle name="Calculation 38 2" xfId="2180" xr:uid="{00000000-0005-0000-0000-0000E5130000}"/>
    <cellStyle name="Calculation 38 2 2" xfId="4064" xr:uid="{00000000-0005-0000-0000-0000E6130000}"/>
    <cellStyle name="Calculation 38 2 2 2" xfId="5733" xr:uid="{00000000-0005-0000-0000-0000E7130000}"/>
    <cellStyle name="Calculation 38 2 2 2 2" xfId="8683" xr:uid="{00000000-0005-0000-0000-0000E8130000}"/>
    <cellStyle name="Calculation 38 2 2 2 2 2" xfId="13423" xr:uid="{00000000-0005-0000-0000-0000E9130000}"/>
    <cellStyle name="Calculation 38 2 2 2 2 2 2" xfId="20289" xr:uid="{00000000-0005-0000-0000-0000EA130000}"/>
    <cellStyle name="Calculation 38 2 2 2 2 3" xfId="15952" xr:uid="{00000000-0005-0000-0000-0000EB130000}"/>
    <cellStyle name="Calculation 38 2 2 2 2 3 2" xfId="22818" xr:uid="{00000000-0005-0000-0000-0000EC130000}"/>
    <cellStyle name="Calculation 38 2 2 3" xfId="7186" xr:uid="{00000000-0005-0000-0000-0000ED130000}"/>
    <cellStyle name="Calculation 38 2 2 3 2" xfId="11954" xr:uid="{00000000-0005-0000-0000-0000EE130000}"/>
    <cellStyle name="Calculation 38 2 2 3 2 2" xfId="18820" xr:uid="{00000000-0005-0000-0000-0000EF130000}"/>
    <cellStyle name="Calculation 38 2 2 3 3" xfId="14493" xr:uid="{00000000-0005-0000-0000-0000F0130000}"/>
    <cellStyle name="Calculation 38 2 2 3 3 2" xfId="21359" xr:uid="{00000000-0005-0000-0000-0000F1130000}"/>
    <cellStyle name="Calculation 38 2 2 4" xfId="10247" xr:uid="{00000000-0005-0000-0000-0000F2130000}"/>
    <cellStyle name="Calculation 38 2 2 4 2" xfId="17562" xr:uid="{00000000-0005-0000-0000-0000F3130000}"/>
    <cellStyle name="Calculation 38 2 2 5" xfId="10155" xr:uid="{00000000-0005-0000-0000-0000F4130000}"/>
    <cellStyle name="Calculation 38 2 2 5 2" xfId="17470" xr:uid="{00000000-0005-0000-0000-0000F5130000}"/>
    <cellStyle name="Calculation 38 2 3" xfId="5289" xr:uid="{00000000-0005-0000-0000-0000F6130000}"/>
    <cellStyle name="Calculation 38 2 3 2" xfId="8239" xr:uid="{00000000-0005-0000-0000-0000F7130000}"/>
    <cellStyle name="Calculation 38 2 3 2 2" xfId="12979" xr:uid="{00000000-0005-0000-0000-0000F8130000}"/>
    <cellStyle name="Calculation 38 2 3 2 2 2" xfId="19845" xr:uid="{00000000-0005-0000-0000-0000F9130000}"/>
    <cellStyle name="Calculation 38 2 3 2 3" xfId="15508" xr:uid="{00000000-0005-0000-0000-0000FA130000}"/>
    <cellStyle name="Calculation 38 2 3 2 3 2" xfId="22374" xr:uid="{00000000-0005-0000-0000-0000FB130000}"/>
    <cellStyle name="Calculation 38 2 4" xfId="4845" xr:uid="{00000000-0005-0000-0000-0000FC130000}"/>
    <cellStyle name="Calculation 38 2 4 2" xfId="7797" xr:uid="{00000000-0005-0000-0000-0000FD130000}"/>
    <cellStyle name="Calculation 38 2 4 2 2" xfId="12537" xr:uid="{00000000-0005-0000-0000-0000FE130000}"/>
    <cellStyle name="Calculation 38 2 4 2 2 2" xfId="19403" xr:uid="{00000000-0005-0000-0000-0000FF130000}"/>
    <cellStyle name="Calculation 38 2 4 2 3" xfId="15066" xr:uid="{00000000-0005-0000-0000-000000140000}"/>
    <cellStyle name="Calculation 38 2 4 2 3 2" xfId="21932" xr:uid="{00000000-0005-0000-0000-000001140000}"/>
    <cellStyle name="Calculation 38 2 5" xfId="6404" xr:uid="{00000000-0005-0000-0000-000002140000}"/>
    <cellStyle name="Calculation 38 2 5 2" xfId="11314" xr:uid="{00000000-0005-0000-0000-000003140000}"/>
    <cellStyle name="Calculation 38 2 5 3" xfId="13920" xr:uid="{00000000-0005-0000-0000-000004140000}"/>
    <cellStyle name="Calculation 38 2 5 3 2" xfId="20786" xr:uid="{00000000-0005-0000-0000-000005140000}"/>
    <cellStyle name="Calculation 38 2 6" xfId="6581" xr:uid="{00000000-0005-0000-0000-000006140000}"/>
    <cellStyle name="Calculation 38 2 6 2" xfId="11454" xr:uid="{00000000-0005-0000-0000-000007140000}"/>
    <cellStyle name="Calculation 38 2 6 2 2" xfId="18320" xr:uid="{00000000-0005-0000-0000-000008140000}"/>
    <cellStyle name="Calculation 38 2 6 3" xfId="14049" xr:uid="{00000000-0005-0000-0000-000009140000}"/>
    <cellStyle name="Calculation 38 2 6 3 2" xfId="20915" xr:uid="{00000000-0005-0000-0000-00000A140000}"/>
    <cellStyle name="Calculation 38 2 7" xfId="9439" xr:uid="{00000000-0005-0000-0000-00000B140000}"/>
    <cellStyle name="Calculation 38 2 7 2" xfId="16756" xr:uid="{00000000-0005-0000-0000-00000C140000}"/>
    <cellStyle name="Calculation 38 2 8" xfId="9515" xr:uid="{00000000-0005-0000-0000-00000D140000}"/>
    <cellStyle name="Calculation 38 2 8 2" xfId="16832" xr:uid="{00000000-0005-0000-0000-00000E140000}"/>
    <cellStyle name="Calculation 38 3" xfId="2179" xr:uid="{00000000-0005-0000-0000-00000F140000}"/>
    <cellStyle name="Calculation 38 3 2" xfId="5288" xr:uid="{00000000-0005-0000-0000-000010140000}"/>
    <cellStyle name="Calculation 38 3 2 2" xfId="8238" xr:uid="{00000000-0005-0000-0000-000011140000}"/>
    <cellStyle name="Calculation 38 3 2 2 2" xfId="12978" xr:uid="{00000000-0005-0000-0000-000012140000}"/>
    <cellStyle name="Calculation 38 3 2 2 2 2" xfId="19844" xr:uid="{00000000-0005-0000-0000-000013140000}"/>
    <cellStyle name="Calculation 38 3 2 2 3" xfId="15507" xr:uid="{00000000-0005-0000-0000-000014140000}"/>
    <cellStyle name="Calculation 38 3 2 2 3 2" xfId="22373" xr:uid="{00000000-0005-0000-0000-000015140000}"/>
    <cellStyle name="Calculation 38 3 3" xfId="4844" xr:uid="{00000000-0005-0000-0000-000016140000}"/>
    <cellStyle name="Calculation 38 3 3 2" xfId="7796" xr:uid="{00000000-0005-0000-0000-000017140000}"/>
    <cellStyle name="Calculation 38 3 3 2 2" xfId="12536" xr:uid="{00000000-0005-0000-0000-000018140000}"/>
    <cellStyle name="Calculation 38 3 3 2 2 2" xfId="19402" xr:uid="{00000000-0005-0000-0000-000019140000}"/>
    <cellStyle name="Calculation 38 3 3 2 3" xfId="15065" xr:uid="{00000000-0005-0000-0000-00001A140000}"/>
    <cellStyle name="Calculation 38 3 3 2 3 2" xfId="21931" xr:uid="{00000000-0005-0000-0000-00001B140000}"/>
    <cellStyle name="Calculation 38 3 4" xfId="6580" xr:uid="{00000000-0005-0000-0000-00001C140000}"/>
    <cellStyle name="Calculation 38 3 4 2" xfId="11453" xr:uid="{00000000-0005-0000-0000-00001D140000}"/>
    <cellStyle name="Calculation 38 3 4 2 2" xfId="18319" xr:uid="{00000000-0005-0000-0000-00001E140000}"/>
    <cellStyle name="Calculation 38 3 4 3" xfId="14048" xr:uid="{00000000-0005-0000-0000-00001F140000}"/>
    <cellStyle name="Calculation 38 3 4 3 2" xfId="20914" xr:uid="{00000000-0005-0000-0000-000020140000}"/>
    <cellStyle name="Calculation 38 3 5" xfId="9438" xr:uid="{00000000-0005-0000-0000-000021140000}"/>
    <cellStyle name="Calculation 38 3 5 2" xfId="16755" xr:uid="{00000000-0005-0000-0000-000022140000}"/>
    <cellStyle name="Calculation 38 3 6" xfId="9516" xr:uid="{00000000-0005-0000-0000-000023140000}"/>
    <cellStyle name="Calculation 38 3 6 2" xfId="16833" xr:uid="{00000000-0005-0000-0000-000024140000}"/>
    <cellStyle name="Calculation 38 4" xfId="4063" xr:uid="{00000000-0005-0000-0000-000025140000}"/>
    <cellStyle name="Calculation 38 4 2" xfId="5732" xr:uid="{00000000-0005-0000-0000-000026140000}"/>
    <cellStyle name="Calculation 38 4 2 2" xfId="8682" xr:uid="{00000000-0005-0000-0000-000027140000}"/>
    <cellStyle name="Calculation 38 4 2 2 2" xfId="13422" xr:uid="{00000000-0005-0000-0000-000028140000}"/>
    <cellStyle name="Calculation 38 4 2 2 2 2" xfId="20288" xr:uid="{00000000-0005-0000-0000-000029140000}"/>
    <cellStyle name="Calculation 38 4 2 2 3" xfId="15951" xr:uid="{00000000-0005-0000-0000-00002A140000}"/>
    <cellStyle name="Calculation 38 4 2 2 3 2" xfId="22817" xr:uid="{00000000-0005-0000-0000-00002B140000}"/>
    <cellStyle name="Calculation 38 4 3" xfId="7185" xr:uid="{00000000-0005-0000-0000-00002C140000}"/>
    <cellStyle name="Calculation 38 4 3 2" xfId="11953" xr:uid="{00000000-0005-0000-0000-00002D140000}"/>
    <cellStyle name="Calculation 38 4 3 2 2" xfId="18819" xr:uid="{00000000-0005-0000-0000-00002E140000}"/>
    <cellStyle name="Calculation 38 4 3 3" xfId="14492" xr:uid="{00000000-0005-0000-0000-00002F140000}"/>
    <cellStyle name="Calculation 38 4 3 3 2" xfId="21358" xr:uid="{00000000-0005-0000-0000-000030140000}"/>
    <cellStyle name="Calculation 38 4 4" xfId="10246" xr:uid="{00000000-0005-0000-0000-000031140000}"/>
    <cellStyle name="Calculation 38 4 4 2" xfId="17561" xr:uid="{00000000-0005-0000-0000-000032140000}"/>
    <cellStyle name="Calculation 38 4 5" xfId="9229" xr:uid="{00000000-0005-0000-0000-000033140000}"/>
    <cellStyle name="Calculation 38 4 5 2" xfId="16546" xr:uid="{00000000-0005-0000-0000-000034140000}"/>
    <cellStyle name="Calculation 38 5" xfId="4597" xr:uid="{00000000-0005-0000-0000-000035140000}"/>
    <cellStyle name="Calculation 38 5 2" xfId="7551" xr:uid="{00000000-0005-0000-0000-000036140000}"/>
    <cellStyle name="Calculation 38 5 2 2" xfId="12291" xr:uid="{00000000-0005-0000-0000-000037140000}"/>
    <cellStyle name="Calculation 38 5 2 2 2" xfId="19157" xr:uid="{00000000-0005-0000-0000-000038140000}"/>
    <cellStyle name="Calculation 38 5 2 3" xfId="14820" xr:uid="{00000000-0005-0000-0000-000039140000}"/>
    <cellStyle name="Calculation 38 5 2 3 2" xfId="21686" xr:uid="{00000000-0005-0000-0000-00003A140000}"/>
    <cellStyle name="Calculation 38 5 3" xfId="10630" xr:uid="{00000000-0005-0000-0000-00003B140000}"/>
    <cellStyle name="Calculation 38 5 3 2" xfId="17942" xr:uid="{00000000-0005-0000-0000-00003C140000}"/>
    <cellStyle name="Calculation 38 5 4" xfId="9066" xr:uid="{00000000-0005-0000-0000-00003D140000}"/>
    <cellStyle name="Calculation 38 5 4 2" xfId="16383" xr:uid="{00000000-0005-0000-0000-00003E140000}"/>
    <cellStyle name="Calculation 38 6" xfId="6405" xr:uid="{00000000-0005-0000-0000-00003F140000}"/>
    <cellStyle name="Calculation 38 6 2" xfId="11315" xr:uid="{00000000-0005-0000-0000-000040140000}"/>
    <cellStyle name="Calculation 38 6 3" xfId="13921" xr:uid="{00000000-0005-0000-0000-000041140000}"/>
    <cellStyle name="Calculation 38 6 3 2" xfId="20787" xr:uid="{00000000-0005-0000-0000-000042140000}"/>
    <cellStyle name="Calculation 39" xfId="1184" xr:uid="{00000000-0005-0000-0000-000043140000}"/>
    <cellStyle name="Calculation 39 2" xfId="2182" xr:uid="{00000000-0005-0000-0000-000044140000}"/>
    <cellStyle name="Calculation 39 2 2" xfId="4066" xr:uid="{00000000-0005-0000-0000-000045140000}"/>
    <cellStyle name="Calculation 39 2 2 2" xfId="5735" xr:uid="{00000000-0005-0000-0000-000046140000}"/>
    <cellStyle name="Calculation 39 2 2 2 2" xfId="8685" xr:uid="{00000000-0005-0000-0000-000047140000}"/>
    <cellStyle name="Calculation 39 2 2 2 2 2" xfId="13425" xr:uid="{00000000-0005-0000-0000-000048140000}"/>
    <cellStyle name="Calculation 39 2 2 2 2 2 2" xfId="20291" xr:uid="{00000000-0005-0000-0000-000049140000}"/>
    <cellStyle name="Calculation 39 2 2 2 2 3" xfId="15954" xr:uid="{00000000-0005-0000-0000-00004A140000}"/>
    <cellStyle name="Calculation 39 2 2 2 2 3 2" xfId="22820" xr:uid="{00000000-0005-0000-0000-00004B140000}"/>
    <cellStyle name="Calculation 39 2 2 3" xfId="7188" xr:uid="{00000000-0005-0000-0000-00004C140000}"/>
    <cellStyle name="Calculation 39 2 2 3 2" xfId="11956" xr:uid="{00000000-0005-0000-0000-00004D140000}"/>
    <cellStyle name="Calculation 39 2 2 3 2 2" xfId="18822" xr:uid="{00000000-0005-0000-0000-00004E140000}"/>
    <cellStyle name="Calculation 39 2 2 3 3" xfId="14495" xr:uid="{00000000-0005-0000-0000-00004F140000}"/>
    <cellStyle name="Calculation 39 2 2 3 3 2" xfId="21361" xr:uid="{00000000-0005-0000-0000-000050140000}"/>
    <cellStyle name="Calculation 39 2 2 4" xfId="10249" xr:uid="{00000000-0005-0000-0000-000051140000}"/>
    <cellStyle name="Calculation 39 2 2 4 2" xfId="17564" xr:uid="{00000000-0005-0000-0000-000052140000}"/>
    <cellStyle name="Calculation 39 2 2 5" xfId="66" xr:uid="{00000000-0005-0000-0000-000053140000}"/>
    <cellStyle name="Calculation 39 2 2 5 2" xfId="16269" xr:uid="{00000000-0005-0000-0000-000054140000}"/>
    <cellStyle name="Calculation 39 2 3" xfId="5291" xr:uid="{00000000-0005-0000-0000-000055140000}"/>
    <cellStyle name="Calculation 39 2 3 2" xfId="8241" xr:uid="{00000000-0005-0000-0000-000056140000}"/>
    <cellStyle name="Calculation 39 2 3 2 2" xfId="12981" xr:uid="{00000000-0005-0000-0000-000057140000}"/>
    <cellStyle name="Calculation 39 2 3 2 2 2" xfId="19847" xr:uid="{00000000-0005-0000-0000-000058140000}"/>
    <cellStyle name="Calculation 39 2 3 2 3" xfId="15510" xr:uid="{00000000-0005-0000-0000-000059140000}"/>
    <cellStyle name="Calculation 39 2 3 2 3 2" xfId="22376" xr:uid="{00000000-0005-0000-0000-00005A140000}"/>
    <cellStyle name="Calculation 39 2 4" xfId="4847" xr:uid="{00000000-0005-0000-0000-00005B140000}"/>
    <cellStyle name="Calculation 39 2 4 2" xfId="7799" xr:uid="{00000000-0005-0000-0000-00005C140000}"/>
    <cellStyle name="Calculation 39 2 4 2 2" xfId="12539" xr:uid="{00000000-0005-0000-0000-00005D140000}"/>
    <cellStyle name="Calculation 39 2 4 2 2 2" xfId="19405" xr:uid="{00000000-0005-0000-0000-00005E140000}"/>
    <cellStyle name="Calculation 39 2 4 2 3" xfId="15068" xr:uid="{00000000-0005-0000-0000-00005F140000}"/>
    <cellStyle name="Calculation 39 2 4 2 3 2" xfId="21934" xr:uid="{00000000-0005-0000-0000-000060140000}"/>
    <cellStyle name="Calculation 39 2 5" xfId="6402" xr:uid="{00000000-0005-0000-0000-000061140000}"/>
    <cellStyle name="Calculation 39 2 5 2" xfId="11312" xr:uid="{00000000-0005-0000-0000-000062140000}"/>
    <cellStyle name="Calculation 39 2 5 3" xfId="13918" xr:uid="{00000000-0005-0000-0000-000063140000}"/>
    <cellStyle name="Calculation 39 2 5 3 2" xfId="20784" xr:uid="{00000000-0005-0000-0000-000064140000}"/>
    <cellStyle name="Calculation 39 2 6" xfId="6583" xr:uid="{00000000-0005-0000-0000-000065140000}"/>
    <cellStyle name="Calculation 39 2 6 2" xfId="11456" xr:uid="{00000000-0005-0000-0000-000066140000}"/>
    <cellStyle name="Calculation 39 2 6 2 2" xfId="18322" xr:uid="{00000000-0005-0000-0000-000067140000}"/>
    <cellStyle name="Calculation 39 2 6 3" xfId="14051" xr:uid="{00000000-0005-0000-0000-000068140000}"/>
    <cellStyle name="Calculation 39 2 6 3 2" xfId="20917" xr:uid="{00000000-0005-0000-0000-000069140000}"/>
    <cellStyle name="Calculation 39 2 7" xfId="9441" xr:uid="{00000000-0005-0000-0000-00006A140000}"/>
    <cellStyle name="Calculation 39 2 7 2" xfId="16758" xr:uid="{00000000-0005-0000-0000-00006B140000}"/>
    <cellStyle name="Calculation 39 2 8" xfId="9513" xr:uid="{00000000-0005-0000-0000-00006C140000}"/>
    <cellStyle name="Calculation 39 2 8 2" xfId="16830" xr:uid="{00000000-0005-0000-0000-00006D140000}"/>
    <cellStyle name="Calculation 39 3" xfId="2181" xr:uid="{00000000-0005-0000-0000-00006E140000}"/>
    <cellStyle name="Calculation 39 3 2" xfId="5290" xr:uid="{00000000-0005-0000-0000-00006F140000}"/>
    <cellStyle name="Calculation 39 3 2 2" xfId="8240" xr:uid="{00000000-0005-0000-0000-000070140000}"/>
    <cellStyle name="Calculation 39 3 2 2 2" xfId="12980" xr:uid="{00000000-0005-0000-0000-000071140000}"/>
    <cellStyle name="Calculation 39 3 2 2 2 2" xfId="19846" xr:uid="{00000000-0005-0000-0000-000072140000}"/>
    <cellStyle name="Calculation 39 3 2 2 3" xfId="15509" xr:uid="{00000000-0005-0000-0000-000073140000}"/>
    <cellStyle name="Calculation 39 3 2 2 3 2" xfId="22375" xr:uid="{00000000-0005-0000-0000-000074140000}"/>
    <cellStyle name="Calculation 39 3 3" xfId="4846" xr:uid="{00000000-0005-0000-0000-000075140000}"/>
    <cellStyle name="Calculation 39 3 3 2" xfId="7798" xr:uid="{00000000-0005-0000-0000-000076140000}"/>
    <cellStyle name="Calculation 39 3 3 2 2" xfId="12538" xr:uid="{00000000-0005-0000-0000-000077140000}"/>
    <cellStyle name="Calculation 39 3 3 2 2 2" xfId="19404" xr:uid="{00000000-0005-0000-0000-000078140000}"/>
    <cellStyle name="Calculation 39 3 3 2 3" xfId="15067" xr:uid="{00000000-0005-0000-0000-000079140000}"/>
    <cellStyle name="Calculation 39 3 3 2 3 2" xfId="21933" xr:uid="{00000000-0005-0000-0000-00007A140000}"/>
    <cellStyle name="Calculation 39 3 4" xfId="6582" xr:uid="{00000000-0005-0000-0000-00007B140000}"/>
    <cellStyle name="Calculation 39 3 4 2" xfId="11455" xr:uid="{00000000-0005-0000-0000-00007C140000}"/>
    <cellStyle name="Calculation 39 3 4 2 2" xfId="18321" xr:uid="{00000000-0005-0000-0000-00007D140000}"/>
    <cellStyle name="Calculation 39 3 4 3" xfId="14050" xr:uid="{00000000-0005-0000-0000-00007E140000}"/>
    <cellStyle name="Calculation 39 3 4 3 2" xfId="20916" xr:uid="{00000000-0005-0000-0000-00007F140000}"/>
    <cellStyle name="Calculation 39 3 5" xfId="9440" xr:uid="{00000000-0005-0000-0000-000080140000}"/>
    <cellStyle name="Calculation 39 3 5 2" xfId="16757" xr:uid="{00000000-0005-0000-0000-000081140000}"/>
    <cellStyle name="Calculation 39 3 6" xfId="9514" xr:uid="{00000000-0005-0000-0000-000082140000}"/>
    <cellStyle name="Calculation 39 3 6 2" xfId="16831" xr:uid="{00000000-0005-0000-0000-000083140000}"/>
    <cellStyle name="Calculation 39 4" xfId="4065" xr:uid="{00000000-0005-0000-0000-000084140000}"/>
    <cellStyle name="Calculation 39 4 2" xfId="5734" xr:uid="{00000000-0005-0000-0000-000085140000}"/>
    <cellStyle name="Calculation 39 4 2 2" xfId="8684" xr:uid="{00000000-0005-0000-0000-000086140000}"/>
    <cellStyle name="Calculation 39 4 2 2 2" xfId="13424" xr:uid="{00000000-0005-0000-0000-000087140000}"/>
    <cellStyle name="Calculation 39 4 2 2 2 2" xfId="20290" xr:uid="{00000000-0005-0000-0000-000088140000}"/>
    <cellStyle name="Calculation 39 4 2 2 3" xfId="15953" xr:uid="{00000000-0005-0000-0000-000089140000}"/>
    <cellStyle name="Calculation 39 4 2 2 3 2" xfId="22819" xr:uid="{00000000-0005-0000-0000-00008A140000}"/>
    <cellStyle name="Calculation 39 4 3" xfId="7187" xr:uid="{00000000-0005-0000-0000-00008B140000}"/>
    <cellStyle name="Calculation 39 4 3 2" xfId="11955" xr:uid="{00000000-0005-0000-0000-00008C140000}"/>
    <cellStyle name="Calculation 39 4 3 2 2" xfId="18821" xr:uid="{00000000-0005-0000-0000-00008D140000}"/>
    <cellStyle name="Calculation 39 4 3 3" xfId="14494" xr:uid="{00000000-0005-0000-0000-00008E140000}"/>
    <cellStyle name="Calculation 39 4 3 3 2" xfId="21360" xr:uid="{00000000-0005-0000-0000-00008F140000}"/>
    <cellStyle name="Calculation 39 4 4" xfId="10248" xr:uid="{00000000-0005-0000-0000-000090140000}"/>
    <cellStyle name="Calculation 39 4 4 2" xfId="17563" xr:uid="{00000000-0005-0000-0000-000091140000}"/>
    <cellStyle name="Calculation 39 4 5" xfId="9228" xr:uid="{00000000-0005-0000-0000-000092140000}"/>
    <cellStyle name="Calculation 39 4 5 2" xfId="16545" xr:uid="{00000000-0005-0000-0000-000093140000}"/>
    <cellStyle name="Calculation 39 5" xfId="4598" xr:uid="{00000000-0005-0000-0000-000094140000}"/>
    <cellStyle name="Calculation 39 5 2" xfId="7552" xr:uid="{00000000-0005-0000-0000-000095140000}"/>
    <cellStyle name="Calculation 39 5 2 2" xfId="12292" xr:uid="{00000000-0005-0000-0000-000096140000}"/>
    <cellStyle name="Calculation 39 5 2 2 2" xfId="19158" xr:uid="{00000000-0005-0000-0000-000097140000}"/>
    <cellStyle name="Calculation 39 5 2 3" xfId="14821" xr:uid="{00000000-0005-0000-0000-000098140000}"/>
    <cellStyle name="Calculation 39 5 2 3 2" xfId="21687" xr:uid="{00000000-0005-0000-0000-000099140000}"/>
    <cellStyle name="Calculation 39 5 3" xfId="10631" xr:uid="{00000000-0005-0000-0000-00009A140000}"/>
    <cellStyle name="Calculation 39 5 3 2" xfId="17943" xr:uid="{00000000-0005-0000-0000-00009B140000}"/>
    <cellStyle name="Calculation 39 5 4" xfId="9994" xr:uid="{00000000-0005-0000-0000-00009C140000}"/>
    <cellStyle name="Calculation 39 5 4 2" xfId="17309" xr:uid="{00000000-0005-0000-0000-00009D140000}"/>
    <cellStyle name="Calculation 39 6" xfId="6403" xr:uid="{00000000-0005-0000-0000-00009E140000}"/>
    <cellStyle name="Calculation 39 6 2" xfId="11313" xr:uid="{00000000-0005-0000-0000-00009F140000}"/>
    <cellStyle name="Calculation 39 6 3" xfId="13919" xr:uid="{00000000-0005-0000-0000-0000A0140000}"/>
    <cellStyle name="Calculation 39 6 3 2" xfId="20785" xr:uid="{00000000-0005-0000-0000-0000A1140000}"/>
    <cellStyle name="Calculation 4" xfId="1185" xr:uid="{00000000-0005-0000-0000-0000A2140000}"/>
    <cellStyle name="Calculation 4 2" xfId="2184" xr:uid="{00000000-0005-0000-0000-0000A3140000}"/>
    <cellStyle name="Calculation 4 2 2" xfId="4068" xr:uid="{00000000-0005-0000-0000-0000A4140000}"/>
    <cellStyle name="Calculation 4 2 2 2" xfId="5737" xr:uid="{00000000-0005-0000-0000-0000A5140000}"/>
    <cellStyle name="Calculation 4 2 2 2 2" xfId="8687" xr:uid="{00000000-0005-0000-0000-0000A6140000}"/>
    <cellStyle name="Calculation 4 2 2 2 2 2" xfId="13427" xr:uid="{00000000-0005-0000-0000-0000A7140000}"/>
    <cellStyle name="Calculation 4 2 2 2 2 2 2" xfId="20293" xr:uid="{00000000-0005-0000-0000-0000A8140000}"/>
    <cellStyle name="Calculation 4 2 2 2 2 3" xfId="15956" xr:uid="{00000000-0005-0000-0000-0000A9140000}"/>
    <cellStyle name="Calculation 4 2 2 2 2 3 2" xfId="22822" xr:uid="{00000000-0005-0000-0000-0000AA140000}"/>
    <cellStyle name="Calculation 4 2 2 3" xfId="7190" xr:uid="{00000000-0005-0000-0000-0000AB140000}"/>
    <cellStyle name="Calculation 4 2 2 3 2" xfId="11958" xr:uid="{00000000-0005-0000-0000-0000AC140000}"/>
    <cellStyle name="Calculation 4 2 2 3 2 2" xfId="18824" xr:uid="{00000000-0005-0000-0000-0000AD140000}"/>
    <cellStyle name="Calculation 4 2 2 3 3" xfId="14497" xr:uid="{00000000-0005-0000-0000-0000AE140000}"/>
    <cellStyle name="Calculation 4 2 2 3 3 2" xfId="21363" xr:uid="{00000000-0005-0000-0000-0000AF140000}"/>
    <cellStyle name="Calculation 4 2 2 4" xfId="10251" xr:uid="{00000000-0005-0000-0000-0000B0140000}"/>
    <cellStyle name="Calculation 4 2 2 4 2" xfId="17566" xr:uid="{00000000-0005-0000-0000-0000B1140000}"/>
    <cellStyle name="Calculation 4 2 2 5" xfId="9227" xr:uid="{00000000-0005-0000-0000-0000B2140000}"/>
    <cellStyle name="Calculation 4 2 2 5 2" xfId="16544" xr:uid="{00000000-0005-0000-0000-0000B3140000}"/>
    <cellStyle name="Calculation 4 2 3" xfId="5293" xr:uid="{00000000-0005-0000-0000-0000B4140000}"/>
    <cellStyle name="Calculation 4 2 3 2" xfId="8243" xr:uid="{00000000-0005-0000-0000-0000B5140000}"/>
    <cellStyle name="Calculation 4 2 3 2 2" xfId="12983" xr:uid="{00000000-0005-0000-0000-0000B6140000}"/>
    <cellStyle name="Calculation 4 2 3 2 2 2" xfId="19849" xr:uid="{00000000-0005-0000-0000-0000B7140000}"/>
    <cellStyle name="Calculation 4 2 3 2 3" xfId="15512" xr:uid="{00000000-0005-0000-0000-0000B8140000}"/>
    <cellStyle name="Calculation 4 2 3 2 3 2" xfId="22378" xr:uid="{00000000-0005-0000-0000-0000B9140000}"/>
    <cellStyle name="Calculation 4 2 4" xfId="4849" xr:uid="{00000000-0005-0000-0000-0000BA140000}"/>
    <cellStyle name="Calculation 4 2 4 2" xfId="7801" xr:uid="{00000000-0005-0000-0000-0000BB140000}"/>
    <cellStyle name="Calculation 4 2 4 2 2" xfId="12541" xr:uid="{00000000-0005-0000-0000-0000BC140000}"/>
    <cellStyle name="Calculation 4 2 4 2 2 2" xfId="19407" xr:uid="{00000000-0005-0000-0000-0000BD140000}"/>
    <cellStyle name="Calculation 4 2 4 2 3" xfId="15070" xr:uid="{00000000-0005-0000-0000-0000BE140000}"/>
    <cellStyle name="Calculation 4 2 4 2 3 2" xfId="21936" xr:uid="{00000000-0005-0000-0000-0000BF140000}"/>
    <cellStyle name="Calculation 4 2 5" xfId="6400" xr:uid="{00000000-0005-0000-0000-0000C0140000}"/>
    <cellStyle name="Calculation 4 2 5 2" xfId="11310" xr:uid="{00000000-0005-0000-0000-0000C1140000}"/>
    <cellStyle name="Calculation 4 2 5 3" xfId="13916" xr:uid="{00000000-0005-0000-0000-0000C2140000}"/>
    <cellStyle name="Calculation 4 2 5 3 2" xfId="20782" xr:uid="{00000000-0005-0000-0000-0000C3140000}"/>
    <cellStyle name="Calculation 4 2 6" xfId="6585" xr:uid="{00000000-0005-0000-0000-0000C4140000}"/>
    <cellStyle name="Calculation 4 2 6 2" xfId="11458" xr:uid="{00000000-0005-0000-0000-0000C5140000}"/>
    <cellStyle name="Calculation 4 2 6 2 2" xfId="18324" xr:uid="{00000000-0005-0000-0000-0000C6140000}"/>
    <cellStyle name="Calculation 4 2 6 3" xfId="14053" xr:uid="{00000000-0005-0000-0000-0000C7140000}"/>
    <cellStyle name="Calculation 4 2 6 3 2" xfId="20919" xr:uid="{00000000-0005-0000-0000-0000C8140000}"/>
    <cellStyle name="Calculation 4 2 7" xfId="9443" xr:uid="{00000000-0005-0000-0000-0000C9140000}"/>
    <cellStyle name="Calculation 4 2 7 2" xfId="16760" xr:uid="{00000000-0005-0000-0000-0000CA140000}"/>
    <cellStyle name="Calculation 4 2 8" xfId="11521" xr:uid="{00000000-0005-0000-0000-0000CB140000}"/>
    <cellStyle name="Calculation 4 2 8 2" xfId="18387" xr:uid="{00000000-0005-0000-0000-0000CC140000}"/>
    <cellStyle name="Calculation 4 3" xfId="2183" xr:uid="{00000000-0005-0000-0000-0000CD140000}"/>
    <cellStyle name="Calculation 4 3 2" xfId="5292" xr:uid="{00000000-0005-0000-0000-0000CE140000}"/>
    <cellStyle name="Calculation 4 3 2 2" xfId="8242" xr:uid="{00000000-0005-0000-0000-0000CF140000}"/>
    <cellStyle name="Calculation 4 3 2 2 2" xfId="12982" xr:uid="{00000000-0005-0000-0000-0000D0140000}"/>
    <cellStyle name="Calculation 4 3 2 2 2 2" xfId="19848" xr:uid="{00000000-0005-0000-0000-0000D1140000}"/>
    <cellStyle name="Calculation 4 3 2 2 3" xfId="15511" xr:uid="{00000000-0005-0000-0000-0000D2140000}"/>
    <cellStyle name="Calculation 4 3 2 2 3 2" xfId="22377" xr:uid="{00000000-0005-0000-0000-0000D3140000}"/>
    <cellStyle name="Calculation 4 3 3" xfId="4848" xr:uid="{00000000-0005-0000-0000-0000D4140000}"/>
    <cellStyle name="Calculation 4 3 3 2" xfId="7800" xr:uid="{00000000-0005-0000-0000-0000D5140000}"/>
    <cellStyle name="Calculation 4 3 3 2 2" xfId="12540" xr:uid="{00000000-0005-0000-0000-0000D6140000}"/>
    <cellStyle name="Calculation 4 3 3 2 2 2" xfId="19406" xr:uid="{00000000-0005-0000-0000-0000D7140000}"/>
    <cellStyle name="Calculation 4 3 3 2 3" xfId="15069" xr:uid="{00000000-0005-0000-0000-0000D8140000}"/>
    <cellStyle name="Calculation 4 3 3 2 3 2" xfId="21935" xr:uid="{00000000-0005-0000-0000-0000D9140000}"/>
    <cellStyle name="Calculation 4 3 4" xfId="6584" xr:uid="{00000000-0005-0000-0000-0000DA140000}"/>
    <cellStyle name="Calculation 4 3 4 2" xfId="11457" xr:uid="{00000000-0005-0000-0000-0000DB140000}"/>
    <cellStyle name="Calculation 4 3 4 2 2" xfId="18323" xr:uid="{00000000-0005-0000-0000-0000DC140000}"/>
    <cellStyle name="Calculation 4 3 4 3" xfId="14052" xr:uid="{00000000-0005-0000-0000-0000DD140000}"/>
    <cellStyle name="Calculation 4 3 4 3 2" xfId="20918" xr:uid="{00000000-0005-0000-0000-0000DE140000}"/>
    <cellStyle name="Calculation 4 3 5" xfId="9442" xr:uid="{00000000-0005-0000-0000-0000DF140000}"/>
    <cellStyle name="Calculation 4 3 5 2" xfId="16759" xr:uid="{00000000-0005-0000-0000-0000E0140000}"/>
    <cellStyle name="Calculation 4 3 6" xfId="9359" xr:uid="{00000000-0005-0000-0000-0000E1140000}"/>
    <cellStyle name="Calculation 4 3 6 2" xfId="16676" xr:uid="{00000000-0005-0000-0000-0000E2140000}"/>
    <cellStyle name="Calculation 4 4" xfId="4067" xr:uid="{00000000-0005-0000-0000-0000E3140000}"/>
    <cellStyle name="Calculation 4 4 2" xfId="5736" xr:uid="{00000000-0005-0000-0000-0000E4140000}"/>
    <cellStyle name="Calculation 4 4 2 2" xfId="8686" xr:uid="{00000000-0005-0000-0000-0000E5140000}"/>
    <cellStyle name="Calculation 4 4 2 2 2" xfId="13426" xr:uid="{00000000-0005-0000-0000-0000E6140000}"/>
    <cellStyle name="Calculation 4 4 2 2 2 2" xfId="20292" xr:uid="{00000000-0005-0000-0000-0000E7140000}"/>
    <cellStyle name="Calculation 4 4 2 2 3" xfId="15955" xr:uid="{00000000-0005-0000-0000-0000E8140000}"/>
    <cellStyle name="Calculation 4 4 2 2 3 2" xfId="22821" xr:uid="{00000000-0005-0000-0000-0000E9140000}"/>
    <cellStyle name="Calculation 4 4 3" xfId="7189" xr:uid="{00000000-0005-0000-0000-0000EA140000}"/>
    <cellStyle name="Calculation 4 4 3 2" xfId="11957" xr:uid="{00000000-0005-0000-0000-0000EB140000}"/>
    <cellStyle name="Calculation 4 4 3 2 2" xfId="18823" xr:uid="{00000000-0005-0000-0000-0000EC140000}"/>
    <cellStyle name="Calculation 4 4 3 3" xfId="14496" xr:uid="{00000000-0005-0000-0000-0000ED140000}"/>
    <cellStyle name="Calculation 4 4 3 3 2" xfId="21362" xr:uid="{00000000-0005-0000-0000-0000EE140000}"/>
    <cellStyle name="Calculation 4 4 4" xfId="10250" xr:uid="{00000000-0005-0000-0000-0000EF140000}"/>
    <cellStyle name="Calculation 4 4 4 2" xfId="17565" xr:uid="{00000000-0005-0000-0000-0000F0140000}"/>
    <cellStyle name="Calculation 4 4 5" xfId="10154" xr:uid="{00000000-0005-0000-0000-0000F1140000}"/>
    <cellStyle name="Calculation 4 4 5 2" xfId="17469" xr:uid="{00000000-0005-0000-0000-0000F2140000}"/>
    <cellStyle name="Calculation 4 5" xfId="4599" xr:uid="{00000000-0005-0000-0000-0000F3140000}"/>
    <cellStyle name="Calculation 4 5 2" xfId="7553" xr:uid="{00000000-0005-0000-0000-0000F4140000}"/>
    <cellStyle name="Calculation 4 5 2 2" xfId="12293" xr:uid="{00000000-0005-0000-0000-0000F5140000}"/>
    <cellStyle name="Calculation 4 5 2 2 2" xfId="19159" xr:uid="{00000000-0005-0000-0000-0000F6140000}"/>
    <cellStyle name="Calculation 4 5 2 3" xfId="14822" xr:uid="{00000000-0005-0000-0000-0000F7140000}"/>
    <cellStyle name="Calculation 4 5 2 3 2" xfId="21688" xr:uid="{00000000-0005-0000-0000-0000F8140000}"/>
    <cellStyle name="Calculation 4 5 3" xfId="10632" xr:uid="{00000000-0005-0000-0000-0000F9140000}"/>
    <cellStyle name="Calculation 4 5 3 2" xfId="17944" xr:uid="{00000000-0005-0000-0000-0000FA140000}"/>
    <cellStyle name="Calculation 4 5 4" xfId="9065" xr:uid="{00000000-0005-0000-0000-0000FB140000}"/>
    <cellStyle name="Calculation 4 5 4 2" xfId="16382" xr:uid="{00000000-0005-0000-0000-0000FC140000}"/>
    <cellStyle name="Calculation 4 6" xfId="6401" xr:uid="{00000000-0005-0000-0000-0000FD140000}"/>
    <cellStyle name="Calculation 4 6 2" xfId="11311" xr:uid="{00000000-0005-0000-0000-0000FE140000}"/>
    <cellStyle name="Calculation 4 6 3" xfId="13917" xr:uid="{00000000-0005-0000-0000-0000FF140000}"/>
    <cellStyle name="Calculation 4 6 3 2" xfId="20783" xr:uid="{00000000-0005-0000-0000-000000150000}"/>
    <cellStyle name="Calculation 40" xfId="1186" xr:uid="{00000000-0005-0000-0000-000001150000}"/>
    <cellStyle name="Calculation 40 2" xfId="2186" xr:uid="{00000000-0005-0000-0000-000002150000}"/>
    <cellStyle name="Calculation 40 2 2" xfId="4070" xr:uid="{00000000-0005-0000-0000-000003150000}"/>
    <cellStyle name="Calculation 40 2 2 2" xfId="5739" xr:uid="{00000000-0005-0000-0000-000004150000}"/>
    <cellStyle name="Calculation 40 2 2 2 2" xfId="8689" xr:uid="{00000000-0005-0000-0000-000005150000}"/>
    <cellStyle name="Calculation 40 2 2 2 2 2" xfId="13429" xr:uid="{00000000-0005-0000-0000-000006150000}"/>
    <cellStyle name="Calculation 40 2 2 2 2 2 2" xfId="20295" xr:uid="{00000000-0005-0000-0000-000007150000}"/>
    <cellStyle name="Calculation 40 2 2 2 2 3" xfId="15958" xr:uid="{00000000-0005-0000-0000-000008150000}"/>
    <cellStyle name="Calculation 40 2 2 2 2 3 2" xfId="22824" xr:uid="{00000000-0005-0000-0000-000009150000}"/>
    <cellStyle name="Calculation 40 2 2 3" xfId="7192" xr:uid="{00000000-0005-0000-0000-00000A150000}"/>
    <cellStyle name="Calculation 40 2 2 3 2" xfId="11960" xr:uid="{00000000-0005-0000-0000-00000B150000}"/>
    <cellStyle name="Calculation 40 2 2 3 2 2" xfId="18826" xr:uid="{00000000-0005-0000-0000-00000C150000}"/>
    <cellStyle name="Calculation 40 2 2 3 3" xfId="14499" xr:uid="{00000000-0005-0000-0000-00000D150000}"/>
    <cellStyle name="Calculation 40 2 2 3 3 2" xfId="21365" xr:uid="{00000000-0005-0000-0000-00000E150000}"/>
    <cellStyle name="Calculation 40 2 2 4" xfId="10253" xr:uid="{00000000-0005-0000-0000-00000F150000}"/>
    <cellStyle name="Calculation 40 2 2 4 2" xfId="17568" xr:uid="{00000000-0005-0000-0000-000010150000}"/>
    <cellStyle name="Calculation 40 2 2 5" xfId="9226" xr:uid="{00000000-0005-0000-0000-000011150000}"/>
    <cellStyle name="Calculation 40 2 2 5 2" xfId="16543" xr:uid="{00000000-0005-0000-0000-000012150000}"/>
    <cellStyle name="Calculation 40 2 3" xfId="5295" xr:uid="{00000000-0005-0000-0000-000013150000}"/>
    <cellStyle name="Calculation 40 2 3 2" xfId="8245" xr:uid="{00000000-0005-0000-0000-000014150000}"/>
    <cellStyle name="Calculation 40 2 3 2 2" xfId="12985" xr:uid="{00000000-0005-0000-0000-000015150000}"/>
    <cellStyle name="Calculation 40 2 3 2 2 2" xfId="19851" xr:uid="{00000000-0005-0000-0000-000016150000}"/>
    <cellStyle name="Calculation 40 2 3 2 3" xfId="15514" xr:uid="{00000000-0005-0000-0000-000017150000}"/>
    <cellStyle name="Calculation 40 2 3 2 3 2" xfId="22380" xr:uid="{00000000-0005-0000-0000-000018150000}"/>
    <cellStyle name="Calculation 40 2 4" xfId="4851" xr:uid="{00000000-0005-0000-0000-000019150000}"/>
    <cellStyle name="Calculation 40 2 4 2" xfId="7803" xr:uid="{00000000-0005-0000-0000-00001A150000}"/>
    <cellStyle name="Calculation 40 2 4 2 2" xfId="12543" xr:uid="{00000000-0005-0000-0000-00001B150000}"/>
    <cellStyle name="Calculation 40 2 4 2 2 2" xfId="19409" xr:uid="{00000000-0005-0000-0000-00001C150000}"/>
    <cellStyle name="Calculation 40 2 4 2 3" xfId="15072" xr:uid="{00000000-0005-0000-0000-00001D150000}"/>
    <cellStyle name="Calculation 40 2 4 2 3 2" xfId="21938" xr:uid="{00000000-0005-0000-0000-00001E150000}"/>
    <cellStyle name="Calculation 40 2 5" xfId="6398" xr:uid="{00000000-0005-0000-0000-00001F150000}"/>
    <cellStyle name="Calculation 40 2 5 2" xfId="11308" xr:uid="{00000000-0005-0000-0000-000020150000}"/>
    <cellStyle name="Calculation 40 2 5 3" xfId="13914" xr:uid="{00000000-0005-0000-0000-000021150000}"/>
    <cellStyle name="Calculation 40 2 5 3 2" xfId="20780" xr:uid="{00000000-0005-0000-0000-000022150000}"/>
    <cellStyle name="Calculation 40 2 6" xfId="6587" xr:uid="{00000000-0005-0000-0000-000023150000}"/>
    <cellStyle name="Calculation 40 2 6 2" xfId="11460" xr:uid="{00000000-0005-0000-0000-000024150000}"/>
    <cellStyle name="Calculation 40 2 6 2 2" xfId="18326" xr:uid="{00000000-0005-0000-0000-000025150000}"/>
    <cellStyle name="Calculation 40 2 6 3" xfId="14055" xr:uid="{00000000-0005-0000-0000-000026150000}"/>
    <cellStyle name="Calculation 40 2 6 3 2" xfId="20921" xr:uid="{00000000-0005-0000-0000-000027150000}"/>
    <cellStyle name="Calculation 40 2 7" xfId="9445" xr:uid="{00000000-0005-0000-0000-000028150000}"/>
    <cellStyle name="Calculation 40 2 7 2" xfId="16762" xr:uid="{00000000-0005-0000-0000-000029150000}"/>
    <cellStyle name="Calculation 40 2 8" xfId="9358" xr:uid="{00000000-0005-0000-0000-00002A150000}"/>
    <cellStyle name="Calculation 40 2 8 2" xfId="16675" xr:uid="{00000000-0005-0000-0000-00002B150000}"/>
    <cellStyle name="Calculation 40 3" xfId="2185" xr:uid="{00000000-0005-0000-0000-00002C150000}"/>
    <cellStyle name="Calculation 40 3 2" xfId="5294" xr:uid="{00000000-0005-0000-0000-00002D150000}"/>
    <cellStyle name="Calculation 40 3 2 2" xfId="8244" xr:uid="{00000000-0005-0000-0000-00002E150000}"/>
    <cellStyle name="Calculation 40 3 2 2 2" xfId="12984" xr:uid="{00000000-0005-0000-0000-00002F150000}"/>
    <cellStyle name="Calculation 40 3 2 2 2 2" xfId="19850" xr:uid="{00000000-0005-0000-0000-000030150000}"/>
    <cellStyle name="Calculation 40 3 2 2 3" xfId="15513" xr:uid="{00000000-0005-0000-0000-000031150000}"/>
    <cellStyle name="Calculation 40 3 2 2 3 2" xfId="22379" xr:uid="{00000000-0005-0000-0000-000032150000}"/>
    <cellStyle name="Calculation 40 3 3" xfId="4850" xr:uid="{00000000-0005-0000-0000-000033150000}"/>
    <cellStyle name="Calculation 40 3 3 2" xfId="7802" xr:uid="{00000000-0005-0000-0000-000034150000}"/>
    <cellStyle name="Calculation 40 3 3 2 2" xfId="12542" xr:uid="{00000000-0005-0000-0000-000035150000}"/>
    <cellStyle name="Calculation 40 3 3 2 2 2" xfId="19408" xr:uid="{00000000-0005-0000-0000-000036150000}"/>
    <cellStyle name="Calculation 40 3 3 2 3" xfId="15071" xr:uid="{00000000-0005-0000-0000-000037150000}"/>
    <cellStyle name="Calculation 40 3 3 2 3 2" xfId="21937" xr:uid="{00000000-0005-0000-0000-000038150000}"/>
    <cellStyle name="Calculation 40 3 4" xfId="6586" xr:uid="{00000000-0005-0000-0000-000039150000}"/>
    <cellStyle name="Calculation 40 3 4 2" xfId="11459" xr:uid="{00000000-0005-0000-0000-00003A150000}"/>
    <cellStyle name="Calculation 40 3 4 2 2" xfId="18325" xr:uid="{00000000-0005-0000-0000-00003B150000}"/>
    <cellStyle name="Calculation 40 3 4 3" xfId="14054" xr:uid="{00000000-0005-0000-0000-00003C150000}"/>
    <cellStyle name="Calculation 40 3 4 3 2" xfId="20920" xr:uid="{00000000-0005-0000-0000-00003D150000}"/>
    <cellStyle name="Calculation 40 3 5" xfId="9444" xr:uid="{00000000-0005-0000-0000-00003E150000}"/>
    <cellStyle name="Calculation 40 3 5 2" xfId="16761" xr:uid="{00000000-0005-0000-0000-00003F150000}"/>
    <cellStyle name="Calculation 40 3 6" xfId="9511" xr:uid="{00000000-0005-0000-0000-000040150000}"/>
    <cellStyle name="Calculation 40 3 6 2" xfId="16828" xr:uid="{00000000-0005-0000-0000-000041150000}"/>
    <cellStyle name="Calculation 40 4" xfId="4069" xr:uid="{00000000-0005-0000-0000-000042150000}"/>
    <cellStyle name="Calculation 40 4 2" xfId="5738" xr:uid="{00000000-0005-0000-0000-000043150000}"/>
    <cellStyle name="Calculation 40 4 2 2" xfId="8688" xr:uid="{00000000-0005-0000-0000-000044150000}"/>
    <cellStyle name="Calculation 40 4 2 2 2" xfId="13428" xr:uid="{00000000-0005-0000-0000-000045150000}"/>
    <cellStyle name="Calculation 40 4 2 2 2 2" xfId="20294" xr:uid="{00000000-0005-0000-0000-000046150000}"/>
    <cellStyle name="Calculation 40 4 2 2 3" xfId="15957" xr:uid="{00000000-0005-0000-0000-000047150000}"/>
    <cellStyle name="Calculation 40 4 2 2 3 2" xfId="22823" xr:uid="{00000000-0005-0000-0000-000048150000}"/>
    <cellStyle name="Calculation 40 4 3" xfId="7191" xr:uid="{00000000-0005-0000-0000-000049150000}"/>
    <cellStyle name="Calculation 40 4 3 2" xfId="11959" xr:uid="{00000000-0005-0000-0000-00004A150000}"/>
    <cellStyle name="Calculation 40 4 3 2 2" xfId="18825" xr:uid="{00000000-0005-0000-0000-00004B150000}"/>
    <cellStyle name="Calculation 40 4 3 3" xfId="14498" xr:uid="{00000000-0005-0000-0000-00004C150000}"/>
    <cellStyle name="Calculation 40 4 3 3 2" xfId="21364" xr:uid="{00000000-0005-0000-0000-00004D150000}"/>
    <cellStyle name="Calculation 40 4 4" xfId="10252" xr:uid="{00000000-0005-0000-0000-00004E150000}"/>
    <cellStyle name="Calculation 40 4 4 2" xfId="17567" xr:uid="{00000000-0005-0000-0000-00004F150000}"/>
    <cellStyle name="Calculation 40 4 5" xfId="10153" xr:uid="{00000000-0005-0000-0000-000050150000}"/>
    <cellStyle name="Calculation 40 4 5 2" xfId="17468" xr:uid="{00000000-0005-0000-0000-000051150000}"/>
    <cellStyle name="Calculation 40 5" xfId="4600" xr:uid="{00000000-0005-0000-0000-000052150000}"/>
    <cellStyle name="Calculation 40 5 2" xfId="7554" xr:uid="{00000000-0005-0000-0000-000053150000}"/>
    <cellStyle name="Calculation 40 5 2 2" xfId="12294" xr:uid="{00000000-0005-0000-0000-000054150000}"/>
    <cellStyle name="Calculation 40 5 2 2 2" xfId="19160" xr:uid="{00000000-0005-0000-0000-000055150000}"/>
    <cellStyle name="Calculation 40 5 2 3" xfId="14823" xr:uid="{00000000-0005-0000-0000-000056150000}"/>
    <cellStyle name="Calculation 40 5 2 3 2" xfId="21689" xr:uid="{00000000-0005-0000-0000-000057150000}"/>
    <cellStyle name="Calculation 40 5 3" xfId="10633" xr:uid="{00000000-0005-0000-0000-000058150000}"/>
    <cellStyle name="Calculation 40 5 3 2" xfId="17945" xr:uid="{00000000-0005-0000-0000-000059150000}"/>
    <cellStyle name="Calculation 40 5 4" xfId="67" xr:uid="{00000000-0005-0000-0000-00005A150000}"/>
    <cellStyle name="Calculation 40 5 4 2" xfId="16270" xr:uid="{00000000-0005-0000-0000-00005B150000}"/>
    <cellStyle name="Calculation 40 6" xfId="6399" xr:uid="{00000000-0005-0000-0000-00005C150000}"/>
    <cellStyle name="Calculation 40 6 2" xfId="11309" xr:uid="{00000000-0005-0000-0000-00005D150000}"/>
    <cellStyle name="Calculation 40 6 3" xfId="13915" xr:uid="{00000000-0005-0000-0000-00005E150000}"/>
    <cellStyle name="Calculation 40 6 3 2" xfId="20781" xr:uid="{00000000-0005-0000-0000-00005F150000}"/>
    <cellStyle name="Calculation 41" xfId="1187" xr:uid="{00000000-0005-0000-0000-000060150000}"/>
    <cellStyle name="Calculation 41 2" xfId="2188" xr:uid="{00000000-0005-0000-0000-000061150000}"/>
    <cellStyle name="Calculation 41 2 2" xfId="4072" xr:uid="{00000000-0005-0000-0000-000062150000}"/>
    <cellStyle name="Calculation 41 2 2 2" xfId="5741" xr:uid="{00000000-0005-0000-0000-000063150000}"/>
    <cellStyle name="Calculation 41 2 2 2 2" xfId="8691" xr:uid="{00000000-0005-0000-0000-000064150000}"/>
    <cellStyle name="Calculation 41 2 2 2 2 2" xfId="13431" xr:uid="{00000000-0005-0000-0000-000065150000}"/>
    <cellStyle name="Calculation 41 2 2 2 2 2 2" xfId="20297" xr:uid="{00000000-0005-0000-0000-000066150000}"/>
    <cellStyle name="Calculation 41 2 2 2 2 3" xfId="15960" xr:uid="{00000000-0005-0000-0000-000067150000}"/>
    <cellStyle name="Calculation 41 2 2 2 2 3 2" xfId="22826" xr:uid="{00000000-0005-0000-0000-000068150000}"/>
    <cellStyle name="Calculation 41 2 2 3" xfId="7194" xr:uid="{00000000-0005-0000-0000-000069150000}"/>
    <cellStyle name="Calculation 41 2 2 3 2" xfId="11962" xr:uid="{00000000-0005-0000-0000-00006A150000}"/>
    <cellStyle name="Calculation 41 2 2 3 2 2" xfId="18828" xr:uid="{00000000-0005-0000-0000-00006B150000}"/>
    <cellStyle name="Calculation 41 2 2 3 3" xfId="14501" xr:uid="{00000000-0005-0000-0000-00006C150000}"/>
    <cellStyle name="Calculation 41 2 2 3 3 2" xfId="21367" xr:uid="{00000000-0005-0000-0000-00006D150000}"/>
    <cellStyle name="Calculation 41 2 2 4" xfId="10255" xr:uid="{00000000-0005-0000-0000-00006E150000}"/>
    <cellStyle name="Calculation 41 2 2 4 2" xfId="17570" xr:uid="{00000000-0005-0000-0000-00006F150000}"/>
    <cellStyle name="Calculation 41 2 2 5" xfId="9225" xr:uid="{00000000-0005-0000-0000-000070150000}"/>
    <cellStyle name="Calculation 41 2 2 5 2" xfId="16542" xr:uid="{00000000-0005-0000-0000-000071150000}"/>
    <cellStyle name="Calculation 41 2 3" xfId="5297" xr:uid="{00000000-0005-0000-0000-000072150000}"/>
    <cellStyle name="Calculation 41 2 3 2" xfId="8247" xr:uid="{00000000-0005-0000-0000-000073150000}"/>
    <cellStyle name="Calculation 41 2 3 2 2" xfId="12987" xr:uid="{00000000-0005-0000-0000-000074150000}"/>
    <cellStyle name="Calculation 41 2 3 2 2 2" xfId="19853" xr:uid="{00000000-0005-0000-0000-000075150000}"/>
    <cellStyle name="Calculation 41 2 3 2 3" xfId="15516" xr:uid="{00000000-0005-0000-0000-000076150000}"/>
    <cellStyle name="Calculation 41 2 3 2 3 2" xfId="22382" xr:uid="{00000000-0005-0000-0000-000077150000}"/>
    <cellStyle name="Calculation 41 2 4" xfId="4853" xr:uid="{00000000-0005-0000-0000-000078150000}"/>
    <cellStyle name="Calculation 41 2 4 2" xfId="7805" xr:uid="{00000000-0005-0000-0000-000079150000}"/>
    <cellStyle name="Calculation 41 2 4 2 2" xfId="12545" xr:uid="{00000000-0005-0000-0000-00007A150000}"/>
    <cellStyle name="Calculation 41 2 4 2 2 2" xfId="19411" xr:uid="{00000000-0005-0000-0000-00007B150000}"/>
    <cellStyle name="Calculation 41 2 4 2 3" xfId="15074" xr:uid="{00000000-0005-0000-0000-00007C150000}"/>
    <cellStyle name="Calculation 41 2 4 2 3 2" xfId="21940" xr:uid="{00000000-0005-0000-0000-00007D150000}"/>
    <cellStyle name="Calculation 41 2 5" xfId="6396" xr:uid="{00000000-0005-0000-0000-00007E150000}"/>
    <cellStyle name="Calculation 41 2 5 2" xfId="11306" xr:uid="{00000000-0005-0000-0000-00007F150000}"/>
    <cellStyle name="Calculation 41 2 5 3" xfId="13912" xr:uid="{00000000-0005-0000-0000-000080150000}"/>
    <cellStyle name="Calculation 41 2 5 3 2" xfId="20778" xr:uid="{00000000-0005-0000-0000-000081150000}"/>
    <cellStyle name="Calculation 41 2 6" xfId="6589" xr:uid="{00000000-0005-0000-0000-000082150000}"/>
    <cellStyle name="Calculation 41 2 6 2" xfId="11462" xr:uid="{00000000-0005-0000-0000-000083150000}"/>
    <cellStyle name="Calculation 41 2 6 2 2" xfId="18328" xr:uid="{00000000-0005-0000-0000-000084150000}"/>
    <cellStyle name="Calculation 41 2 6 3" xfId="14057" xr:uid="{00000000-0005-0000-0000-000085150000}"/>
    <cellStyle name="Calculation 41 2 6 3 2" xfId="20923" xr:uid="{00000000-0005-0000-0000-000086150000}"/>
    <cellStyle name="Calculation 41 2 7" xfId="9447" xr:uid="{00000000-0005-0000-0000-000087150000}"/>
    <cellStyle name="Calculation 41 2 7 2" xfId="16764" xr:uid="{00000000-0005-0000-0000-000088150000}"/>
    <cellStyle name="Calculation 41 2 8" xfId="9510" xr:uid="{00000000-0005-0000-0000-000089150000}"/>
    <cellStyle name="Calculation 41 2 8 2" xfId="16827" xr:uid="{00000000-0005-0000-0000-00008A150000}"/>
    <cellStyle name="Calculation 41 3" xfId="2187" xr:uid="{00000000-0005-0000-0000-00008B150000}"/>
    <cellStyle name="Calculation 41 3 2" xfId="5296" xr:uid="{00000000-0005-0000-0000-00008C150000}"/>
    <cellStyle name="Calculation 41 3 2 2" xfId="8246" xr:uid="{00000000-0005-0000-0000-00008D150000}"/>
    <cellStyle name="Calculation 41 3 2 2 2" xfId="12986" xr:uid="{00000000-0005-0000-0000-00008E150000}"/>
    <cellStyle name="Calculation 41 3 2 2 2 2" xfId="19852" xr:uid="{00000000-0005-0000-0000-00008F150000}"/>
    <cellStyle name="Calculation 41 3 2 2 3" xfId="15515" xr:uid="{00000000-0005-0000-0000-000090150000}"/>
    <cellStyle name="Calculation 41 3 2 2 3 2" xfId="22381" xr:uid="{00000000-0005-0000-0000-000091150000}"/>
    <cellStyle name="Calculation 41 3 3" xfId="4852" xr:uid="{00000000-0005-0000-0000-000092150000}"/>
    <cellStyle name="Calculation 41 3 3 2" xfId="7804" xr:uid="{00000000-0005-0000-0000-000093150000}"/>
    <cellStyle name="Calculation 41 3 3 2 2" xfId="12544" xr:uid="{00000000-0005-0000-0000-000094150000}"/>
    <cellStyle name="Calculation 41 3 3 2 2 2" xfId="19410" xr:uid="{00000000-0005-0000-0000-000095150000}"/>
    <cellStyle name="Calculation 41 3 3 2 3" xfId="15073" xr:uid="{00000000-0005-0000-0000-000096150000}"/>
    <cellStyle name="Calculation 41 3 3 2 3 2" xfId="21939" xr:uid="{00000000-0005-0000-0000-000097150000}"/>
    <cellStyle name="Calculation 41 3 4" xfId="6588" xr:uid="{00000000-0005-0000-0000-000098150000}"/>
    <cellStyle name="Calculation 41 3 4 2" xfId="11461" xr:uid="{00000000-0005-0000-0000-000099150000}"/>
    <cellStyle name="Calculation 41 3 4 2 2" xfId="18327" xr:uid="{00000000-0005-0000-0000-00009A150000}"/>
    <cellStyle name="Calculation 41 3 4 3" xfId="14056" xr:uid="{00000000-0005-0000-0000-00009B150000}"/>
    <cellStyle name="Calculation 41 3 4 3 2" xfId="20922" xr:uid="{00000000-0005-0000-0000-00009C150000}"/>
    <cellStyle name="Calculation 41 3 5" xfId="9446" xr:uid="{00000000-0005-0000-0000-00009D150000}"/>
    <cellStyle name="Calculation 41 3 5 2" xfId="16763" xr:uid="{00000000-0005-0000-0000-00009E150000}"/>
    <cellStyle name="Calculation 41 3 6" xfId="11520" xr:uid="{00000000-0005-0000-0000-00009F150000}"/>
    <cellStyle name="Calculation 41 3 6 2" xfId="18386" xr:uid="{00000000-0005-0000-0000-0000A0150000}"/>
    <cellStyle name="Calculation 41 4" xfId="4071" xr:uid="{00000000-0005-0000-0000-0000A1150000}"/>
    <cellStyle name="Calculation 41 4 2" xfId="5740" xr:uid="{00000000-0005-0000-0000-0000A2150000}"/>
    <cellStyle name="Calculation 41 4 2 2" xfId="8690" xr:uid="{00000000-0005-0000-0000-0000A3150000}"/>
    <cellStyle name="Calculation 41 4 2 2 2" xfId="13430" xr:uid="{00000000-0005-0000-0000-0000A4150000}"/>
    <cellStyle name="Calculation 41 4 2 2 2 2" xfId="20296" xr:uid="{00000000-0005-0000-0000-0000A5150000}"/>
    <cellStyle name="Calculation 41 4 2 2 3" xfId="15959" xr:uid="{00000000-0005-0000-0000-0000A6150000}"/>
    <cellStyle name="Calculation 41 4 2 2 3 2" xfId="22825" xr:uid="{00000000-0005-0000-0000-0000A7150000}"/>
    <cellStyle name="Calculation 41 4 3" xfId="7193" xr:uid="{00000000-0005-0000-0000-0000A8150000}"/>
    <cellStyle name="Calculation 41 4 3 2" xfId="11961" xr:uid="{00000000-0005-0000-0000-0000A9150000}"/>
    <cellStyle name="Calculation 41 4 3 2 2" xfId="18827" xr:uid="{00000000-0005-0000-0000-0000AA150000}"/>
    <cellStyle name="Calculation 41 4 3 3" xfId="14500" xr:uid="{00000000-0005-0000-0000-0000AB150000}"/>
    <cellStyle name="Calculation 41 4 3 3 2" xfId="21366" xr:uid="{00000000-0005-0000-0000-0000AC150000}"/>
    <cellStyle name="Calculation 41 4 4" xfId="10254" xr:uid="{00000000-0005-0000-0000-0000AD150000}"/>
    <cellStyle name="Calculation 41 4 4 2" xfId="17569" xr:uid="{00000000-0005-0000-0000-0000AE150000}"/>
    <cellStyle name="Calculation 41 4 5" xfId="10152" xr:uid="{00000000-0005-0000-0000-0000AF150000}"/>
    <cellStyle name="Calculation 41 4 5 2" xfId="17467" xr:uid="{00000000-0005-0000-0000-0000B0150000}"/>
    <cellStyle name="Calculation 41 5" xfId="4601" xr:uid="{00000000-0005-0000-0000-0000B1150000}"/>
    <cellStyle name="Calculation 41 5 2" xfId="7555" xr:uid="{00000000-0005-0000-0000-0000B2150000}"/>
    <cellStyle name="Calculation 41 5 2 2" xfId="12295" xr:uid="{00000000-0005-0000-0000-0000B3150000}"/>
    <cellStyle name="Calculation 41 5 2 2 2" xfId="19161" xr:uid="{00000000-0005-0000-0000-0000B4150000}"/>
    <cellStyle name="Calculation 41 5 2 3" xfId="14824" xr:uid="{00000000-0005-0000-0000-0000B5150000}"/>
    <cellStyle name="Calculation 41 5 2 3 2" xfId="21690" xr:uid="{00000000-0005-0000-0000-0000B6150000}"/>
    <cellStyle name="Calculation 41 5 3" xfId="10634" xr:uid="{00000000-0005-0000-0000-0000B7150000}"/>
    <cellStyle name="Calculation 41 5 3 2" xfId="17946" xr:uid="{00000000-0005-0000-0000-0000B8150000}"/>
    <cellStyle name="Calculation 41 5 4" xfId="9993" xr:uid="{00000000-0005-0000-0000-0000B9150000}"/>
    <cellStyle name="Calculation 41 5 4 2" xfId="17308" xr:uid="{00000000-0005-0000-0000-0000BA150000}"/>
    <cellStyle name="Calculation 41 6" xfId="6397" xr:uid="{00000000-0005-0000-0000-0000BB150000}"/>
    <cellStyle name="Calculation 41 6 2" xfId="11307" xr:uid="{00000000-0005-0000-0000-0000BC150000}"/>
    <cellStyle name="Calculation 41 6 3" xfId="13913" xr:uid="{00000000-0005-0000-0000-0000BD150000}"/>
    <cellStyle name="Calculation 41 6 3 2" xfId="20779" xr:uid="{00000000-0005-0000-0000-0000BE150000}"/>
    <cellStyle name="Calculation 42" xfId="1188" xr:uid="{00000000-0005-0000-0000-0000BF150000}"/>
    <cellStyle name="Calculation 42 2" xfId="2190" xr:uid="{00000000-0005-0000-0000-0000C0150000}"/>
    <cellStyle name="Calculation 42 2 2" xfId="4074" xr:uid="{00000000-0005-0000-0000-0000C1150000}"/>
    <cellStyle name="Calculation 42 2 2 2" xfId="5743" xr:uid="{00000000-0005-0000-0000-0000C2150000}"/>
    <cellStyle name="Calculation 42 2 2 2 2" xfId="8693" xr:uid="{00000000-0005-0000-0000-0000C3150000}"/>
    <cellStyle name="Calculation 42 2 2 2 2 2" xfId="13433" xr:uid="{00000000-0005-0000-0000-0000C4150000}"/>
    <cellStyle name="Calculation 42 2 2 2 2 2 2" xfId="20299" xr:uid="{00000000-0005-0000-0000-0000C5150000}"/>
    <cellStyle name="Calculation 42 2 2 2 2 3" xfId="15962" xr:uid="{00000000-0005-0000-0000-0000C6150000}"/>
    <cellStyle name="Calculation 42 2 2 2 2 3 2" xfId="22828" xr:uid="{00000000-0005-0000-0000-0000C7150000}"/>
    <cellStyle name="Calculation 42 2 2 3" xfId="7196" xr:uid="{00000000-0005-0000-0000-0000C8150000}"/>
    <cellStyle name="Calculation 42 2 2 3 2" xfId="11964" xr:uid="{00000000-0005-0000-0000-0000C9150000}"/>
    <cellStyle name="Calculation 42 2 2 3 2 2" xfId="18830" xr:uid="{00000000-0005-0000-0000-0000CA150000}"/>
    <cellStyle name="Calculation 42 2 2 3 3" xfId="14503" xr:uid="{00000000-0005-0000-0000-0000CB150000}"/>
    <cellStyle name="Calculation 42 2 2 3 3 2" xfId="21369" xr:uid="{00000000-0005-0000-0000-0000CC150000}"/>
    <cellStyle name="Calculation 42 2 2 4" xfId="10257" xr:uid="{00000000-0005-0000-0000-0000CD150000}"/>
    <cellStyle name="Calculation 42 2 2 4 2" xfId="17572" xr:uid="{00000000-0005-0000-0000-0000CE150000}"/>
    <cellStyle name="Calculation 42 2 2 5" xfId="9224" xr:uid="{00000000-0005-0000-0000-0000CF150000}"/>
    <cellStyle name="Calculation 42 2 2 5 2" xfId="16541" xr:uid="{00000000-0005-0000-0000-0000D0150000}"/>
    <cellStyle name="Calculation 42 2 3" xfId="5299" xr:uid="{00000000-0005-0000-0000-0000D1150000}"/>
    <cellStyle name="Calculation 42 2 3 2" xfId="8249" xr:uid="{00000000-0005-0000-0000-0000D2150000}"/>
    <cellStyle name="Calculation 42 2 3 2 2" xfId="12989" xr:uid="{00000000-0005-0000-0000-0000D3150000}"/>
    <cellStyle name="Calculation 42 2 3 2 2 2" xfId="19855" xr:uid="{00000000-0005-0000-0000-0000D4150000}"/>
    <cellStyle name="Calculation 42 2 3 2 3" xfId="15518" xr:uid="{00000000-0005-0000-0000-0000D5150000}"/>
    <cellStyle name="Calculation 42 2 3 2 3 2" xfId="22384" xr:uid="{00000000-0005-0000-0000-0000D6150000}"/>
    <cellStyle name="Calculation 42 2 4" xfId="4855" xr:uid="{00000000-0005-0000-0000-0000D7150000}"/>
    <cellStyle name="Calculation 42 2 4 2" xfId="7807" xr:uid="{00000000-0005-0000-0000-0000D8150000}"/>
    <cellStyle name="Calculation 42 2 4 2 2" xfId="12547" xr:uid="{00000000-0005-0000-0000-0000D9150000}"/>
    <cellStyle name="Calculation 42 2 4 2 2 2" xfId="19413" xr:uid="{00000000-0005-0000-0000-0000DA150000}"/>
    <cellStyle name="Calculation 42 2 4 2 3" xfId="15076" xr:uid="{00000000-0005-0000-0000-0000DB150000}"/>
    <cellStyle name="Calculation 42 2 4 2 3 2" xfId="21942" xr:uid="{00000000-0005-0000-0000-0000DC150000}"/>
    <cellStyle name="Calculation 42 2 5" xfId="6394" xr:uid="{00000000-0005-0000-0000-0000DD150000}"/>
    <cellStyle name="Calculation 42 2 5 2" xfId="11304" xr:uid="{00000000-0005-0000-0000-0000DE150000}"/>
    <cellStyle name="Calculation 42 2 5 3" xfId="13910" xr:uid="{00000000-0005-0000-0000-0000DF150000}"/>
    <cellStyle name="Calculation 42 2 5 3 2" xfId="20776" xr:uid="{00000000-0005-0000-0000-0000E0150000}"/>
    <cellStyle name="Calculation 42 2 6" xfId="6591" xr:uid="{00000000-0005-0000-0000-0000E1150000}"/>
    <cellStyle name="Calculation 42 2 6 2" xfId="11464" xr:uid="{00000000-0005-0000-0000-0000E2150000}"/>
    <cellStyle name="Calculation 42 2 6 2 2" xfId="18330" xr:uid="{00000000-0005-0000-0000-0000E3150000}"/>
    <cellStyle name="Calculation 42 2 6 3" xfId="14059" xr:uid="{00000000-0005-0000-0000-0000E4150000}"/>
    <cellStyle name="Calculation 42 2 6 3 2" xfId="20925" xr:uid="{00000000-0005-0000-0000-0000E5150000}"/>
    <cellStyle name="Calculation 42 2 7" xfId="9449" xr:uid="{00000000-0005-0000-0000-0000E6150000}"/>
    <cellStyle name="Calculation 42 2 7 2" xfId="16766" xr:uid="{00000000-0005-0000-0000-0000E7150000}"/>
    <cellStyle name="Calculation 42 2 8" xfId="11519" xr:uid="{00000000-0005-0000-0000-0000E8150000}"/>
    <cellStyle name="Calculation 42 2 8 2" xfId="18385" xr:uid="{00000000-0005-0000-0000-0000E9150000}"/>
    <cellStyle name="Calculation 42 3" xfId="2189" xr:uid="{00000000-0005-0000-0000-0000EA150000}"/>
    <cellStyle name="Calculation 42 3 2" xfId="5298" xr:uid="{00000000-0005-0000-0000-0000EB150000}"/>
    <cellStyle name="Calculation 42 3 2 2" xfId="8248" xr:uid="{00000000-0005-0000-0000-0000EC150000}"/>
    <cellStyle name="Calculation 42 3 2 2 2" xfId="12988" xr:uid="{00000000-0005-0000-0000-0000ED150000}"/>
    <cellStyle name="Calculation 42 3 2 2 2 2" xfId="19854" xr:uid="{00000000-0005-0000-0000-0000EE150000}"/>
    <cellStyle name="Calculation 42 3 2 2 3" xfId="15517" xr:uid="{00000000-0005-0000-0000-0000EF150000}"/>
    <cellStyle name="Calculation 42 3 2 2 3 2" xfId="22383" xr:uid="{00000000-0005-0000-0000-0000F0150000}"/>
    <cellStyle name="Calculation 42 3 3" xfId="4854" xr:uid="{00000000-0005-0000-0000-0000F1150000}"/>
    <cellStyle name="Calculation 42 3 3 2" xfId="7806" xr:uid="{00000000-0005-0000-0000-0000F2150000}"/>
    <cellStyle name="Calculation 42 3 3 2 2" xfId="12546" xr:uid="{00000000-0005-0000-0000-0000F3150000}"/>
    <cellStyle name="Calculation 42 3 3 2 2 2" xfId="19412" xr:uid="{00000000-0005-0000-0000-0000F4150000}"/>
    <cellStyle name="Calculation 42 3 3 2 3" xfId="15075" xr:uid="{00000000-0005-0000-0000-0000F5150000}"/>
    <cellStyle name="Calculation 42 3 3 2 3 2" xfId="21941" xr:uid="{00000000-0005-0000-0000-0000F6150000}"/>
    <cellStyle name="Calculation 42 3 4" xfId="6590" xr:uid="{00000000-0005-0000-0000-0000F7150000}"/>
    <cellStyle name="Calculation 42 3 4 2" xfId="11463" xr:uid="{00000000-0005-0000-0000-0000F8150000}"/>
    <cellStyle name="Calculation 42 3 4 2 2" xfId="18329" xr:uid="{00000000-0005-0000-0000-0000F9150000}"/>
    <cellStyle name="Calculation 42 3 4 3" xfId="14058" xr:uid="{00000000-0005-0000-0000-0000FA150000}"/>
    <cellStyle name="Calculation 42 3 4 3 2" xfId="20924" xr:uid="{00000000-0005-0000-0000-0000FB150000}"/>
    <cellStyle name="Calculation 42 3 5" xfId="9448" xr:uid="{00000000-0005-0000-0000-0000FC150000}"/>
    <cellStyle name="Calculation 42 3 5 2" xfId="16765" xr:uid="{00000000-0005-0000-0000-0000FD150000}"/>
    <cellStyle name="Calculation 42 3 6" xfId="9357" xr:uid="{00000000-0005-0000-0000-0000FE150000}"/>
    <cellStyle name="Calculation 42 3 6 2" xfId="16674" xr:uid="{00000000-0005-0000-0000-0000FF150000}"/>
    <cellStyle name="Calculation 42 4" xfId="4073" xr:uid="{00000000-0005-0000-0000-000000160000}"/>
    <cellStyle name="Calculation 42 4 2" xfId="5742" xr:uid="{00000000-0005-0000-0000-000001160000}"/>
    <cellStyle name="Calculation 42 4 2 2" xfId="8692" xr:uid="{00000000-0005-0000-0000-000002160000}"/>
    <cellStyle name="Calculation 42 4 2 2 2" xfId="13432" xr:uid="{00000000-0005-0000-0000-000003160000}"/>
    <cellStyle name="Calculation 42 4 2 2 2 2" xfId="20298" xr:uid="{00000000-0005-0000-0000-000004160000}"/>
    <cellStyle name="Calculation 42 4 2 2 3" xfId="15961" xr:uid="{00000000-0005-0000-0000-000005160000}"/>
    <cellStyle name="Calculation 42 4 2 2 3 2" xfId="22827" xr:uid="{00000000-0005-0000-0000-000006160000}"/>
    <cellStyle name="Calculation 42 4 3" xfId="7195" xr:uid="{00000000-0005-0000-0000-000007160000}"/>
    <cellStyle name="Calculation 42 4 3 2" xfId="11963" xr:uid="{00000000-0005-0000-0000-000008160000}"/>
    <cellStyle name="Calculation 42 4 3 2 2" xfId="18829" xr:uid="{00000000-0005-0000-0000-000009160000}"/>
    <cellStyle name="Calculation 42 4 3 3" xfId="14502" xr:uid="{00000000-0005-0000-0000-00000A160000}"/>
    <cellStyle name="Calculation 42 4 3 3 2" xfId="21368" xr:uid="{00000000-0005-0000-0000-00000B160000}"/>
    <cellStyle name="Calculation 42 4 4" xfId="10256" xr:uid="{00000000-0005-0000-0000-00000C160000}"/>
    <cellStyle name="Calculation 42 4 4 2" xfId="17571" xr:uid="{00000000-0005-0000-0000-00000D160000}"/>
    <cellStyle name="Calculation 42 4 5" xfId="10151" xr:uid="{00000000-0005-0000-0000-00000E160000}"/>
    <cellStyle name="Calculation 42 4 5 2" xfId="17466" xr:uid="{00000000-0005-0000-0000-00000F160000}"/>
    <cellStyle name="Calculation 42 5" xfId="4602" xr:uid="{00000000-0005-0000-0000-000010160000}"/>
    <cellStyle name="Calculation 42 5 2" xfId="7556" xr:uid="{00000000-0005-0000-0000-000011160000}"/>
    <cellStyle name="Calculation 42 5 2 2" xfId="12296" xr:uid="{00000000-0005-0000-0000-000012160000}"/>
    <cellStyle name="Calculation 42 5 2 2 2" xfId="19162" xr:uid="{00000000-0005-0000-0000-000013160000}"/>
    <cellStyle name="Calculation 42 5 2 3" xfId="14825" xr:uid="{00000000-0005-0000-0000-000014160000}"/>
    <cellStyle name="Calculation 42 5 2 3 2" xfId="21691" xr:uid="{00000000-0005-0000-0000-000015160000}"/>
    <cellStyle name="Calculation 42 5 3" xfId="10635" xr:uid="{00000000-0005-0000-0000-000016160000}"/>
    <cellStyle name="Calculation 42 5 3 2" xfId="17947" xr:uid="{00000000-0005-0000-0000-000017160000}"/>
    <cellStyle name="Calculation 42 5 4" xfId="9064" xr:uid="{00000000-0005-0000-0000-000018160000}"/>
    <cellStyle name="Calculation 42 5 4 2" xfId="16381" xr:uid="{00000000-0005-0000-0000-000019160000}"/>
    <cellStyle name="Calculation 42 6" xfId="6395" xr:uid="{00000000-0005-0000-0000-00001A160000}"/>
    <cellStyle name="Calculation 42 6 2" xfId="11305" xr:uid="{00000000-0005-0000-0000-00001B160000}"/>
    <cellStyle name="Calculation 42 6 3" xfId="13911" xr:uid="{00000000-0005-0000-0000-00001C160000}"/>
    <cellStyle name="Calculation 42 6 3 2" xfId="20777" xr:uid="{00000000-0005-0000-0000-00001D160000}"/>
    <cellStyle name="Calculation 43" xfId="1189" xr:uid="{00000000-0005-0000-0000-00001E160000}"/>
    <cellStyle name="Calculation 43 2" xfId="2192" xr:uid="{00000000-0005-0000-0000-00001F160000}"/>
    <cellStyle name="Calculation 43 2 2" xfId="4076" xr:uid="{00000000-0005-0000-0000-000020160000}"/>
    <cellStyle name="Calculation 43 2 2 2" xfId="5745" xr:uid="{00000000-0005-0000-0000-000021160000}"/>
    <cellStyle name="Calculation 43 2 2 2 2" xfId="8695" xr:uid="{00000000-0005-0000-0000-000022160000}"/>
    <cellStyle name="Calculation 43 2 2 2 2 2" xfId="13435" xr:uid="{00000000-0005-0000-0000-000023160000}"/>
    <cellStyle name="Calculation 43 2 2 2 2 2 2" xfId="20301" xr:uid="{00000000-0005-0000-0000-000024160000}"/>
    <cellStyle name="Calculation 43 2 2 2 2 3" xfId="15964" xr:uid="{00000000-0005-0000-0000-000025160000}"/>
    <cellStyle name="Calculation 43 2 2 2 2 3 2" xfId="22830" xr:uid="{00000000-0005-0000-0000-000026160000}"/>
    <cellStyle name="Calculation 43 2 2 3" xfId="7198" xr:uid="{00000000-0005-0000-0000-000027160000}"/>
    <cellStyle name="Calculation 43 2 2 3 2" xfId="11966" xr:uid="{00000000-0005-0000-0000-000028160000}"/>
    <cellStyle name="Calculation 43 2 2 3 2 2" xfId="18832" xr:uid="{00000000-0005-0000-0000-000029160000}"/>
    <cellStyle name="Calculation 43 2 2 3 3" xfId="14505" xr:uid="{00000000-0005-0000-0000-00002A160000}"/>
    <cellStyle name="Calculation 43 2 2 3 3 2" xfId="21371" xr:uid="{00000000-0005-0000-0000-00002B160000}"/>
    <cellStyle name="Calculation 43 2 2 4" xfId="10259" xr:uid="{00000000-0005-0000-0000-00002C160000}"/>
    <cellStyle name="Calculation 43 2 2 4 2" xfId="17574" xr:uid="{00000000-0005-0000-0000-00002D160000}"/>
    <cellStyle name="Calculation 43 2 2 5" xfId="9223" xr:uid="{00000000-0005-0000-0000-00002E160000}"/>
    <cellStyle name="Calculation 43 2 2 5 2" xfId="16540" xr:uid="{00000000-0005-0000-0000-00002F160000}"/>
    <cellStyle name="Calculation 43 2 3" xfId="5301" xr:uid="{00000000-0005-0000-0000-000030160000}"/>
    <cellStyle name="Calculation 43 2 3 2" xfId="8251" xr:uid="{00000000-0005-0000-0000-000031160000}"/>
    <cellStyle name="Calculation 43 2 3 2 2" xfId="12991" xr:uid="{00000000-0005-0000-0000-000032160000}"/>
    <cellStyle name="Calculation 43 2 3 2 2 2" xfId="19857" xr:uid="{00000000-0005-0000-0000-000033160000}"/>
    <cellStyle name="Calculation 43 2 3 2 3" xfId="15520" xr:uid="{00000000-0005-0000-0000-000034160000}"/>
    <cellStyle name="Calculation 43 2 3 2 3 2" xfId="22386" xr:uid="{00000000-0005-0000-0000-000035160000}"/>
    <cellStyle name="Calculation 43 2 4" xfId="4857" xr:uid="{00000000-0005-0000-0000-000036160000}"/>
    <cellStyle name="Calculation 43 2 4 2" xfId="7809" xr:uid="{00000000-0005-0000-0000-000037160000}"/>
    <cellStyle name="Calculation 43 2 4 2 2" xfId="12549" xr:uid="{00000000-0005-0000-0000-000038160000}"/>
    <cellStyle name="Calculation 43 2 4 2 2 2" xfId="19415" xr:uid="{00000000-0005-0000-0000-000039160000}"/>
    <cellStyle name="Calculation 43 2 4 2 3" xfId="15078" xr:uid="{00000000-0005-0000-0000-00003A160000}"/>
    <cellStyle name="Calculation 43 2 4 2 3 2" xfId="21944" xr:uid="{00000000-0005-0000-0000-00003B160000}"/>
    <cellStyle name="Calculation 43 2 5" xfId="6392" xr:uid="{00000000-0005-0000-0000-00003C160000}"/>
    <cellStyle name="Calculation 43 2 5 2" xfId="11302" xr:uid="{00000000-0005-0000-0000-00003D160000}"/>
    <cellStyle name="Calculation 43 2 5 3" xfId="13908" xr:uid="{00000000-0005-0000-0000-00003E160000}"/>
    <cellStyle name="Calculation 43 2 5 3 2" xfId="20774" xr:uid="{00000000-0005-0000-0000-00003F160000}"/>
    <cellStyle name="Calculation 43 2 6" xfId="6593" xr:uid="{00000000-0005-0000-0000-000040160000}"/>
    <cellStyle name="Calculation 43 2 6 2" xfId="11466" xr:uid="{00000000-0005-0000-0000-000041160000}"/>
    <cellStyle name="Calculation 43 2 6 2 2" xfId="18332" xr:uid="{00000000-0005-0000-0000-000042160000}"/>
    <cellStyle name="Calculation 43 2 6 3" xfId="14061" xr:uid="{00000000-0005-0000-0000-000043160000}"/>
    <cellStyle name="Calculation 43 2 6 3 2" xfId="20927" xr:uid="{00000000-0005-0000-0000-000044160000}"/>
    <cellStyle name="Calculation 43 2 7" xfId="9451" xr:uid="{00000000-0005-0000-0000-000045160000}"/>
    <cellStyle name="Calculation 43 2 7 2" xfId="16768" xr:uid="{00000000-0005-0000-0000-000046160000}"/>
    <cellStyle name="Calculation 43 2 8" xfId="9356" xr:uid="{00000000-0005-0000-0000-000047160000}"/>
    <cellStyle name="Calculation 43 2 8 2" xfId="16673" xr:uid="{00000000-0005-0000-0000-000048160000}"/>
    <cellStyle name="Calculation 43 3" xfId="2191" xr:uid="{00000000-0005-0000-0000-000049160000}"/>
    <cellStyle name="Calculation 43 3 2" xfId="5300" xr:uid="{00000000-0005-0000-0000-00004A160000}"/>
    <cellStyle name="Calculation 43 3 2 2" xfId="8250" xr:uid="{00000000-0005-0000-0000-00004B160000}"/>
    <cellStyle name="Calculation 43 3 2 2 2" xfId="12990" xr:uid="{00000000-0005-0000-0000-00004C160000}"/>
    <cellStyle name="Calculation 43 3 2 2 2 2" xfId="19856" xr:uid="{00000000-0005-0000-0000-00004D160000}"/>
    <cellStyle name="Calculation 43 3 2 2 3" xfId="15519" xr:uid="{00000000-0005-0000-0000-00004E160000}"/>
    <cellStyle name="Calculation 43 3 2 2 3 2" xfId="22385" xr:uid="{00000000-0005-0000-0000-00004F160000}"/>
    <cellStyle name="Calculation 43 3 3" xfId="4856" xr:uid="{00000000-0005-0000-0000-000050160000}"/>
    <cellStyle name="Calculation 43 3 3 2" xfId="7808" xr:uid="{00000000-0005-0000-0000-000051160000}"/>
    <cellStyle name="Calculation 43 3 3 2 2" xfId="12548" xr:uid="{00000000-0005-0000-0000-000052160000}"/>
    <cellStyle name="Calculation 43 3 3 2 2 2" xfId="19414" xr:uid="{00000000-0005-0000-0000-000053160000}"/>
    <cellStyle name="Calculation 43 3 3 2 3" xfId="15077" xr:uid="{00000000-0005-0000-0000-000054160000}"/>
    <cellStyle name="Calculation 43 3 3 2 3 2" xfId="21943" xr:uid="{00000000-0005-0000-0000-000055160000}"/>
    <cellStyle name="Calculation 43 3 4" xfId="6592" xr:uid="{00000000-0005-0000-0000-000056160000}"/>
    <cellStyle name="Calculation 43 3 4 2" xfId="11465" xr:uid="{00000000-0005-0000-0000-000057160000}"/>
    <cellStyle name="Calculation 43 3 4 2 2" xfId="18331" xr:uid="{00000000-0005-0000-0000-000058160000}"/>
    <cellStyle name="Calculation 43 3 4 3" xfId="14060" xr:uid="{00000000-0005-0000-0000-000059160000}"/>
    <cellStyle name="Calculation 43 3 4 3 2" xfId="20926" xr:uid="{00000000-0005-0000-0000-00005A160000}"/>
    <cellStyle name="Calculation 43 3 5" xfId="9450" xr:uid="{00000000-0005-0000-0000-00005B160000}"/>
    <cellStyle name="Calculation 43 3 5 2" xfId="16767" xr:uid="{00000000-0005-0000-0000-00005C160000}"/>
    <cellStyle name="Calculation 43 3 6" xfId="9509" xr:uid="{00000000-0005-0000-0000-00005D160000}"/>
    <cellStyle name="Calculation 43 3 6 2" xfId="16826" xr:uid="{00000000-0005-0000-0000-00005E160000}"/>
    <cellStyle name="Calculation 43 4" xfId="4075" xr:uid="{00000000-0005-0000-0000-00005F160000}"/>
    <cellStyle name="Calculation 43 4 2" xfId="5744" xr:uid="{00000000-0005-0000-0000-000060160000}"/>
    <cellStyle name="Calculation 43 4 2 2" xfId="8694" xr:uid="{00000000-0005-0000-0000-000061160000}"/>
    <cellStyle name="Calculation 43 4 2 2 2" xfId="13434" xr:uid="{00000000-0005-0000-0000-000062160000}"/>
    <cellStyle name="Calculation 43 4 2 2 2 2" xfId="20300" xr:uid="{00000000-0005-0000-0000-000063160000}"/>
    <cellStyle name="Calculation 43 4 2 2 3" xfId="15963" xr:uid="{00000000-0005-0000-0000-000064160000}"/>
    <cellStyle name="Calculation 43 4 2 2 3 2" xfId="22829" xr:uid="{00000000-0005-0000-0000-000065160000}"/>
    <cellStyle name="Calculation 43 4 3" xfId="7197" xr:uid="{00000000-0005-0000-0000-000066160000}"/>
    <cellStyle name="Calculation 43 4 3 2" xfId="11965" xr:uid="{00000000-0005-0000-0000-000067160000}"/>
    <cellStyle name="Calculation 43 4 3 2 2" xfId="18831" xr:uid="{00000000-0005-0000-0000-000068160000}"/>
    <cellStyle name="Calculation 43 4 3 3" xfId="14504" xr:uid="{00000000-0005-0000-0000-000069160000}"/>
    <cellStyle name="Calculation 43 4 3 3 2" xfId="21370" xr:uid="{00000000-0005-0000-0000-00006A160000}"/>
    <cellStyle name="Calculation 43 4 4" xfId="10258" xr:uid="{00000000-0005-0000-0000-00006B160000}"/>
    <cellStyle name="Calculation 43 4 4 2" xfId="17573" xr:uid="{00000000-0005-0000-0000-00006C160000}"/>
    <cellStyle name="Calculation 43 4 5" xfId="10150" xr:uid="{00000000-0005-0000-0000-00006D160000}"/>
    <cellStyle name="Calculation 43 4 5 2" xfId="17465" xr:uid="{00000000-0005-0000-0000-00006E160000}"/>
    <cellStyle name="Calculation 43 5" xfId="4603" xr:uid="{00000000-0005-0000-0000-00006F160000}"/>
    <cellStyle name="Calculation 43 5 2" xfId="7557" xr:uid="{00000000-0005-0000-0000-000070160000}"/>
    <cellStyle name="Calculation 43 5 2 2" xfId="12297" xr:uid="{00000000-0005-0000-0000-000071160000}"/>
    <cellStyle name="Calculation 43 5 2 2 2" xfId="19163" xr:uid="{00000000-0005-0000-0000-000072160000}"/>
    <cellStyle name="Calculation 43 5 2 3" xfId="14826" xr:uid="{00000000-0005-0000-0000-000073160000}"/>
    <cellStyle name="Calculation 43 5 2 3 2" xfId="21692" xr:uid="{00000000-0005-0000-0000-000074160000}"/>
    <cellStyle name="Calculation 43 5 3" xfId="10636" xr:uid="{00000000-0005-0000-0000-000075160000}"/>
    <cellStyle name="Calculation 43 5 3 2" xfId="17948" xr:uid="{00000000-0005-0000-0000-000076160000}"/>
    <cellStyle name="Calculation 43 5 4" xfId="9992" xr:uid="{00000000-0005-0000-0000-000077160000}"/>
    <cellStyle name="Calculation 43 5 4 2" xfId="17307" xr:uid="{00000000-0005-0000-0000-000078160000}"/>
    <cellStyle name="Calculation 43 6" xfId="6393" xr:uid="{00000000-0005-0000-0000-000079160000}"/>
    <cellStyle name="Calculation 43 6 2" xfId="11303" xr:uid="{00000000-0005-0000-0000-00007A160000}"/>
    <cellStyle name="Calculation 43 6 3" xfId="13909" xr:uid="{00000000-0005-0000-0000-00007B160000}"/>
    <cellStyle name="Calculation 43 6 3 2" xfId="20775" xr:uid="{00000000-0005-0000-0000-00007C160000}"/>
    <cellStyle name="Calculation 44" xfId="1190" xr:uid="{00000000-0005-0000-0000-00007D160000}"/>
    <cellStyle name="Calculation 44 2" xfId="2194" xr:uid="{00000000-0005-0000-0000-00007E160000}"/>
    <cellStyle name="Calculation 44 2 2" xfId="4078" xr:uid="{00000000-0005-0000-0000-00007F160000}"/>
    <cellStyle name="Calculation 44 2 2 2" xfId="5747" xr:uid="{00000000-0005-0000-0000-000080160000}"/>
    <cellStyle name="Calculation 44 2 2 2 2" xfId="8697" xr:uid="{00000000-0005-0000-0000-000081160000}"/>
    <cellStyle name="Calculation 44 2 2 2 2 2" xfId="13437" xr:uid="{00000000-0005-0000-0000-000082160000}"/>
    <cellStyle name="Calculation 44 2 2 2 2 2 2" xfId="20303" xr:uid="{00000000-0005-0000-0000-000083160000}"/>
    <cellStyle name="Calculation 44 2 2 2 2 3" xfId="15966" xr:uid="{00000000-0005-0000-0000-000084160000}"/>
    <cellStyle name="Calculation 44 2 2 2 2 3 2" xfId="22832" xr:uid="{00000000-0005-0000-0000-000085160000}"/>
    <cellStyle name="Calculation 44 2 2 3" xfId="7200" xr:uid="{00000000-0005-0000-0000-000086160000}"/>
    <cellStyle name="Calculation 44 2 2 3 2" xfId="11968" xr:uid="{00000000-0005-0000-0000-000087160000}"/>
    <cellStyle name="Calculation 44 2 2 3 2 2" xfId="18834" xr:uid="{00000000-0005-0000-0000-000088160000}"/>
    <cellStyle name="Calculation 44 2 2 3 3" xfId="14507" xr:uid="{00000000-0005-0000-0000-000089160000}"/>
    <cellStyle name="Calculation 44 2 2 3 3 2" xfId="21373" xr:uid="{00000000-0005-0000-0000-00008A160000}"/>
    <cellStyle name="Calculation 44 2 2 4" xfId="10261" xr:uid="{00000000-0005-0000-0000-00008B160000}"/>
    <cellStyle name="Calculation 44 2 2 4 2" xfId="17576" xr:uid="{00000000-0005-0000-0000-00008C160000}"/>
    <cellStyle name="Calculation 44 2 2 5" xfId="9222" xr:uid="{00000000-0005-0000-0000-00008D160000}"/>
    <cellStyle name="Calculation 44 2 2 5 2" xfId="16539" xr:uid="{00000000-0005-0000-0000-00008E160000}"/>
    <cellStyle name="Calculation 44 2 3" xfId="5303" xr:uid="{00000000-0005-0000-0000-00008F160000}"/>
    <cellStyle name="Calculation 44 2 3 2" xfId="8253" xr:uid="{00000000-0005-0000-0000-000090160000}"/>
    <cellStyle name="Calculation 44 2 3 2 2" xfId="12993" xr:uid="{00000000-0005-0000-0000-000091160000}"/>
    <cellStyle name="Calculation 44 2 3 2 2 2" xfId="19859" xr:uid="{00000000-0005-0000-0000-000092160000}"/>
    <cellStyle name="Calculation 44 2 3 2 3" xfId="15522" xr:uid="{00000000-0005-0000-0000-000093160000}"/>
    <cellStyle name="Calculation 44 2 3 2 3 2" xfId="22388" xr:uid="{00000000-0005-0000-0000-000094160000}"/>
    <cellStyle name="Calculation 44 2 4" xfId="4859" xr:uid="{00000000-0005-0000-0000-000095160000}"/>
    <cellStyle name="Calculation 44 2 4 2" xfId="7811" xr:uid="{00000000-0005-0000-0000-000096160000}"/>
    <cellStyle name="Calculation 44 2 4 2 2" xfId="12551" xr:uid="{00000000-0005-0000-0000-000097160000}"/>
    <cellStyle name="Calculation 44 2 4 2 2 2" xfId="19417" xr:uid="{00000000-0005-0000-0000-000098160000}"/>
    <cellStyle name="Calculation 44 2 4 2 3" xfId="15080" xr:uid="{00000000-0005-0000-0000-000099160000}"/>
    <cellStyle name="Calculation 44 2 4 2 3 2" xfId="21946" xr:uid="{00000000-0005-0000-0000-00009A160000}"/>
    <cellStyle name="Calculation 44 2 5" xfId="6390" xr:uid="{00000000-0005-0000-0000-00009B160000}"/>
    <cellStyle name="Calculation 44 2 5 2" xfId="11300" xr:uid="{00000000-0005-0000-0000-00009C160000}"/>
    <cellStyle name="Calculation 44 2 5 3" xfId="13906" xr:uid="{00000000-0005-0000-0000-00009D160000}"/>
    <cellStyle name="Calculation 44 2 5 3 2" xfId="20772" xr:uid="{00000000-0005-0000-0000-00009E160000}"/>
    <cellStyle name="Calculation 44 2 6" xfId="6595" xr:uid="{00000000-0005-0000-0000-00009F160000}"/>
    <cellStyle name="Calculation 44 2 6 2" xfId="11468" xr:uid="{00000000-0005-0000-0000-0000A0160000}"/>
    <cellStyle name="Calculation 44 2 6 2 2" xfId="18334" xr:uid="{00000000-0005-0000-0000-0000A1160000}"/>
    <cellStyle name="Calculation 44 2 6 3" xfId="14063" xr:uid="{00000000-0005-0000-0000-0000A2160000}"/>
    <cellStyle name="Calculation 44 2 6 3 2" xfId="20929" xr:uid="{00000000-0005-0000-0000-0000A3160000}"/>
    <cellStyle name="Calculation 44 2 7" xfId="9453" xr:uid="{00000000-0005-0000-0000-0000A4160000}"/>
    <cellStyle name="Calculation 44 2 7 2" xfId="16770" xr:uid="{00000000-0005-0000-0000-0000A5160000}"/>
    <cellStyle name="Calculation 44 2 8" xfId="9508" xr:uid="{00000000-0005-0000-0000-0000A6160000}"/>
    <cellStyle name="Calculation 44 2 8 2" xfId="16825" xr:uid="{00000000-0005-0000-0000-0000A7160000}"/>
    <cellStyle name="Calculation 44 3" xfId="2193" xr:uid="{00000000-0005-0000-0000-0000A8160000}"/>
    <cellStyle name="Calculation 44 3 2" xfId="5302" xr:uid="{00000000-0005-0000-0000-0000A9160000}"/>
    <cellStyle name="Calculation 44 3 2 2" xfId="8252" xr:uid="{00000000-0005-0000-0000-0000AA160000}"/>
    <cellStyle name="Calculation 44 3 2 2 2" xfId="12992" xr:uid="{00000000-0005-0000-0000-0000AB160000}"/>
    <cellStyle name="Calculation 44 3 2 2 2 2" xfId="19858" xr:uid="{00000000-0005-0000-0000-0000AC160000}"/>
    <cellStyle name="Calculation 44 3 2 2 3" xfId="15521" xr:uid="{00000000-0005-0000-0000-0000AD160000}"/>
    <cellStyle name="Calculation 44 3 2 2 3 2" xfId="22387" xr:uid="{00000000-0005-0000-0000-0000AE160000}"/>
    <cellStyle name="Calculation 44 3 3" xfId="4858" xr:uid="{00000000-0005-0000-0000-0000AF160000}"/>
    <cellStyle name="Calculation 44 3 3 2" xfId="7810" xr:uid="{00000000-0005-0000-0000-0000B0160000}"/>
    <cellStyle name="Calculation 44 3 3 2 2" xfId="12550" xr:uid="{00000000-0005-0000-0000-0000B1160000}"/>
    <cellStyle name="Calculation 44 3 3 2 2 2" xfId="19416" xr:uid="{00000000-0005-0000-0000-0000B2160000}"/>
    <cellStyle name="Calculation 44 3 3 2 3" xfId="15079" xr:uid="{00000000-0005-0000-0000-0000B3160000}"/>
    <cellStyle name="Calculation 44 3 3 2 3 2" xfId="21945" xr:uid="{00000000-0005-0000-0000-0000B4160000}"/>
    <cellStyle name="Calculation 44 3 4" xfId="6594" xr:uid="{00000000-0005-0000-0000-0000B5160000}"/>
    <cellStyle name="Calculation 44 3 4 2" xfId="11467" xr:uid="{00000000-0005-0000-0000-0000B6160000}"/>
    <cellStyle name="Calculation 44 3 4 2 2" xfId="18333" xr:uid="{00000000-0005-0000-0000-0000B7160000}"/>
    <cellStyle name="Calculation 44 3 4 3" xfId="14062" xr:uid="{00000000-0005-0000-0000-0000B8160000}"/>
    <cellStyle name="Calculation 44 3 4 3 2" xfId="20928" xr:uid="{00000000-0005-0000-0000-0000B9160000}"/>
    <cellStyle name="Calculation 44 3 5" xfId="9452" xr:uid="{00000000-0005-0000-0000-0000BA160000}"/>
    <cellStyle name="Calculation 44 3 5 2" xfId="16769" xr:uid="{00000000-0005-0000-0000-0000BB160000}"/>
    <cellStyle name="Calculation 44 3 6" xfId="11518" xr:uid="{00000000-0005-0000-0000-0000BC160000}"/>
    <cellStyle name="Calculation 44 3 6 2" xfId="18384" xr:uid="{00000000-0005-0000-0000-0000BD160000}"/>
    <cellStyle name="Calculation 44 4" xfId="4077" xr:uid="{00000000-0005-0000-0000-0000BE160000}"/>
    <cellStyle name="Calculation 44 4 2" xfId="5746" xr:uid="{00000000-0005-0000-0000-0000BF160000}"/>
    <cellStyle name="Calculation 44 4 2 2" xfId="8696" xr:uid="{00000000-0005-0000-0000-0000C0160000}"/>
    <cellStyle name="Calculation 44 4 2 2 2" xfId="13436" xr:uid="{00000000-0005-0000-0000-0000C1160000}"/>
    <cellStyle name="Calculation 44 4 2 2 2 2" xfId="20302" xr:uid="{00000000-0005-0000-0000-0000C2160000}"/>
    <cellStyle name="Calculation 44 4 2 2 3" xfId="15965" xr:uid="{00000000-0005-0000-0000-0000C3160000}"/>
    <cellStyle name="Calculation 44 4 2 2 3 2" xfId="22831" xr:uid="{00000000-0005-0000-0000-0000C4160000}"/>
    <cellStyle name="Calculation 44 4 3" xfId="7199" xr:uid="{00000000-0005-0000-0000-0000C5160000}"/>
    <cellStyle name="Calculation 44 4 3 2" xfId="11967" xr:uid="{00000000-0005-0000-0000-0000C6160000}"/>
    <cellStyle name="Calculation 44 4 3 2 2" xfId="18833" xr:uid="{00000000-0005-0000-0000-0000C7160000}"/>
    <cellStyle name="Calculation 44 4 3 3" xfId="14506" xr:uid="{00000000-0005-0000-0000-0000C8160000}"/>
    <cellStyle name="Calculation 44 4 3 3 2" xfId="21372" xr:uid="{00000000-0005-0000-0000-0000C9160000}"/>
    <cellStyle name="Calculation 44 4 4" xfId="10260" xr:uid="{00000000-0005-0000-0000-0000CA160000}"/>
    <cellStyle name="Calculation 44 4 4 2" xfId="17575" xr:uid="{00000000-0005-0000-0000-0000CB160000}"/>
    <cellStyle name="Calculation 44 4 5" xfId="10149" xr:uid="{00000000-0005-0000-0000-0000CC160000}"/>
    <cellStyle name="Calculation 44 4 5 2" xfId="17464" xr:uid="{00000000-0005-0000-0000-0000CD160000}"/>
    <cellStyle name="Calculation 44 5" xfId="4604" xr:uid="{00000000-0005-0000-0000-0000CE160000}"/>
    <cellStyle name="Calculation 44 5 2" xfId="7558" xr:uid="{00000000-0005-0000-0000-0000CF160000}"/>
    <cellStyle name="Calculation 44 5 2 2" xfId="12298" xr:uid="{00000000-0005-0000-0000-0000D0160000}"/>
    <cellStyle name="Calculation 44 5 2 2 2" xfId="19164" xr:uid="{00000000-0005-0000-0000-0000D1160000}"/>
    <cellStyle name="Calculation 44 5 2 3" xfId="14827" xr:uid="{00000000-0005-0000-0000-0000D2160000}"/>
    <cellStyle name="Calculation 44 5 2 3 2" xfId="21693" xr:uid="{00000000-0005-0000-0000-0000D3160000}"/>
    <cellStyle name="Calculation 44 5 3" xfId="10637" xr:uid="{00000000-0005-0000-0000-0000D4160000}"/>
    <cellStyle name="Calculation 44 5 3 2" xfId="17949" xr:uid="{00000000-0005-0000-0000-0000D5160000}"/>
    <cellStyle name="Calculation 44 5 4" xfId="9063" xr:uid="{00000000-0005-0000-0000-0000D6160000}"/>
    <cellStyle name="Calculation 44 5 4 2" xfId="16380" xr:uid="{00000000-0005-0000-0000-0000D7160000}"/>
    <cellStyle name="Calculation 44 6" xfId="6391" xr:uid="{00000000-0005-0000-0000-0000D8160000}"/>
    <cellStyle name="Calculation 44 6 2" xfId="11301" xr:uid="{00000000-0005-0000-0000-0000D9160000}"/>
    <cellStyle name="Calculation 44 6 3" xfId="13907" xr:uid="{00000000-0005-0000-0000-0000DA160000}"/>
    <cellStyle name="Calculation 44 6 3 2" xfId="20773" xr:uid="{00000000-0005-0000-0000-0000DB160000}"/>
    <cellStyle name="Calculation 5" xfId="1191" xr:uid="{00000000-0005-0000-0000-0000DC160000}"/>
    <cellStyle name="Calculation 5 2" xfId="2196" xr:uid="{00000000-0005-0000-0000-0000DD160000}"/>
    <cellStyle name="Calculation 5 2 2" xfId="4080" xr:uid="{00000000-0005-0000-0000-0000DE160000}"/>
    <cellStyle name="Calculation 5 2 2 2" xfId="5749" xr:uid="{00000000-0005-0000-0000-0000DF160000}"/>
    <cellStyle name="Calculation 5 2 2 2 2" xfId="8699" xr:uid="{00000000-0005-0000-0000-0000E0160000}"/>
    <cellStyle name="Calculation 5 2 2 2 2 2" xfId="13439" xr:uid="{00000000-0005-0000-0000-0000E1160000}"/>
    <cellStyle name="Calculation 5 2 2 2 2 2 2" xfId="20305" xr:uid="{00000000-0005-0000-0000-0000E2160000}"/>
    <cellStyle name="Calculation 5 2 2 2 2 3" xfId="15968" xr:uid="{00000000-0005-0000-0000-0000E3160000}"/>
    <cellStyle name="Calculation 5 2 2 2 2 3 2" xfId="22834" xr:uid="{00000000-0005-0000-0000-0000E4160000}"/>
    <cellStyle name="Calculation 5 2 2 3" xfId="7202" xr:uid="{00000000-0005-0000-0000-0000E5160000}"/>
    <cellStyle name="Calculation 5 2 2 3 2" xfId="11970" xr:uid="{00000000-0005-0000-0000-0000E6160000}"/>
    <cellStyle name="Calculation 5 2 2 3 2 2" xfId="18836" xr:uid="{00000000-0005-0000-0000-0000E7160000}"/>
    <cellStyle name="Calculation 5 2 2 3 3" xfId="14509" xr:uid="{00000000-0005-0000-0000-0000E8160000}"/>
    <cellStyle name="Calculation 5 2 2 3 3 2" xfId="21375" xr:uid="{00000000-0005-0000-0000-0000E9160000}"/>
    <cellStyle name="Calculation 5 2 2 4" xfId="10263" xr:uid="{00000000-0005-0000-0000-0000EA160000}"/>
    <cellStyle name="Calculation 5 2 2 4 2" xfId="17578" xr:uid="{00000000-0005-0000-0000-0000EB160000}"/>
    <cellStyle name="Calculation 5 2 2 5" xfId="9221" xr:uid="{00000000-0005-0000-0000-0000EC160000}"/>
    <cellStyle name="Calculation 5 2 2 5 2" xfId="16538" xr:uid="{00000000-0005-0000-0000-0000ED160000}"/>
    <cellStyle name="Calculation 5 2 3" xfId="5305" xr:uid="{00000000-0005-0000-0000-0000EE160000}"/>
    <cellStyle name="Calculation 5 2 3 2" xfId="8255" xr:uid="{00000000-0005-0000-0000-0000EF160000}"/>
    <cellStyle name="Calculation 5 2 3 2 2" xfId="12995" xr:uid="{00000000-0005-0000-0000-0000F0160000}"/>
    <cellStyle name="Calculation 5 2 3 2 2 2" xfId="19861" xr:uid="{00000000-0005-0000-0000-0000F1160000}"/>
    <cellStyle name="Calculation 5 2 3 2 3" xfId="15524" xr:uid="{00000000-0005-0000-0000-0000F2160000}"/>
    <cellStyle name="Calculation 5 2 3 2 3 2" xfId="22390" xr:uid="{00000000-0005-0000-0000-0000F3160000}"/>
    <cellStyle name="Calculation 5 2 4" xfId="4861" xr:uid="{00000000-0005-0000-0000-0000F4160000}"/>
    <cellStyle name="Calculation 5 2 4 2" xfId="7813" xr:uid="{00000000-0005-0000-0000-0000F5160000}"/>
    <cellStyle name="Calculation 5 2 4 2 2" xfId="12553" xr:uid="{00000000-0005-0000-0000-0000F6160000}"/>
    <cellStyle name="Calculation 5 2 4 2 2 2" xfId="19419" xr:uid="{00000000-0005-0000-0000-0000F7160000}"/>
    <cellStyle name="Calculation 5 2 4 2 3" xfId="15082" xr:uid="{00000000-0005-0000-0000-0000F8160000}"/>
    <cellStyle name="Calculation 5 2 4 2 3 2" xfId="21948" xr:uid="{00000000-0005-0000-0000-0000F9160000}"/>
    <cellStyle name="Calculation 5 2 5" xfId="6388" xr:uid="{00000000-0005-0000-0000-0000FA160000}"/>
    <cellStyle name="Calculation 5 2 5 2" xfId="11298" xr:uid="{00000000-0005-0000-0000-0000FB160000}"/>
    <cellStyle name="Calculation 5 2 5 3" xfId="13904" xr:uid="{00000000-0005-0000-0000-0000FC160000}"/>
    <cellStyle name="Calculation 5 2 5 3 2" xfId="20770" xr:uid="{00000000-0005-0000-0000-0000FD160000}"/>
    <cellStyle name="Calculation 5 2 6" xfId="6597" xr:uid="{00000000-0005-0000-0000-0000FE160000}"/>
    <cellStyle name="Calculation 5 2 6 2" xfId="11470" xr:uid="{00000000-0005-0000-0000-0000FF160000}"/>
    <cellStyle name="Calculation 5 2 6 2 2" xfId="18336" xr:uid="{00000000-0005-0000-0000-000000170000}"/>
    <cellStyle name="Calculation 5 2 6 3" xfId="14065" xr:uid="{00000000-0005-0000-0000-000001170000}"/>
    <cellStyle name="Calculation 5 2 6 3 2" xfId="20931" xr:uid="{00000000-0005-0000-0000-000002170000}"/>
    <cellStyle name="Calculation 5 2 7" xfId="9455" xr:uid="{00000000-0005-0000-0000-000003170000}"/>
    <cellStyle name="Calculation 5 2 7 2" xfId="16772" xr:uid="{00000000-0005-0000-0000-000004170000}"/>
    <cellStyle name="Calculation 5 2 8" xfId="11517" xr:uid="{00000000-0005-0000-0000-000005170000}"/>
    <cellStyle name="Calculation 5 2 8 2" xfId="18383" xr:uid="{00000000-0005-0000-0000-000006170000}"/>
    <cellStyle name="Calculation 5 3" xfId="2195" xr:uid="{00000000-0005-0000-0000-000007170000}"/>
    <cellStyle name="Calculation 5 3 2" xfId="5304" xr:uid="{00000000-0005-0000-0000-000008170000}"/>
    <cellStyle name="Calculation 5 3 2 2" xfId="8254" xr:uid="{00000000-0005-0000-0000-000009170000}"/>
    <cellStyle name="Calculation 5 3 2 2 2" xfId="12994" xr:uid="{00000000-0005-0000-0000-00000A170000}"/>
    <cellStyle name="Calculation 5 3 2 2 2 2" xfId="19860" xr:uid="{00000000-0005-0000-0000-00000B170000}"/>
    <cellStyle name="Calculation 5 3 2 2 3" xfId="15523" xr:uid="{00000000-0005-0000-0000-00000C170000}"/>
    <cellStyle name="Calculation 5 3 2 2 3 2" xfId="22389" xr:uid="{00000000-0005-0000-0000-00000D170000}"/>
    <cellStyle name="Calculation 5 3 3" xfId="4860" xr:uid="{00000000-0005-0000-0000-00000E170000}"/>
    <cellStyle name="Calculation 5 3 3 2" xfId="7812" xr:uid="{00000000-0005-0000-0000-00000F170000}"/>
    <cellStyle name="Calculation 5 3 3 2 2" xfId="12552" xr:uid="{00000000-0005-0000-0000-000010170000}"/>
    <cellStyle name="Calculation 5 3 3 2 2 2" xfId="19418" xr:uid="{00000000-0005-0000-0000-000011170000}"/>
    <cellStyle name="Calculation 5 3 3 2 3" xfId="15081" xr:uid="{00000000-0005-0000-0000-000012170000}"/>
    <cellStyle name="Calculation 5 3 3 2 3 2" xfId="21947" xr:uid="{00000000-0005-0000-0000-000013170000}"/>
    <cellStyle name="Calculation 5 3 4" xfId="6596" xr:uid="{00000000-0005-0000-0000-000014170000}"/>
    <cellStyle name="Calculation 5 3 4 2" xfId="11469" xr:uid="{00000000-0005-0000-0000-000015170000}"/>
    <cellStyle name="Calculation 5 3 4 2 2" xfId="18335" xr:uid="{00000000-0005-0000-0000-000016170000}"/>
    <cellStyle name="Calculation 5 3 4 3" xfId="14064" xr:uid="{00000000-0005-0000-0000-000017170000}"/>
    <cellStyle name="Calculation 5 3 4 3 2" xfId="20930" xr:uid="{00000000-0005-0000-0000-000018170000}"/>
    <cellStyle name="Calculation 5 3 5" xfId="9454" xr:uid="{00000000-0005-0000-0000-000019170000}"/>
    <cellStyle name="Calculation 5 3 5 2" xfId="16771" xr:uid="{00000000-0005-0000-0000-00001A170000}"/>
    <cellStyle name="Calculation 5 3 6" xfId="9355" xr:uid="{00000000-0005-0000-0000-00001B170000}"/>
    <cellStyle name="Calculation 5 3 6 2" xfId="16672" xr:uid="{00000000-0005-0000-0000-00001C170000}"/>
    <cellStyle name="Calculation 5 4" xfId="4079" xr:uid="{00000000-0005-0000-0000-00001D170000}"/>
    <cellStyle name="Calculation 5 4 2" xfId="5748" xr:uid="{00000000-0005-0000-0000-00001E170000}"/>
    <cellStyle name="Calculation 5 4 2 2" xfId="8698" xr:uid="{00000000-0005-0000-0000-00001F170000}"/>
    <cellStyle name="Calculation 5 4 2 2 2" xfId="13438" xr:uid="{00000000-0005-0000-0000-000020170000}"/>
    <cellStyle name="Calculation 5 4 2 2 2 2" xfId="20304" xr:uid="{00000000-0005-0000-0000-000021170000}"/>
    <cellStyle name="Calculation 5 4 2 2 3" xfId="15967" xr:uid="{00000000-0005-0000-0000-000022170000}"/>
    <cellStyle name="Calculation 5 4 2 2 3 2" xfId="22833" xr:uid="{00000000-0005-0000-0000-000023170000}"/>
    <cellStyle name="Calculation 5 4 3" xfId="7201" xr:uid="{00000000-0005-0000-0000-000024170000}"/>
    <cellStyle name="Calculation 5 4 3 2" xfId="11969" xr:uid="{00000000-0005-0000-0000-000025170000}"/>
    <cellStyle name="Calculation 5 4 3 2 2" xfId="18835" xr:uid="{00000000-0005-0000-0000-000026170000}"/>
    <cellStyle name="Calculation 5 4 3 3" xfId="14508" xr:uid="{00000000-0005-0000-0000-000027170000}"/>
    <cellStyle name="Calculation 5 4 3 3 2" xfId="21374" xr:uid="{00000000-0005-0000-0000-000028170000}"/>
    <cellStyle name="Calculation 5 4 4" xfId="10262" xr:uid="{00000000-0005-0000-0000-000029170000}"/>
    <cellStyle name="Calculation 5 4 4 2" xfId="17577" xr:uid="{00000000-0005-0000-0000-00002A170000}"/>
    <cellStyle name="Calculation 5 4 5" xfId="10148" xr:uid="{00000000-0005-0000-0000-00002B170000}"/>
    <cellStyle name="Calculation 5 4 5 2" xfId="17463" xr:uid="{00000000-0005-0000-0000-00002C170000}"/>
    <cellStyle name="Calculation 5 5" xfId="4605" xr:uid="{00000000-0005-0000-0000-00002D170000}"/>
    <cellStyle name="Calculation 5 5 2" xfId="7559" xr:uid="{00000000-0005-0000-0000-00002E170000}"/>
    <cellStyle name="Calculation 5 5 2 2" xfId="12299" xr:uid="{00000000-0005-0000-0000-00002F170000}"/>
    <cellStyle name="Calculation 5 5 2 2 2" xfId="19165" xr:uid="{00000000-0005-0000-0000-000030170000}"/>
    <cellStyle name="Calculation 5 5 2 3" xfId="14828" xr:uid="{00000000-0005-0000-0000-000031170000}"/>
    <cellStyle name="Calculation 5 5 2 3 2" xfId="21694" xr:uid="{00000000-0005-0000-0000-000032170000}"/>
    <cellStyle name="Calculation 5 5 3" xfId="10638" xr:uid="{00000000-0005-0000-0000-000033170000}"/>
    <cellStyle name="Calculation 5 5 3 2" xfId="17950" xr:uid="{00000000-0005-0000-0000-000034170000}"/>
    <cellStyle name="Calculation 5 5 4" xfId="9991" xr:uid="{00000000-0005-0000-0000-000035170000}"/>
    <cellStyle name="Calculation 5 5 4 2" xfId="17306" xr:uid="{00000000-0005-0000-0000-000036170000}"/>
    <cellStyle name="Calculation 5 6" xfId="6389" xr:uid="{00000000-0005-0000-0000-000037170000}"/>
    <cellStyle name="Calculation 5 6 2" xfId="11299" xr:uid="{00000000-0005-0000-0000-000038170000}"/>
    <cellStyle name="Calculation 5 6 3" xfId="13905" xr:uid="{00000000-0005-0000-0000-000039170000}"/>
    <cellStyle name="Calculation 5 6 3 2" xfId="20771" xr:uid="{00000000-0005-0000-0000-00003A170000}"/>
    <cellStyle name="Calculation 6" xfId="1192" xr:uid="{00000000-0005-0000-0000-00003B170000}"/>
    <cellStyle name="Calculation 6 2" xfId="2198" xr:uid="{00000000-0005-0000-0000-00003C170000}"/>
    <cellStyle name="Calculation 6 2 2" xfId="4082" xr:uid="{00000000-0005-0000-0000-00003D170000}"/>
    <cellStyle name="Calculation 6 2 2 2" xfId="5751" xr:uid="{00000000-0005-0000-0000-00003E170000}"/>
    <cellStyle name="Calculation 6 2 2 2 2" xfId="8701" xr:uid="{00000000-0005-0000-0000-00003F170000}"/>
    <cellStyle name="Calculation 6 2 2 2 2 2" xfId="13441" xr:uid="{00000000-0005-0000-0000-000040170000}"/>
    <cellStyle name="Calculation 6 2 2 2 2 2 2" xfId="20307" xr:uid="{00000000-0005-0000-0000-000041170000}"/>
    <cellStyle name="Calculation 6 2 2 2 2 3" xfId="15970" xr:uid="{00000000-0005-0000-0000-000042170000}"/>
    <cellStyle name="Calculation 6 2 2 2 2 3 2" xfId="22836" xr:uid="{00000000-0005-0000-0000-000043170000}"/>
    <cellStyle name="Calculation 6 2 2 3" xfId="7204" xr:uid="{00000000-0005-0000-0000-000044170000}"/>
    <cellStyle name="Calculation 6 2 2 3 2" xfId="11972" xr:uid="{00000000-0005-0000-0000-000045170000}"/>
    <cellStyle name="Calculation 6 2 2 3 2 2" xfId="18838" xr:uid="{00000000-0005-0000-0000-000046170000}"/>
    <cellStyle name="Calculation 6 2 2 3 3" xfId="14511" xr:uid="{00000000-0005-0000-0000-000047170000}"/>
    <cellStyle name="Calculation 6 2 2 3 3 2" xfId="21377" xr:uid="{00000000-0005-0000-0000-000048170000}"/>
    <cellStyle name="Calculation 6 2 2 4" xfId="10265" xr:uid="{00000000-0005-0000-0000-000049170000}"/>
    <cellStyle name="Calculation 6 2 2 4 2" xfId="17580" xr:uid="{00000000-0005-0000-0000-00004A170000}"/>
    <cellStyle name="Calculation 6 2 2 5" xfId="9220" xr:uid="{00000000-0005-0000-0000-00004B170000}"/>
    <cellStyle name="Calculation 6 2 2 5 2" xfId="16537" xr:uid="{00000000-0005-0000-0000-00004C170000}"/>
    <cellStyle name="Calculation 6 2 3" xfId="5307" xr:uid="{00000000-0005-0000-0000-00004D170000}"/>
    <cellStyle name="Calculation 6 2 3 2" xfId="8257" xr:uid="{00000000-0005-0000-0000-00004E170000}"/>
    <cellStyle name="Calculation 6 2 3 2 2" xfId="12997" xr:uid="{00000000-0005-0000-0000-00004F170000}"/>
    <cellStyle name="Calculation 6 2 3 2 2 2" xfId="19863" xr:uid="{00000000-0005-0000-0000-000050170000}"/>
    <cellStyle name="Calculation 6 2 3 2 3" xfId="15526" xr:uid="{00000000-0005-0000-0000-000051170000}"/>
    <cellStyle name="Calculation 6 2 3 2 3 2" xfId="22392" xr:uid="{00000000-0005-0000-0000-000052170000}"/>
    <cellStyle name="Calculation 6 2 4" xfId="4863" xr:uid="{00000000-0005-0000-0000-000053170000}"/>
    <cellStyle name="Calculation 6 2 4 2" xfId="7815" xr:uid="{00000000-0005-0000-0000-000054170000}"/>
    <cellStyle name="Calculation 6 2 4 2 2" xfId="12555" xr:uid="{00000000-0005-0000-0000-000055170000}"/>
    <cellStyle name="Calculation 6 2 4 2 2 2" xfId="19421" xr:uid="{00000000-0005-0000-0000-000056170000}"/>
    <cellStyle name="Calculation 6 2 4 2 3" xfId="15084" xr:uid="{00000000-0005-0000-0000-000057170000}"/>
    <cellStyle name="Calculation 6 2 4 2 3 2" xfId="21950" xr:uid="{00000000-0005-0000-0000-000058170000}"/>
    <cellStyle name="Calculation 6 2 5" xfId="6386" xr:uid="{00000000-0005-0000-0000-000059170000}"/>
    <cellStyle name="Calculation 6 2 5 2" xfId="11296" xr:uid="{00000000-0005-0000-0000-00005A170000}"/>
    <cellStyle name="Calculation 6 2 5 3" xfId="13902" xr:uid="{00000000-0005-0000-0000-00005B170000}"/>
    <cellStyle name="Calculation 6 2 5 3 2" xfId="20768" xr:uid="{00000000-0005-0000-0000-00005C170000}"/>
    <cellStyle name="Calculation 6 2 6" xfId="6599" xr:uid="{00000000-0005-0000-0000-00005D170000}"/>
    <cellStyle name="Calculation 6 2 6 2" xfId="11472" xr:uid="{00000000-0005-0000-0000-00005E170000}"/>
    <cellStyle name="Calculation 6 2 6 2 2" xfId="18338" xr:uid="{00000000-0005-0000-0000-00005F170000}"/>
    <cellStyle name="Calculation 6 2 6 3" xfId="14067" xr:uid="{00000000-0005-0000-0000-000060170000}"/>
    <cellStyle name="Calculation 6 2 6 3 2" xfId="20933" xr:uid="{00000000-0005-0000-0000-000061170000}"/>
    <cellStyle name="Calculation 6 2 7" xfId="9457" xr:uid="{00000000-0005-0000-0000-000062170000}"/>
    <cellStyle name="Calculation 6 2 7 2" xfId="16774" xr:uid="{00000000-0005-0000-0000-000063170000}"/>
    <cellStyle name="Calculation 6 2 8" xfId="9354" xr:uid="{00000000-0005-0000-0000-000064170000}"/>
    <cellStyle name="Calculation 6 2 8 2" xfId="16671" xr:uid="{00000000-0005-0000-0000-000065170000}"/>
    <cellStyle name="Calculation 6 3" xfId="2197" xr:uid="{00000000-0005-0000-0000-000066170000}"/>
    <cellStyle name="Calculation 6 3 2" xfId="5306" xr:uid="{00000000-0005-0000-0000-000067170000}"/>
    <cellStyle name="Calculation 6 3 2 2" xfId="8256" xr:uid="{00000000-0005-0000-0000-000068170000}"/>
    <cellStyle name="Calculation 6 3 2 2 2" xfId="12996" xr:uid="{00000000-0005-0000-0000-000069170000}"/>
    <cellStyle name="Calculation 6 3 2 2 2 2" xfId="19862" xr:uid="{00000000-0005-0000-0000-00006A170000}"/>
    <cellStyle name="Calculation 6 3 2 2 3" xfId="15525" xr:uid="{00000000-0005-0000-0000-00006B170000}"/>
    <cellStyle name="Calculation 6 3 2 2 3 2" xfId="22391" xr:uid="{00000000-0005-0000-0000-00006C170000}"/>
    <cellStyle name="Calculation 6 3 3" xfId="4862" xr:uid="{00000000-0005-0000-0000-00006D170000}"/>
    <cellStyle name="Calculation 6 3 3 2" xfId="7814" xr:uid="{00000000-0005-0000-0000-00006E170000}"/>
    <cellStyle name="Calculation 6 3 3 2 2" xfId="12554" xr:uid="{00000000-0005-0000-0000-00006F170000}"/>
    <cellStyle name="Calculation 6 3 3 2 2 2" xfId="19420" xr:uid="{00000000-0005-0000-0000-000070170000}"/>
    <cellStyle name="Calculation 6 3 3 2 3" xfId="15083" xr:uid="{00000000-0005-0000-0000-000071170000}"/>
    <cellStyle name="Calculation 6 3 3 2 3 2" xfId="21949" xr:uid="{00000000-0005-0000-0000-000072170000}"/>
    <cellStyle name="Calculation 6 3 4" xfId="6598" xr:uid="{00000000-0005-0000-0000-000073170000}"/>
    <cellStyle name="Calculation 6 3 4 2" xfId="11471" xr:uid="{00000000-0005-0000-0000-000074170000}"/>
    <cellStyle name="Calculation 6 3 4 2 2" xfId="18337" xr:uid="{00000000-0005-0000-0000-000075170000}"/>
    <cellStyle name="Calculation 6 3 4 3" xfId="14066" xr:uid="{00000000-0005-0000-0000-000076170000}"/>
    <cellStyle name="Calculation 6 3 4 3 2" xfId="20932" xr:uid="{00000000-0005-0000-0000-000077170000}"/>
    <cellStyle name="Calculation 6 3 5" xfId="9456" xr:uid="{00000000-0005-0000-0000-000078170000}"/>
    <cellStyle name="Calculation 6 3 5 2" xfId="16773" xr:uid="{00000000-0005-0000-0000-000079170000}"/>
    <cellStyle name="Calculation 6 3 6" xfId="9507" xr:uid="{00000000-0005-0000-0000-00007A170000}"/>
    <cellStyle name="Calculation 6 3 6 2" xfId="16824" xr:uid="{00000000-0005-0000-0000-00007B170000}"/>
    <cellStyle name="Calculation 6 4" xfId="4081" xr:uid="{00000000-0005-0000-0000-00007C170000}"/>
    <cellStyle name="Calculation 6 4 2" xfId="5750" xr:uid="{00000000-0005-0000-0000-00007D170000}"/>
    <cellStyle name="Calculation 6 4 2 2" xfId="8700" xr:uid="{00000000-0005-0000-0000-00007E170000}"/>
    <cellStyle name="Calculation 6 4 2 2 2" xfId="13440" xr:uid="{00000000-0005-0000-0000-00007F170000}"/>
    <cellStyle name="Calculation 6 4 2 2 2 2" xfId="20306" xr:uid="{00000000-0005-0000-0000-000080170000}"/>
    <cellStyle name="Calculation 6 4 2 2 3" xfId="15969" xr:uid="{00000000-0005-0000-0000-000081170000}"/>
    <cellStyle name="Calculation 6 4 2 2 3 2" xfId="22835" xr:uid="{00000000-0005-0000-0000-000082170000}"/>
    <cellStyle name="Calculation 6 4 3" xfId="7203" xr:uid="{00000000-0005-0000-0000-000083170000}"/>
    <cellStyle name="Calculation 6 4 3 2" xfId="11971" xr:uid="{00000000-0005-0000-0000-000084170000}"/>
    <cellStyle name="Calculation 6 4 3 2 2" xfId="18837" xr:uid="{00000000-0005-0000-0000-000085170000}"/>
    <cellStyle name="Calculation 6 4 3 3" xfId="14510" xr:uid="{00000000-0005-0000-0000-000086170000}"/>
    <cellStyle name="Calculation 6 4 3 3 2" xfId="21376" xr:uid="{00000000-0005-0000-0000-000087170000}"/>
    <cellStyle name="Calculation 6 4 4" xfId="10264" xr:uid="{00000000-0005-0000-0000-000088170000}"/>
    <cellStyle name="Calculation 6 4 4 2" xfId="17579" xr:uid="{00000000-0005-0000-0000-000089170000}"/>
    <cellStyle name="Calculation 6 4 5" xfId="10147" xr:uid="{00000000-0005-0000-0000-00008A170000}"/>
    <cellStyle name="Calculation 6 4 5 2" xfId="17462" xr:uid="{00000000-0005-0000-0000-00008B170000}"/>
    <cellStyle name="Calculation 6 5" xfId="4606" xr:uid="{00000000-0005-0000-0000-00008C170000}"/>
    <cellStyle name="Calculation 6 5 2" xfId="7560" xr:uid="{00000000-0005-0000-0000-00008D170000}"/>
    <cellStyle name="Calculation 6 5 2 2" xfId="12300" xr:uid="{00000000-0005-0000-0000-00008E170000}"/>
    <cellStyle name="Calculation 6 5 2 2 2" xfId="19166" xr:uid="{00000000-0005-0000-0000-00008F170000}"/>
    <cellStyle name="Calculation 6 5 2 3" xfId="14829" xr:uid="{00000000-0005-0000-0000-000090170000}"/>
    <cellStyle name="Calculation 6 5 2 3 2" xfId="21695" xr:uid="{00000000-0005-0000-0000-000091170000}"/>
    <cellStyle name="Calculation 6 5 3" xfId="10639" xr:uid="{00000000-0005-0000-0000-000092170000}"/>
    <cellStyle name="Calculation 6 5 3 2" xfId="17951" xr:uid="{00000000-0005-0000-0000-000093170000}"/>
    <cellStyle name="Calculation 6 5 4" xfId="9062" xr:uid="{00000000-0005-0000-0000-000094170000}"/>
    <cellStyle name="Calculation 6 5 4 2" xfId="16379" xr:uid="{00000000-0005-0000-0000-000095170000}"/>
    <cellStyle name="Calculation 6 6" xfId="6387" xr:uid="{00000000-0005-0000-0000-000096170000}"/>
    <cellStyle name="Calculation 6 6 2" xfId="11297" xr:uid="{00000000-0005-0000-0000-000097170000}"/>
    <cellStyle name="Calculation 6 6 3" xfId="13903" xr:uid="{00000000-0005-0000-0000-000098170000}"/>
    <cellStyle name="Calculation 6 6 3 2" xfId="20769" xr:uid="{00000000-0005-0000-0000-000099170000}"/>
    <cellStyle name="Calculation 7" xfId="1193" xr:uid="{00000000-0005-0000-0000-00009A170000}"/>
    <cellStyle name="Calculation 7 2" xfId="2200" xr:uid="{00000000-0005-0000-0000-00009B170000}"/>
    <cellStyle name="Calculation 7 2 2" xfId="4084" xr:uid="{00000000-0005-0000-0000-00009C170000}"/>
    <cellStyle name="Calculation 7 2 2 2" xfId="5753" xr:uid="{00000000-0005-0000-0000-00009D170000}"/>
    <cellStyle name="Calculation 7 2 2 2 2" xfId="8703" xr:uid="{00000000-0005-0000-0000-00009E170000}"/>
    <cellStyle name="Calculation 7 2 2 2 2 2" xfId="13443" xr:uid="{00000000-0005-0000-0000-00009F170000}"/>
    <cellStyle name="Calculation 7 2 2 2 2 2 2" xfId="20309" xr:uid="{00000000-0005-0000-0000-0000A0170000}"/>
    <cellStyle name="Calculation 7 2 2 2 2 3" xfId="15972" xr:uid="{00000000-0005-0000-0000-0000A1170000}"/>
    <cellStyle name="Calculation 7 2 2 2 2 3 2" xfId="22838" xr:uid="{00000000-0005-0000-0000-0000A2170000}"/>
    <cellStyle name="Calculation 7 2 2 3" xfId="7206" xr:uid="{00000000-0005-0000-0000-0000A3170000}"/>
    <cellStyle name="Calculation 7 2 2 3 2" xfId="11974" xr:uid="{00000000-0005-0000-0000-0000A4170000}"/>
    <cellStyle name="Calculation 7 2 2 3 2 2" xfId="18840" xr:uid="{00000000-0005-0000-0000-0000A5170000}"/>
    <cellStyle name="Calculation 7 2 2 3 3" xfId="14513" xr:uid="{00000000-0005-0000-0000-0000A6170000}"/>
    <cellStyle name="Calculation 7 2 2 3 3 2" xfId="21379" xr:uid="{00000000-0005-0000-0000-0000A7170000}"/>
    <cellStyle name="Calculation 7 2 2 4" xfId="10267" xr:uid="{00000000-0005-0000-0000-0000A8170000}"/>
    <cellStyle name="Calculation 7 2 2 4 2" xfId="17582" xr:uid="{00000000-0005-0000-0000-0000A9170000}"/>
    <cellStyle name="Calculation 7 2 2 5" xfId="9219" xr:uid="{00000000-0005-0000-0000-0000AA170000}"/>
    <cellStyle name="Calculation 7 2 2 5 2" xfId="16536" xr:uid="{00000000-0005-0000-0000-0000AB170000}"/>
    <cellStyle name="Calculation 7 2 3" xfId="5309" xr:uid="{00000000-0005-0000-0000-0000AC170000}"/>
    <cellStyle name="Calculation 7 2 3 2" xfId="8259" xr:uid="{00000000-0005-0000-0000-0000AD170000}"/>
    <cellStyle name="Calculation 7 2 3 2 2" xfId="12999" xr:uid="{00000000-0005-0000-0000-0000AE170000}"/>
    <cellStyle name="Calculation 7 2 3 2 2 2" xfId="19865" xr:uid="{00000000-0005-0000-0000-0000AF170000}"/>
    <cellStyle name="Calculation 7 2 3 2 3" xfId="15528" xr:uid="{00000000-0005-0000-0000-0000B0170000}"/>
    <cellStyle name="Calculation 7 2 3 2 3 2" xfId="22394" xr:uid="{00000000-0005-0000-0000-0000B1170000}"/>
    <cellStyle name="Calculation 7 2 4" xfId="4865" xr:uid="{00000000-0005-0000-0000-0000B2170000}"/>
    <cellStyle name="Calculation 7 2 4 2" xfId="7817" xr:uid="{00000000-0005-0000-0000-0000B3170000}"/>
    <cellStyle name="Calculation 7 2 4 2 2" xfId="12557" xr:uid="{00000000-0005-0000-0000-0000B4170000}"/>
    <cellStyle name="Calculation 7 2 4 2 2 2" xfId="19423" xr:uid="{00000000-0005-0000-0000-0000B5170000}"/>
    <cellStyle name="Calculation 7 2 4 2 3" xfId="15086" xr:uid="{00000000-0005-0000-0000-0000B6170000}"/>
    <cellStyle name="Calculation 7 2 4 2 3 2" xfId="21952" xr:uid="{00000000-0005-0000-0000-0000B7170000}"/>
    <cellStyle name="Calculation 7 2 5" xfId="6384" xr:uid="{00000000-0005-0000-0000-0000B8170000}"/>
    <cellStyle name="Calculation 7 2 5 2" xfId="11294" xr:uid="{00000000-0005-0000-0000-0000B9170000}"/>
    <cellStyle name="Calculation 7 2 5 3" xfId="13900" xr:uid="{00000000-0005-0000-0000-0000BA170000}"/>
    <cellStyle name="Calculation 7 2 5 3 2" xfId="20766" xr:uid="{00000000-0005-0000-0000-0000BB170000}"/>
    <cellStyle name="Calculation 7 2 6" xfId="6601" xr:uid="{00000000-0005-0000-0000-0000BC170000}"/>
    <cellStyle name="Calculation 7 2 6 2" xfId="11474" xr:uid="{00000000-0005-0000-0000-0000BD170000}"/>
    <cellStyle name="Calculation 7 2 6 2 2" xfId="18340" xr:uid="{00000000-0005-0000-0000-0000BE170000}"/>
    <cellStyle name="Calculation 7 2 6 3" xfId="14069" xr:uid="{00000000-0005-0000-0000-0000BF170000}"/>
    <cellStyle name="Calculation 7 2 6 3 2" xfId="20935" xr:uid="{00000000-0005-0000-0000-0000C0170000}"/>
    <cellStyle name="Calculation 7 2 7" xfId="9459" xr:uid="{00000000-0005-0000-0000-0000C1170000}"/>
    <cellStyle name="Calculation 7 2 7 2" xfId="16776" xr:uid="{00000000-0005-0000-0000-0000C2170000}"/>
    <cellStyle name="Calculation 7 2 8" xfId="9506" xr:uid="{00000000-0005-0000-0000-0000C3170000}"/>
    <cellStyle name="Calculation 7 2 8 2" xfId="16823" xr:uid="{00000000-0005-0000-0000-0000C4170000}"/>
    <cellStyle name="Calculation 7 3" xfId="2199" xr:uid="{00000000-0005-0000-0000-0000C5170000}"/>
    <cellStyle name="Calculation 7 3 2" xfId="5308" xr:uid="{00000000-0005-0000-0000-0000C6170000}"/>
    <cellStyle name="Calculation 7 3 2 2" xfId="8258" xr:uid="{00000000-0005-0000-0000-0000C7170000}"/>
    <cellStyle name="Calculation 7 3 2 2 2" xfId="12998" xr:uid="{00000000-0005-0000-0000-0000C8170000}"/>
    <cellStyle name="Calculation 7 3 2 2 2 2" xfId="19864" xr:uid="{00000000-0005-0000-0000-0000C9170000}"/>
    <cellStyle name="Calculation 7 3 2 2 3" xfId="15527" xr:uid="{00000000-0005-0000-0000-0000CA170000}"/>
    <cellStyle name="Calculation 7 3 2 2 3 2" xfId="22393" xr:uid="{00000000-0005-0000-0000-0000CB170000}"/>
    <cellStyle name="Calculation 7 3 3" xfId="4864" xr:uid="{00000000-0005-0000-0000-0000CC170000}"/>
    <cellStyle name="Calculation 7 3 3 2" xfId="7816" xr:uid="{00000000-0005-0000-0000-0000CD170000}"/>
    <cellStyle name="Calculation 7 3 3 2 2" xfId="12556" xr:uid="{00000000-0005-0000-0000-0000CE170000}"/>
    <cellStyle name="Calculation 7 3 3 2 2 2" xfId="19422" xr:uid="{00000000-0005-0000-0000-0000CF170000}"/>
    <cellStyle name="Calculation 7 3 3 2 3" xfId="15085" xr:uid="{00000000-0005-0000-0000-0000D0170000}"/>
    <cellStyle name="Calculation 7 3 3 2 3 2" xfId="21951" xr:uid="{00000000-0005-0000-0000-0000D1170000}"/>
    <cellStyle name="Calculation 7 3 4" xfId="6600" xr:uid="{00000000-0005-0000-0000-0000D2170000}"/>
    <cellStyle name="Calculation 7 3 4 2" xfId="11473" xr:uid="{00000000-0005-0000-0000-0000D3170000}"/>
    <cellStyle name="Calculation 7 3 4 2 2" xfId="18339" xr:uid="{00000000-0005-0000-0000-0000D4170000}"/>
    <cellStyle name="Calculation 7 3 4 3" xfId="14068" xr:uid="{00000000-0005-0000-0000-0000D5170000}"/>
    <cellStyle name="Calculation 7 3 4 3 2" xfId="20934" xr:uid="{00000000-0005-0000-0000-0000D6170000}"/>
    <cellStyle name="Calculation 7 3 5" xfId="9458" xr:uid="{00000000-0005-0000-0000-0000D7170000}"/>
    <cellStyle name="Calculation 7 3 5 2" xfId="16775" xr:uid="{00000000-0005-0000-0000-0000D8170000}"/>
    <cellStyle name="Calculation 7 3 6" xfId="11516" xr:uid="{00000000-0005-0000-0000-0000D9170000}"/>
    <cellStyle name="Calculation 7 3 6 2" xfId="18382" xr:uid="{00000000-0005-0000-0000-0000DA170000}"/>
    <cellStyle name="Calculation 7 4" xfId="4083" xr:uid="{00000000-0005-0000-0000-0000DB170000}"/>
    <cellStyle name="Calculation 7 4 2" xfId="5752" xr:uid="{00000000-0005-0000-0000-0000DC170000}"/>
    <cellStyle name="Calculation 7 4 2 2" xfId="8702" xr:uid="{00000000-0005-0000-0000-0000DD170000}"/>
    <cellStyle name="Calculation 7 4 2 2 2" xfId="13442" xr:uid="{00000000-0005-0000-0000-0000DE170000}"/>
    <cellStyle name="Calculation 7 4 2 2 2 2" xfId="20308" xr:uid="{00000000-0005-0000-0000-0000DF170000}"/>
    <cellStyle name="Calculation 7 4 2 2 3" xfId="15971" xr:uid="{00000000-0005-0000-0000-0000E0170000}"/>
    <cellStyle name="Calculation 7 4 2 2 3 2" xfId="22837" xr:uid="{00000000-0005-0000-0000-0000E1170000}"/>
    <cellStyle name="Calculation 7 4 3" xfId="7205" xr:uid="{00000000-0005-0000-0000-0000E2170000}"/>
    <cellStyle name="Calculation 7 4 3 2" xfId="11973" xr:uid="{00000000-0005-0000-0000-0000E3170000}"/>
    <cellStyle name="Calculation 7 4 3 2 2" xfId="18839" xr:uid="{00000000-0005-0000-0000-0000E4170000}"/>
    <cellStyle name="Calculation 7 4 3 3" xfId="14512" xr:uid="{00000000-0005-0000-0000-0000E5170000}"/>
    <cellStyle name="Calculation 7 4 3 3 2" xfId="21378" xr:uid="{00000000-0005-0000-0000-0000E6170000}"/>
    <cellStyle name="Calculation 7 4 4" xfId="10266" xr:uid="{00000000-0005-0000-0000-0000E7170000}"/>
    <cellStyle name="Calculation 7 4 4 2" xfId="17581" xr:uid="{00000000-0005-0000-0000-0000E8170000}"/>
    <cellStyle name="Calculation 7 4 5" xfId="10146" xr:uid="{00000000-0005-0000-0000-0000E9170000}"/>
    <cellStyle name="Calculation 7 4 5 2" xfId="17461" xr:uid="{00000000-0005-0000-0000-0000EA170000}"/>
    <cellStyle name="Calculation 7 5" xfId="4607" xr:uid="{00000000-0005-0000-0000-0000EB170000}"/>
    <cellStyle name="Calculation 7 5 2" xfId="7561" xr:uid="{00000000-0005-0000-0000-0000EC170000}"/>
    <cellStyle name="Calculation 7 5 2 2" xfId="12301" xr:uid="{00000000-0005-0000-0000-0000ED170000}"/>
    <cellStyle name="Calculation 7 5 2 2 2" xfId="19167" xr:uid="{00000000-0005-0000-0000-0000EE170000}"/>
    <cellStyle name="Calculation 7 5 2 3" xfId="14830" xr:uid="{00000000-0005-0000-0000-0000EF170000}"/>
    <cellStyle name="Calculation 7 5 2 3 2" xfId="21696" xr:uid="{00000000-0005-0000-0000-0000F0170000}"/>
    <cellStyle name="Calculation 7 5 3" xfId="10640" xr:uid="{00000000-0005-0000-0000-0000F1170000}"/>
    <cellStyle name="Calculation 7 5 3 2" xfId="17952" xr:uid="{00000000-0005-0000-0000-0000F2170000}"/>
    <cellStyle name="Calculation 7 5 4" xfId="9990" xr:uid="{00000000-0005-0000-0000-0000F3170000}"/>
    <cellStyle name="Calculation 7 5 4 2" xfId="17305" xr:uid="{00000000-0005-0000-0000-0000F4170000}"/>
    <cellStyle name="Calculation 7 6" xfId="6385" xr:uid="{00000000-0005-0000-0000-0000F5170000}"/>
    <cellStyle name="Calculation 7 6 2" xfId="11295" xr:uid="{00000000-0005-0000-0000-0000F6170000}"/>
    <cellStyle name="Calculation 7 6 3" xfId="13901" xr:uid="{00000000-0005-0000-0000-0000F7170000}"/>
    <cellStyle name="Calculation 7 6 3 2" xfId="20767" xr:uid="{00000000-0005-0000-0000-0000F8170000}"/>
    <cellStyle name="Calculation 8" xfId="1194" xr:uid="{00000000-0005-0000-0000-0000F9170000}"/>
    <cellStyle name="Calculation 8 2" xfId="2202" xr:uid="{00000000-0005-0000-0000-0000FA170000}"/>
    <cellStyle name="Calculation 8 2 2" xfId="4086" xr:uid="{00000000-0005-0000-0000-0000FB170000}"/>
    <cellStyle name="Calculation 8 2 2 2" xfId="5755" xr:uid="{00000000-0005-0000-0000-0000FC170000}"/>
    <cellStyle name="Calculation 8 2 2 2 2" xfId="8705" xr:uid="{00000000-0005-0000-0000-0000FD170000}"/>
    <cellStyle name="Calculation 8 2 2 2 2 2" xfId="13445" xr:uid="{00000000-0005-0000-0000-0000FE170000}"/>
    <cellStyle name="Calculation 8 2 2 2 2 2 2" xfId="20311" xr:uid="{00000000-0005-0000-0000-0000FF170000}"/>
    <cellStyle name="Calculation 8 2 2 2 2 3" xfId="15974" xr:uid="{00000000-0005-0000-0000-000000180000}"/>
    <cellStyle name="Calculation 8 2 2 2 2 3 2" xfId="22840" xr:uid="{00000000-0005-0000-0000-000001180000}"/>
    <cellStyle name="Calculation 8 2 2 3" xfId="7208" xr:uid="{00000000-0005-0000-0000-000002180000}"/>
    <cellStyle name="Calculation 8 2 2 3 2" xfId="11976" xr:uid="{00000000-0005-0000-0000-000003180000}"/>
    <cellStyle name="Calculation 8 2 2 3 2 2" xfId="18842" xr:uid="{00000000-0005-0000-0000-000004180000}"/>
    <cellStyle name="Calculation 8 2 2 3 3" xfId="14515" xr:uid="{00000000-0005-0000-0000-000005180000}"/>
    <cellStyle name="Calculation 8 2 2 3 3 2" xfId="21381" xr:uid="{00000000-0005-0000-0000-000006180000}"/>
    <cellStyle name="Calculation 8 2 2 4" xfId="10269" xr:uid="{00000000-0005-0000-0000-000007180000}"/>
    <cellStyle name="Calculation 8 2 2 4 2" xfId="17584" xr:uid="{00000000-0005-0000-0000-000008180000}"/>
    <cellStyle name="Calculation 8 2 2 5" xfId="9218" xr:uid="{00000000-0005-0000-0000-000009180000}"/>
    <cellStyle name="Calculation 8 2 2 5 2" xfId="16535" xr:uid="{00000000-0005-0000-0000-00000A180000}"/>
    <cellStyle name="Calculation 8 2 3" xfId="5311" xr:uid="{00000000-0005-0000-0000-00000B180000}"/>
    <cellStyle name="Calculation 8 2 3 2" xfId="8261" xr:uid="{00000000-0005-0000-0000-00000C180000}"/>
    <cellStyle name="Calculation 8 2 3 2 2" xfId="13001" xr:uid="{00000000-0005-0000-0000-00000D180000}"/>
    <cellStyle name="Calculation 8 2 3 2 2 2" xfId="19867" xr:uid="{00000000-0005-0000-0000-00000E180000}"/>
    <cellStyle name="Calculation 8 2 3 2 3" xfId="15530" xr:uid="{00000000-0005-0000-0000-00000F180000}"/>
    <cellStyle name="Calculation 8 2 3 2 3 2" xfId="22396" xr:uid="{00000000-0005-0000-0000-000010180000}"/>
    <cellStyle name="Calculation 8 2 4" xfId="4867" xr:uid="{00000000-0005-0000-0000-000011180000}"/>
    <cellStyle name="Calculation 8 2 4 2" xfId="7819" xr:uid="{00000000-0005-0000-0000-000012180000}"/>
    <cellStyle name="Calculation 8 2 4 2 2" xfId="12559" xr:uid="{00000000-0005-0000-0000-000013180000}"/>
    <cellStyle name="Calculation 8 2 4 2 2 2" xfId="19425" xr:uid="{00000000-0005-0000-0000-000014180000}"/>
    <cellStyle name="Calculation 8 2 4 2 3" xfId="15088" xr:uid="{00000000-0005-0000-0000-000015180000}"/>
    <cellStyle name="Calculation 8 2 4 2 3 2" xfId="21954" xr:uid="{00000000-0005-0000-0000-000016180000}"/>
    <cellStyle name="Calculation 8 2 5" xfId="6382" xr:uid="{00000000-0005-0000-0000-000017180000}"/>
    <cellStyle name="Calculation 8 2 5 2" xfId="11292" xr:uid="{00000000-0005-0000-0000-000018180000}"/>
    <cellStyle name="Calculation 8 2 5 3" xfId="13898" xr:uid="{00000000-0005-0000-0000-000019180000}"/>
    <cellStyle name="Calculation 8 2 5 3 2" xfId="20764" xr:uid="{00000000-0005-0000-0000-00001A180000}"/>
    <cellStyle name="Calculation 8 2 6" xfId="6603" xr:uid="{00000000-0005-0000-0000-00001B180000}"/>
    <cellStyle name="Calculation 8 2 6 2" xfId="11476" xr:uid="{00000000-0005-0000-0000-00001C180000}"/>
    <cellStyle name="Calculation 8 2 6 2 2" xfId="18342" xr:uid="{00000000-0005-0000-0000-00001D180000}"/>
    <cellStyle name="Calculation 8 2 6 3" xfId="14071" xr:uid="{00000000-0005-0000-0000-00001E180000}"/>
    <cellStyle name="Calculation 8 2 6 3 2" xfId="20937" xr:uid="{00000000-0005-0000-0000-00001F180000}"/>
    <cellStyle name="Calculation 8 2 7" xfId="9461" xr:uid="{00000000-0005-0000-0000-000020180000}"/>
    <cellStyle name="Calculation 8 2 7 2" xfId="16778" xr:uid="{00000000-0005-0000-0000-000021180000}"/>
    <cellStyle name="Calculation 8 2 8" xfId="11515" xr:uid="{00000000-0005-0000-0000-000022180000}"/>
    <cellStyle name="Calculation 8 2 8 2" xfId="18381" xr:uid="{00000000-0005-0000-0000-000023180000}"/>
    <cellStyle name="Calculation 8 3" xfId="2201" xr:uid="{00000000-0005-0000-0000-000024180000}"/>
    <cellStyle name="Calculation 8 3 2" xfId="5310" xr:uid="{00000000-0005-0000-0000-000025180000}"/>
    <cellStyle name="Calculation 8 3 2 2" xfId="8260" xr:uid="{00000000-0005-0000-0000-000026180000}"/>
    <cellStyle name="Calculation 8 3 2 2 2" xfId="13000" xr:uid="{00000000-0005-0000-0000-000027180000}"/>
    <cellStyle name="Calculation 8 3 2 2 2 2" xfId="19866" xr:uid="{00000000-0005-0000-0000-000028180000}"/>
    <cellStyle name="Calculation 8 3 2 2 3" xfId="15529" xr:uid="{00000000-0005-0000-0000-000029180000}"/>
    <cellStyle name="Calculation 8 3 2 2 3 2" xfId="22395" xr:uid="{00000000-0005-0000-0000-00002A180000}"/>
    <cellStyle name="Calculation 8 3 3" xfId="4866" xr:uid="{00000000-0005-0000-0000-00002B180000}"/>
    <cellStyle name="Calculation 8 3 3 2" xfId="7818" xr:uid="{00000000-0005-0000-0000-00002C180000}"/>
    <cellStyle name="Calculation 8 3 3 2 2" xfId="12558" xr:uid="{00000000-0005-0000-0000-00002D180000}"/>
    <cellStyle name="Calculation 8 3 3 2 2 2" xfId="19424" xr:uid="{00000000-0005-0000-0000-00002E180000}"/>
    <cellStyle name="Calculation 8 3 3 2 3" xfId="15087" xr:uid="{00000000-0005-0000-0000-00002F180000}"/>
    <cellStyle name="Calculation 8 3 3 2 3 2" xfId="21953" xr:uid="{00000000-0005-0000-0000-000030180000}"/>
    <cellStyle name="Calculation 8 3 4" xfId="6602" xr:uid="{00000000-0005-0000-0000-000031180000}"/>
    <cellStyle name="Calculation 8 3 4 2" xfId="11475" xr:uid="{00000000-0005-0000-0000-000032180000}"/>
    <cellStyle name="Calculation 8 3 4 2 2" xfId="18341" xr:uid="{00000000-0005-0000-0000-000033180000}"/>
    <cellStyle name="Calculation 8 3 4 3" xfId="14070" xr:uid="{00000000-0005-0000-0000-000034180000}"/>
    <cellStyle name="Calculation 8 3 4 3 2" xfId="20936" xr:uid="{00000000-0005-0000-0000-000035180000}"/>
    <cellStyle name="Calculation 8 3 5" xfId="9460" xr:uid="{00000000-0005-0000-0000-000036180000}"/>
    <cellStyle name="Calculation 8 3 5 2" xfId="16777" xr:uid="{00000000-0005-0000-0000-000037180000}"/>
    <cellStyle name="Calculation 8 3 6" xfId="9353" xr:uid="{00000000-0005-0000-0000-000038180000}"/>
    <cellStyle name="Calculation 8 3 6 2" xfId="16670" xr:uid="{00000000-0005-0000-0000-000039180000}"/>
    <cellStyle name="Calculation 8 4" xfId="4085" xr:uid="{00000000-0005-0000-0000-00003A180000}"/>
    <cellStyle name="Calculation 8 4 2" xfId="5754" xr:uid="{00000000-0005-0000-0000-00003B180000}"/>
    <cellStyle name="Calculation 8 4 2 2" xfId="8704" xr:uid="{00000000-0005-0000-0000-00003C180000}"/>
    <cellStyle name="Calculation 8 4 2 2 2" xfId="13444" xr:uid="{00000000-0005-0000-0000-00003D180000}"/>
    <cellStyle name="Calculation 8 4 2 2 2 2" xfId="20310" xr:uid="{00000000-0005-0000-0000-00003E180000}"/>
    <cellStyle name="Calculation 8 4 2 2 3" xfId="15973" xr:uid="{00000000-0005-0000-0000-00003F180000}"/>
    <cellStyle name="Calculation 8 4 2 2 3 2" xfId="22839" xr:uid="{00000000-0005-0000-0000-000040180000}"/>
    <cellStyle name="Calculation 8 4 3" xfId="7207" xr:uid="{00000000-0005-0000-0000-000041180000}"/>
    <cellStyle name="Calculation 8 4 3 2" xfId="11975" xr:uid="{00000000-0005-0000-0000-000042180000}"/>
    <cellStyle name="Calculation 8 4 3 2 2" xfId="18841" xr:uid="{00000000-0005-0000-0000-000043180000}"/>
    <cellStyle name="Calculation 8 4 3 3" xfId="14514" xr:uid="{00000000-0005-0000-0000-000044180000}"/>
    <cellStyle name="Calculation 8 4 3 3 2" xfId="21380" xr:uid="{00000000-0005-0000-0000-000045180000}"/>
    <cellStyle name="Calculation 8 4 4" xfId="10268" xr:uid="{00000000-0005-0000-0000-000046180000}"/>
    <cellStyle name="Calculation 8 4 4 2" xfId="17583" xr:uid="{00000000-0005-0000-0000-000047180000}"/>
    <cellStyle name="Calculation 8 4 5" xfId="10145" xr:uid="{00000000-0005-0000-0000-000048180000}"/>
    <cellStyle name="Calculation 8 4 5 2" xfId="17460" xr:uid="{00000000-0005-0000-0000-000049180000}"/>
    <cellStyle name="Calculation 8 5" xfId="4608" xr:uid="{00000000-0005-0000-0000-00004A180000}"/>
    <cellStyle name="Calculation 8 5 2" xfId="7562" xr:uid="{00000000-0005-0000-0000-00004B180000}"/>
    <cellStyle name="Calculation 8 5 2 2" xfId="12302" xr:uid="{00000000-0005-0000-0000-00004C180000}"/>
    <cellStyle name="Calculation 8 5 2 2 2" xfId="19168" xr:uid="{00000000-0005-0000-0000-00004D180000}"/>
    <cellStyle name="Calculation 8 5 2 3" xfId="14831" xr:uid="{00000000-0005-0000-0000-00004E180000}"/>
    <cellStyle name="Calculation 8 5 2 3 2" xfId="21697" xr:uid="{00000000-0005-0000-0000-00004F180000}"/>
    <cellStyle name="Calculation 8 5 3" xfId="10641" xr:uid="{00000000-0005-0000-0000-000050180000}"/>
    <cellStyle name="Calculation 8 5 3 2" xfId="17953" xr:uid="{00000000-0005-0000-0000-000051180000}"/>
    <cellStyle name="Calculation 8 5 4" xfId="9061" xr:uid="{00000000-0005-0000-0000-000052180000}"/>
    <cellStyle name="Calculation 8 5 4 2" xfId="16378" xr:uid="{00000000-0005-0000-0000-000053180000}"/>
    <cellStyle name="Calculation 8 6" xfId="6383" xr:uid="{00000000-0005-0000-0000-000054180000}"/>
    <cellStyle name="Calculation 8 6 2" xfId="11293" xr:uid="{00000000-0005-0000-0000-000055180000}"/>
    <cellStyle name="Calculation 8 6 3" xfId="13899" xr:uid="{00000000-0005-0000-0000-000056180000}"/>
    <cellStyle name="Calculation 8 6 3 2" xfId="20765" xr:uid="{00000000-0005-0000-0000-000057180000}"/>
    <cellStyle name="Calculation 9" xfId="1195" xr:uid="{00000000-0005-0000-0000-000058180000}"/>
    <cellStyle name="Calculation 9 2" xfId="2204" xr:uid="{00000000-0005-0000-0000-000059180000}"/>
    <cellStyle name="Calculation 9 2 2" xfId="4088" xr:uid="{00000000-0005-0000-0000-00005A180000}"/>
    <cellStyle name="Calculation 9 2 2 2" xfId="5757" xr:uid="{00000000-0005-0000-0000-00005B180000}"/>
    <cellStyle name="Calculation 9 2 2 2 2" xfId="8707" xr:uid="{00000000-0005-0000-0000-00005C180000}"/>
    <cellStyle name="Calculation 9 2 2 2 2 2" xfId="13447" xr:uid="{00000000-0005-0000-0000-00005D180000}"/>
    <cellStyle name="Calculation 9 2 2 2 2 2 2" xfId="20313" xr:uid="{00000000-0005-0000-0000-00005E180000}"/>
    <cellStyle name="Calculation 9 2 2 2 2 3" xfId="15976" xr:uid="{00000000-0005-0000-0000-00005F180000}"/>
    <cellStyle name="Calculation 9 2 2 2 2 3 2" xfId="22842" xr:uid="{00000000-0005-0000-0000-000060180000}"/>
    <cellStyle name="Calculation 9 2 2 3" xfId="7210" xr:uid="{00000000-0005-0000-0000-000061180000}"/>
    <cellStyle name="Calculation 9 2 2 3 2" xfId="11978" xr:uid="{00000000-0005-0000-0000-000062180000}"/>
    <cellStyle name="Calculation 9 2 2 3 2 2" xfId="18844" xr:uid="{00000000-0005-0000-0000-000063180000}"/>
    <cellStyle name="Calculation 9 2 2 3 3" xfId="14517" xr:uid="{00000000-0005-0000-0000-000064180000}"/>
    <cellStyle name="Calculation 9 2 2 3 3 2" xfId="21383" xr:uid="{00000000-0005-0000-0000-000065180000}"/>
    <cellStyle name="Calculation 9 2 2 4" xfId="10271" xr:uid="{00000000-0005-0000-0000-000066180000}"/>
    <cellStyle name="Calculation 9 2 2 4 2" xfId="17586" xr:uid="{00000000-0005-0000-0000-000067180000}"/>
    <cellStyle name="Calculation 9 2 2 5" xfId="9217" xr:uid="{00000000-0005-0000-0000-000068180000}"/>
    <cellStyle name="Calculation 9 2 2 5 2" xfId="16534" xr:uid="{00000000-0005-0000-0000-000069180000}"/>
    <cellStyle name="Calculation 9 2 3" xfId="5313" xr:uid="{00000000-0005-0000-0000-00006A180000}"/>
    <cellStyle name="Calculation 9 2 3 2" xfId="8263" xr:uid="{00000000-0005-0000-0000-00006B180000}"/>
    <cellStyle name="Calculation 9 2 3 2 2" xfId="13003" xr:uid="{00000000-0005-0000-0000-00006C180000}"/>
    <cellStyle name="Calculation 9 2 3 2 2 2" xfId="19869" xr:uid="{00000000-0005-0000-0000-00006D180000}"/>
    <cellStyle name="Calculation 9 2 3 2 3" xfId="15532" xr:uid="{00000000-0005-0000-0000-00006E180000}"/>
    <cellStyle name="Calculation 9 2 3 2 3 2" xfId="22398" xr:uid="{00000000-0005-0000-0000-00006F180000}"/>
    <cellStyle name="Calculation 9 2 4" xfId="4869" xr:uid="{00000000-0005-0000-0000-000070180000}"/>
    <cellStyle name="Calculation 9 2 4 2" xfId="7821" xr:uid="{00000000-0005-0000-0000-000071180000}"/>
    <cellStyle name="Calculation 9 2 4 2 2" xfId="12561" xr:uid="{00000000-0005-0000-0000-000072180000}"/>
    <cellStyle name="Calculation 9 2 4 2 2 2" xfId="19427" xr:uid="{00000000-0005-0000-0000-000073180000}"/>
    <cellStyle name="Calculation 9 2 4 2 3" xfId="15090" xr:uid="{00000000-0005-0000-0000-000074180000}"/>
    <cellStyle name="Calculation 9 2 4 2 3 2" xfId="21956" xr:uid="{00000000-0005-0000-0000-000075180000}"/>
    <cellStyle name="Calculation 9 2 5" xfId="6380" xr:uid="{00000000-0005-0000-0000-000076180000}"/>
    <cellStyle name="Calculation 9 2 5 2" xfId="11290" xr:uid="{00000000-0005-0000-0000-000077180000}"/>
    <cellStyle name="Calculation 9 2 5 3" xfId="13896" xr:uid="{00000000-0005-0000-0000-000078180000}"/>
    <cellStyle name="Calculation 9 2 5 3 2" xfId="20762" xr:uid="{00000000-0005-0000-0000-000079180000}"/>
    <cellStyle name="Calculation 9 2 6" xfId="6605" xr:uid="{00000000-0005-0000-0000-00007A180000}"/>
    <cellStyle name="Calculation 9 2 6 2" xfId="11478" xr:uid="{00000000-0005-0000-0000-00007B180000}"/>
    <cellStyle name="Calculation 9 2 6 2 2" xfId="18344" xr:uid="{00000000-0005-0000-0000-00007C180000}"/>
    <cellStyle name="Calculation 9 2 6 3" xfId="14073" xr:uid="{00000000-0005-0000-0000-00007D180000}"/>
    <cellStyle name="Calculation 9 2 6 3 2" xfId="20939" xr:uid="{00000000-0005-0000-0000-00007E180000}"/>
    <cellStyle name="Calculation 9 2 7" xfId="9463" xr:uid="{00000000-0005-0000-0000-00007F180000}"/>
    <cellStyle name="Calculation 9 2 7 2" xfId="16780" xr:uid="{00000000-0005-0000-0000-000080180000}"/>
    <cellStyle name="Calculation 9 2 8" xfId="9352" xr:uid="{00000000-0005-0000-0000-000081180000}"/>
    <cellStyle name="Calculation 9 2 8 2" xfId="16669" xr:uid="{00000000-0005-0000-0000-000082180000}"/>
    <cellStyle name="Calculation 9 3" xfId="2203" xr:uid="{00000000-0005-0000-0000-000083180000}"/>
    <cellStyle name="Calculation 9 3 2" xfId="5312" xr:uid="{00000000-0005-0000-0000-000084180000}"/>
    <cellStyle name="Calculation 9 3 2 2" xfId="8262" xr:uid="{00000000-0005-0000-0000-000085180000}"/>
    <cellStyle name="Calculation 9 3 2 2 2" xfId="13002" xr:uid="{00000000-0005-0000-0000-000086180000}"/>
    <cellStyle name="Calculation 9 3 2 2 2 2" xfId="19868" xr:uid="{00000000-0005-0000-0000-000087180000}"/>
    <cellStyle name="Calculation 9 3 2 2 3" xfId="15531" xr:uid="{00000000-0005-0000-0000-000088180000}"/>
    <cellStyle name="Calculation 9 3 2 2 3 2" xfId="22397" xr:uid="{00000000-0005-0000-0000-000089180000}"/>
    <cellStyle name="Calculation 9 3 3" xfId="4868" xr:uid="{00000000-0005-0000-0000-00008A180000}"/>
    <cellStyle name="Calculation 9 3 3 2" xfId="7820" xr:uid="{00000000-0005-0000-0000-00008B180000}"/>
    <cellStyle name="Calculation 9 3 3 2 2" xfId="12560" xr:uid="{00000000-0005-0000-0000-00008C180000}"/>
    <cellStyle name="Calculation 9 3 3 2 2 2" xfId="19426" xr:uid="{00000000-0005-0000-0000-00008D180000}"/>
    <cellStyle name="Calculation 9 3 3 2 3" xfId="15089" xr:uid="{00000000-0005-0000-0000-00008E180000}"/>
    <cellStyle name="Calculation 9 3 3 2 3 2" xfId="21955" xr:uid="{00000000-0005-0000-0000-00008F180000}"/>
    <cellStyle name="Calculation 9 3 4" xfId="6604" xr:uid="{00000000-0005-0000-0000-000090180000}"/>
    <cellStyle name="Calculation 9 3 4 2" xfId="11477" xr:uid="{00000000-0005-0000-0000-000091180000}"/>
    <cellStyle name="Calculation 9 3 4 2 2" xfId="18343" xr:uid="{00000000-0005-0000-0000-000092180000}"/>
    <cellStyle name="Calculation 9 3 4 3" xfId="14072" xr:uid="{00000000-0005-0000-0000-000093180000}"/>
    <cellStyle name="Calculation 9 3 4 3 2" xfId="20938" xr:uid="{00000000-0005-0000-0000-000094180000}"/>
    <cellStyle name="Calculation 9 3 5" xfId="9462" xr:uid="{00000000-0005-0000-0000-000095180000}"/>
    <cellStyle name="Calculation 9 3 5 2" xfId="16779" xr:uid="{00000000-0005-0000-0000-000096180000}"/>
    <cellStyle name="Calculation 9 3 6" xfId="9505" xr:uid="{00000000-0005-0000-0000-000097180000}"/>
    <cellStyle name="Calculation 9 3 6 2" xfId="16822" xr:uid="{00000000-0005-0000-0000-000098180000}"/>
    <cellStyle name="Calculation 9 4" xfId="4087" xr:uid="{00000000-0005-0000-0000-000099180000}"/>
    <cellStyle name="Calculation 9 4 2" xfId="5756" xr:uid="{00000000-0005-0000-0000-00009A180000}"/>
    <cellStyle name="Calculation 9 4 2 2" xfId="8706" xr:uid="{00000000-0005-0000-0000-00009B180000}"/>
    <cellStyle name="Calculation 9 4 2 2 2" xfId="13446" xr:uid="{00000000-0005-0000-0000-00009C180000}"/>
    <cellStyle name="Calculation 9 4 2 2 2 2" xfId="20312" xr:uid="{00000000-0005-0000-0000-00009D180000}"/>
    <cellStyle name="Calculation 9 4 2 2 3" xfId="15975" xr:uid="{00000000-0005-0000-0000-00009E180000}"/>
    <cellStyle name="Calculation 9 4 2 2 3 2" xfId="22841" xr:uid="{00000000-0005-0000-0000-00009F180000}"/>
    <cellStyle name="Calculation 9 4 3" xfId="7209" xr:uid="{00000000-0005-0000-0000-0000A0180000}"/>
    <cellStyle name="Calculation 9 4 3 2" xfId="11977" xr:uid="{00000000-0005-0000-0000-0000A1180000}"/>
    <cellStyle name="Calculation 9 4 3 2 2" xfId="18843" xr:uid="{00000000-0005-0000-0000-0000A2180000}"/>
    <cellStyle name="Calculation 9 4 3 3" xfId="14516" xr:uid="{00000000-0005-0000-0000-0000A3180000}"/>
    <cellStyle name="Calculation 9 4 3 3 2" xfId="21382" xr:uid="{00000000-0005-0000-0000-0000A4180000}"/>
    <cellStyle name="Calculation 9 4 4" xfId="10270" xr:uid="{00000000-0005-0000-0000-0000A5180000}"/>
    <cellStyle name="Calculation 9 4 4 2" xfId="17585" xr:uid="{00000000-0005-0000-0000-0000A6180000}"/>
    <cellStyle name="Calculation 9 4 5" xfId="10144" xr:uid="{00000000-0005-0000-0000-0000A7180000}"/>
    <cellStyle name="Calculation 9 4 5 2" xfId="17459" xr:uid="{00000000-0005-0000-0000-0000A8180000}"/>
    <cellStyle name="Calculation 9 5" xfId="4609" xr:uid="{00000000-0005-0000-0000-0000A9180000}"/>
    <cellStyle name="Calculation 9 5 2" xfId="7563" xr:uid="{00000000-0005-0000-0000-0000AA180000}"/>
    <cellStyle name="Calculation 9 5 2 2" xfId="12303" xr:uid="{00000000-0005-0000-0000-0000AB180000}"/>
    <cellStyle name="Calculation 9 5 2 2 2" xfId="19169" xr:uid="{00000000-0005-0000-0000-0000AC180000}"/>
    <cellStyle name="Calculation 9 5 2 3" xfId="14832" xr:uid="{00000000-0005-0000-0000-0000AD180000}"/>
    <cellStyle name="Calculation 9 5 2 3 2" xfId="21698" xr:uid="{00000000-0005-0000-0000-0000AE180000}"/>
    <cellStyle name="Calculation 9 5 3" xfId="10642" xr:uid="{00000000-0005-0000-0000-0000AF180000}"/>
    <cellStyle name="Calculation 9 5 3 2" xfId="17954" xr:uid="{00000000-0005-0000-0000-0000B0180000}"/>
    <cellStyle name="Calculation 9 5 4" xfId="9989" xr:uid="{00000000-0005-0000-0000-0000B1180000}"/>
    <cellStyle name="Calculation 9 5 4 2" xfId="17304" xr:uid="{00000000-0005-0000-0000-0000B2180000}"/>
    <cellStyle name="Calculation 9 6" xfId="6381" xr:uid="{00000000-0005-0000-0000-0000B3180000}"/>
    <cellStyle name="Calculation 9 6 2" xfId="11291" xr:uid="{00000000-0005-0000-0000-0000B4180000}"/>
    <cellStyle name="Calculation 9 6 3" xfId="13897" xr:uid="{00000000-0005-0000-0000-0000B5180000}"/>
    <cellStyle name="Calculation 9 6 3 2" xfId="20763" xr:uid="{00000000-0005-0000-0000-0000B6180000}"/>
    <cellStyle name="category" xfId="2205" xr:uid="{00000000-0005-0000-0000-0000B7180000}"/>
    <cellStyle name="category 2" xfId="4089" xr:uid="{00000000-0005-0000-0000-0000B8180000}"/>
    <cellStyle name="Check Cell" xfId="18" builtinId="23" customBuiltin="1"/>
    <cellStyle name="Check Cell 10" xfId="1196" xr:uid="{00000000-0005-0000-0000-0000BA180000}"/>
    <cellStyle name="Check Cell 10 2" xfId="4090" xr:uid="{00000000-0005-0000-0000-0000BB180000}"/>
    <cellStyle name="Check Cell 11" xfId="1197" xr:uid="{00000000-0005-0000-0000-0000BC180000}"/>
    <cellStyle name="Check Cell 11 2" xfId="4091" xr:uid="{00000000-0005-0000-0000-0000BD180000}"/>
    <cellStyle name="Check Cell 12" xfId="1198" xr:uid="{00000000-0005-0000-0000-0000BE180000}"/>
    <cellStyle name="Check Cell 12 2" xfId="4092" xr:uid="{00000000-0005-0000-0000-0000BF180000}"/>
    <cellStyle name="Check Cell 13" xfId="1199" xr:uid="{00000000-0005-0000-0000-0000C0180000}"/>
    <cellStyle name="Check Cell 13 2" xfId="4093" xr:uid="{00000000-0005-0000-0000-0000C1180000}"/>
    <cellStyle name="Check Cell 14" xfId="1200" xr:uid="{00000000-0005-0000-0000-0000C2180000}"/>
    <cellStyle name="Check Cell 14 2" xfId="4094" xr:uid="{00000000-0005-0000-0000-0000C3180000}"/>
    <cellStyle name="Check Cell 15" xfId="1201" xr:uid="{00000000-0005-0000-0000-0000C4180000}"/>
    <cellStyle name="Check Cell 15 2" xfId="4095" xr:uid="{00000000-0005-0000-0000-0000C5180000}"/>
    <cellStyle name="Check Cell 16" xfId="1202" xr:uid="{00000000-0005-0000-0000-0000C6180000}"/>
    <cellStyle name="Check Cell 16 2" xfId="4096" xr:uid="{00000000-0005-0000-0000-0000C7180000}"/>
    <cellStyle name="Check Cell 17" xfId="1203" xr:uid="{00000000-0005-0000-0000-0000C8180000}"/>
    <cellStyle name="Check Cell 17 2" xfId="4097" xr:uid="{00000000-0005-0000-0000-0000C9180000}"/>
    <cellStyle name="Check Cell 18" xfId="1204" xr:uid="{00000000-0005-0000-0000-0000CA180000}"/>
    <cellStyle name="Check Cell 18 2" xfId="4098" xr:uid="{00000000-0005-0000-0000-0000CB180000}"/>
    <cellStyle name="Check Cell 19" xfId="1205" xr:uid="{00000000-0005-0000-0000-0000CC180000}"/>
    <cellStyle name="Check Cell 19 2" xfId="4099" xr:uid="{00000000-0005-0000-0000-0000CD180000}"/>
    <cellStyle name="Check Cell 2" xfId="1206" xr:uid="{00000000-0005-0000-0000-0000CE180000}"/>
    <cellStyle name="Check Cell 2 2" xfId="4100" xr:uid="{00000000-0005-0000-0000-0000CF180000}"/>
    <cellStyle name="Check Cell 20" xfId="1207" xr:uid="{00000000-0005-0000-0000-0000D0180000}"/>
    <cellStyle name="Check Cell 20 2" xfId="4101" xr:uid="{00000000-0005-0000-0000-0000D1180000}"/>
    <cellStyle name="Check Cell 21" xfId="1208" xr:uid="{00000000-0005-0000-0000-0000D2180000}"/>
    <cellStyle name="Check Cell 21 2" xfId="4102" xr:uid="{00000000-0005-0000-0000-0000D3180000}"/>
    <cellStyle name="Check Cell 22" xfId="1209" xr:uid="{00000000-0005-0000-0000-0000D4180000}"/>
    <cellStyle name="Check Cell 22 2" xfId="4103" xr:uid="{00000000-0005-0000-0000-0000D5180000}"/>
    <cellStyle name="Check Cell 23" xfId="1210" xr:uid="{00000000-0005-0000-0000-0000D6180000}"/>
    <cellStyle name="Check Cell 23 2" xfId="4104" xr:uid="{00000000-0005-0000-0000-0000D7180000}"/>
    <cellStyle name="Check Cell 24" xfId="1211" xr:uid="{00000000-0005-0000-0000-0000D8180000}"/>
    <cellStyle name="Check Cell 24 2" xfId="4105" xr:uid="{00000000-0005-0000-0000-0000D9180000}"/>
    <cellStyle name="Check Cell 25" xfId="1212" xr:uid="{00000000-0005-0000-0000-0000DA180000}"/>
    <cellStyle name="Check Cell 25 2" xfId="4106" xr:uid="{00000000-0005-0000-0000-0000DB180000}"/>
    <cellStyle name="Check Cell 26" xfId="1213" xr:uid="{00000000-0005-0000-0000-0000DC180000}"/>
    <cellStyle name="Check Cell 26 2" xfId="4107" xr:uid="{00000000-0005-0000-0000-0000DD180000}"/>
    <cellStyle name="Check Cell 27" xfId="1214" xr:uid="{00000000-0005-0000-0000-0000DE180000}"/>
    <cellStyle name="Check Cell 27 2" xfId="4108" xr:uid="{00000000-0005-0000-0000-0000DF180000}"/>
    <cellStyle name="Check Cell 28" xfId="1215" xr:uid="{00000000-0005-0000-0000-0000E0180000}"/>
    <cellStyle name="Check Cell 28 2" xfId="4109" xr:uid="{00000000-0005-0000-0000-0000E1180000}"/>
    <cellStyle name="Check Cell 29" xfId="1216" xr:uid="{00000000-0005-0000-0000-0000E2180000}"/>
    <cellStyle name="Check Cell 29 2" xfId="4110" xr:uid="{00000000-0005-0000-0000-0000E3180000}"/>
    <cellStyle name="Check Cell 3" xfId="1217" xr:uid="{00000000-0005-0000-0000-0000E4180000}"/>
    <cellStyle name="Check Cell 3 2" xfId="4111" xr:uid="{00000000-0005-0000-0000-0000E5180000}"/>
    <cellStyle name="Check Cell 30" xfId="1218" xr:uid="{00000000-0005-0000-0000-0000E6180000}"/>
    <cellStyle name="Check Cell 30 2" xfId="4112" xr:uid="{00000000-0005-0000-0000-0000E7180000}"/>
    <cellStyle name="Check Cell 31" xfId="1219" xr:uid="{00000000-0005-0000-0000-0000E8180000}"/>
    <cellStyle name="Check Cell 31 2" xfId="4113" xr:uid="{00000000-0005-0000-0000-0000E9180000}"/>
    <cellStyle name="Check Cell 32" xfId="1220" xr:uid="{00000000-0005-0000-0000-0000EA180000}"/>
    <cellStyle name="Check Cell 32 2" xfId="4114" xr:uid="{00000000-0005-0000-0000-0000EB180000}"/>
    <cellStyle name="Check Cell 33" xfId="1221" xr:uid="{00000000-0005-0000-0000-0000EC180000}"/>
    <cellStyle name="Check Cell 33 2" xfId="4115" xr:uid="{00000000-0005-0000-0000-0000ED180000}"/>
    <cellStyle name="Check Cell 34" xfId="1222" xr:uid="{00000000-0005-0000-0000-0000EE180000}"/>
    <cellStyle name="Check Cell 34 2" xfId="4116" xr:uid="{00000000-0005-0000-0000-0000EF180000}"/>
    <cellStyle name="Check Cell 35" xfId="1223" xr:uid="{00000000-0005-0000-0000-0000F0180000}"/>
    <cellStyle name="Check Cell 35 2" xfId="4117" xr:uid="{00000000-0005-0000-0000-0000F1180000}"/>
    <cellStyle name="Check Cell 36" xfId="1224" xr:uid="{00000000-0005-0000-0000-0000F2180000}"/>
    <cellStyle name="Check Cell 36 2" xfId="4118" xr:uid="{00000000-0005-0000-0000-0000F3180000}"/>
    <cellStyle name="Check Cell 37" xfId="1225" xr:uid="{00000000-0005-0000-0000-0000F4180000}"/>
    <cellStyle name="Check Cell 37 2" xfId="4119" xr:uid="{00000000-0005-0000-0000-0000F5180000}"/>
    <cellStyle name="Check Cell 38" xfId="1226" xr:uid="{00000000-0005-0000-0000-0000F6180000}"/>
    <cellStyle name="Check Cell 38 2" xfId="4120" xr:uid="{00000000-0005-0000-0000-0000F7180000}"/>
    <cellStyle name="Check Cell 39" xfId="1227" xr:uid="{00000000-0005-0000-0000-0000F8180000}"/>
    <cellStyle name="Check Cell 39 2" xfId="4121" xr:uid="{00000000-0005-0000-0000-0000F9180000}"/>
    <cellStyle name="Check Cell 4" xfId="1228" xr:uid="{00000000-0005-0000-0000-0000FA180000}"/>
    <cellStyle name="Check Cell 4 2" xfId="4122" xr:uid="{00000000-0005-0000-0000-0000FB180000}"/>
    <cellStyle name="Check Cell 40" xfId="1229" xr:uid="{00000000-0005-0000-0000-0000FC180000}"/>
    <cellStyle name="Check Cell 40 2" xfId="4123" xr:uid="{00000000-0005-0000-0000-0000FD180000}"/>
    <cellStyle name="Check Cell 41" xfId="1230" xr:uid="{00000000-0005-0000-0000-0000FE180000}"/>
    <cellStyle name="Check Cell 41 2" xfId="4124" xr:uid="{00000000-0005-0000-0000-0000FF180000}"/>
    <cellStyle name="Check Cell 42" xfId="1231" xr:uid="{00000000-0005-0000-0000-000000190000}"/>
    <cellStyle name="Check Cell 42 2" xfId="4125" xr:uid="{00000000-0005-0000-0000-000001190000}"/>
    <cellStyle name="Check Cell 43" xfId="1232" xr:uid="{00000000-0005-0000-0000-000002190000}"/>
    <cellStyle name="Check Cell 43 2" xfId="4126" xr:uid="{00000000-0005-0000-0000-000003190000}"/>
    <cellStyle name="Check Cell 44" xfId="1233" xr:uid="{00000000-0005-0000-0000-000004190000}"/>
    <cellStyle name="Check Cell 44 2" xfId="4127" xr:uid="{00000000-0005-0000-0000-000005190000}"/>
    <cellStyle name="Check Cell 5" xfId="1234" xr:uid="{00000000-0005-0000-0000-000006190000}"/>
    <cellStyle name="Check Cell 5 2" xfId="4128" xr:uid="{00000000-0005-0000-0000-000007190000}"/>
    <cellStyle name="Check Cell 6" xfId="1235" xr:uid="{00000000-0005-0000-0000-000008190000}"/>
    <cellStyle name="Check Cell 6 2" xfId="4129" xr:uid="{00000000-0005-0000-0000-000009190000}"/>
    <cellStyle name="Check Cell 7" xfId="1236" xr:uid="{00000000-0005-0000-0000-00000A190000}"/>
    <cellStyle name="Check Cell 7 2" xfId="4130" xr:uid="{00000000-0005-0000-0000-00000B190000}"/>
    <cellStyle name="Check Cell 8" xfId="1237" xr:uid="{00000000-0005-0000-0000-00000C190000}"/>
    <cellStyle name="Check Cell 8 2" xfId="4131" xr:uid="{00000000-0005-0000-0000-00000D190000}"/>
    <cellStyle name="Check Cell 9" xfId="1238" xr:uid="{00000000-0005-0000-0000-00000E190000}"/>
    <cellStyle name="Check Cell 9 2" xfId="4132" xr:uid="{00000000-0005-0000-0000-00000F190000}"/>
    <cellStyle name="Comma" xfId="4" builtinId="3"/>
    <cellStyle name="Comma [0] 2" xfId="2207" xr:uid="{00000000-0005-0000-0000-000011190000}"/>
    <cellStyle name="Comma 10" xfId="1239" xr:uid="{00000000-0005-0000-0000-000012190000}"/>
    <cellStyle name="Comma 10 2" xfId="2208" xr:uid="{00000000-0005-0000-0000-000013190000}"/>
    <cellStyle name="Comma 10 2 2" xfId="77" xr:uid="{00000000-0005-0000-0000-000014190000}"/>
    <cellStyle name="Comma 10 2 2 2" xfId="6508" xr:uid="{00000000-0005-0000-0000-000015190000}"/>
    <cellStyle name="Comma 10 2 3" xfId="6607" xr:uid="{00000000-0005-0000-0000-000016190000}"/>
    <cellStyle name="Comma 10 3" xfId="16275" xr:uid="{00000000-0005-0000-0000-000017190000}"/>
    <cellStyle name="Comma 101 2" xfId="2209" xr:uid="{00000000-0005-0000-0000-000018190000}"/>
    <cellStyle name="Comma 101 2 2" xfId="4133" xr:uid="{00000000-0005-0000-0000-000019190000}"/>
    <cellStyle name="Comma 101 2 2 2" xfId="7211" xr:uid="{00000000-0005-0000-0000-00001A190000}"/>
    <cellStyle name="Comma 101 2 3" xfId="6608" xr:uid="{00000000-0005-0000-0000-00001B190000}"/>
    <cellStyle name="Comma 11" xfId="1240" xr:uid="{00000000-0005-0000-0000-00001C190000}"/>
    <cellStyle name="Comma 11 2" xfId="2210" xr:uid="{00000000-0005-0000-0000-00001D190000}"/>
    <cellStyle name="Comma 11 2 2" xfId="6609" xr:uid="{00000000-0005-0000-0000-00001E190000}"/>
    <cellStyle name="Comma 12" xfId="1241" xr:uid="{00000000-0005-0000-0000-00001F190000}"/>
    <cellStyle name="Comma 12 2" xfId="2211" xr:uid="{00000000-0005-0000-0000-000020190000}"/>
    <cellStyle name="Comma 12 2 2" xfId="6610" xr:uid="{00000000-0005-0000-0000-000021190000}"/>
    <cellStyle name="Comma 13" xfId="1242" xr:uid="{00000000-0005-0000-0000-000022190000}"/>
    <cellStyle name="Comma 13 2" xfId="2212" xr:uid="{00000000-0005-0000-0000-000023190000}"/>
    <cellStyle name="Comma 13 2 2" xfId="6611" xr:uid="{00000000-0005-0000-0000-000024190000}"/>
    <cellStyle name="Comma 14" xfId="1243" xr:uid="{00000000-0005-0000-0000-000025190000}"/>
    <cellStyle name="Comma 14 2" xfId="2213" xr:uid="{00000000-0005-0000-0000-000026190000}"/>
    <cellStyle name="Comma 14 2 2" xfId="6612" xr:uid="{00000000-0005-0000-0000-000027190000}"/>
    <cellStyle name="Comma 15" xfId="1244" xr:uid="{00000000-0005-0000-0000-000028190000}"/>
    <cellStyle name="Comma 15 2" xfId="2214" xr:uid="{00000000-0005-0000-0000-000029190000}"/>
    <cellStyle name="Comma 15 2 2" xfId="6613" xr:uid="{00000000-0005-0000-0000-00002A190000}"/>
    <cellStyle name="Comma 15 3" xfId="2215" xr:uid="{00000000-0005-0000-0000-00002B190000}"/>
    <cellStyle name="Comma 15 3 2" xfId="4134" xr:uid="{00000000-0005-0000-0000-00002C190000}"/>
    <cellStyle name="Comma 15 3 2 2" xfId="7212" xr:uid="{00000000-0005-0000-0000-00002D190000}"/>
    <cellStyle name="Comma 15 3 3" xfId="6614" xr:uid="{00000000-0005-0000-0000-00002E190000}"/>
    <cellStyle name="Comma 16" xfId="1245" xr:uid="{00000000-0005-0000-0000-00002F190000}"/>
    <cellStyle name="Comma 16 2" xfId="2216" xr:uid="{00000000-0005-0000-0000-000030190000}"/>
    <cellStyle name="Comma 16 2 2" xfId="6615" xr:uid="{00000000-0005-0000-0000-000031190000}"/>
    <cellStyle name="Comma 17" xfId="1246" xr:uid="{00000000-0005-0000-0000-000032190000}"/>
    <cellStyle name="Comma 17 2" xfId="2217" xr:uid="{00000000-0005-0000-0000-000033190000}"/>
    <cellStyle name="Comma 17 2 2" xfId="6616" xr:uid="{00000000-0005-0000-0000-000034190000}"/>
    <cellStyle name="Comma 18" xfId="1247" xr:uid="{00000000-0005-0000-0000-000035190000}"/>
    <cellStyle name="Comma 18 2" xfId="2218" xr:uid="{00000000-0005-0000-0000-000036190000}"/>
    <cellStyle name="Comma 18 2 2" xfId="6617" xr:uid="{00000000-0005-0000-0000-000037190000}"/>
    <cellStyle name="Comma 19" xfId="1248" xr:uid="{00000000-0005-0000-0000-000038190000}"/>
    <cellStyle name="Comma 19 2" xfId="2219" xr:uid="{00000000-0005-0000-0000-000039190000}"/>
    <cellStyle name="Comma 19 2 2" xfId="6618" xr:uid="{00000000-0005-0000-0000-00003A190000}"/>
    <cellStyle name="Comma 2" xfId="2" xr:uid="{00000000-0005-0000-0000-00003B190000}"/>
    <cellStyle name="Comma 2 10" xfId="73" xr:uid="{00000000-0005-0000-0000-00003C190000}"/>
    <cellStyle name="Comma 2 10 2" xfId="2221" xr:uid="{00000000-0005-0000-0000-00003D190000}"/>
    <cellStyle name="Comma 2 10 2 2" xfId="6620" xr:uid="{00000000-0005-0000-0000-00003E190000}"/>
    <cellStyle name="Comma 2 11" xfId="1250" xr:uid="{00000000-0005-0000-0000-00003F190000}"/>
    <cellStyle name="Comma 2 11 2" xfId="2222" xr:uid="{00000000-0005-0000-0000-000040190000}"/>
    <cellStyle name="Comma 2 11 2 2" xfId="6621" xr:uid="{00000000-0005-0000-0000-000041190000}"/>
    <cellStyle name="Comma 2 12" xfId="1251" xr:uid="{00000000-0005-0000-0000-000042190000}"/>
    <cellStyle name="Comma 2 12 2" xfId="2223" xr:uid="{00000000-0005-0000-0000-000043190000}"/>
    <cellStyle name="Comma 2 12 2 2" xfId="6622" xr:uid="{00000000-0005-0000-0000-000044190000}"/>
    <cellStyle name="Comma 2 13" xfId="1252" xr:uid="{00000000-0005-0000-0000-000045190000}"/>
    <cellStyle name="Comma 2 13 2" xfId="2224" xr:uid="{00000000-0005-0000-0000-000046190000}"/>
    <cellStyle name="Comma 2 13 2 2" xfId="6623" xr:uid="{00000000-0005-0000-0000-000047190000}"/>
    <cellStyle name="Comma 2 14" xfId="1253" xr:uid="{00000000-0005-0000-0000-000048190000}"/>
    <cellStyle name="Comma 2 14 2" xfId="2225" xr:uid="{00000000-0005-0000-0000-000049190000}"/>
    <cellStyle name="Comma 2 14 2 2" xfId="6624" xr:uid="{00000000-0005-0000-0000-00004A190000}"/>
    <cellStyle name="Comma 2 15" xfId="1254" xr:uid="{00000000-0005-0000-0000-00004B190000}"/>
    <cellStyle name="Comma 2 15 2" xfId="2226" xr:uid="{00000000-0005-0000-0000-00004C190000}"/>
    <cellStyle name="Comma 2 15 2 2" xfId="6625" xr:uid="{00000000-0005-0000-0000-00004D190000}"/>
    <cellStyle name="Comma 2 16" xfId="1255" xr:uid="{00000000-0005-0000-0000-00004E190000}"/>
    <cellStyle name="Comma 2 16 2" xfId="2227" xr:uid="{00000000-0005-0000-0000-00004F190000}"/>
    <cellStyle name="Comma 2 16 2 2" xfId="6626" xr:uid="{00000000-0005-0000-0000-000050190000}"/>
    <cellStyle name="Comma 2 17" xfId="1256" xr:uid="{00000000-0005-0000-0000-000051190000}"/>
    <cellStyle name="Comma 2 17 2" xfId="2228" xr:uid="{00000000-0005-0000-0000-000052190000}"/>
    <cellStyle name="Comma 2 17 2 2" xfId="6627" xr:uid="{00000000-0005-0000-0000-000053190000}"/>
    <cellStyle name="Comma 2 18" xfId="1257" xr:uid="{00000000-0005-0000-0000-000054190000}"/>
    <cellStyle name="Comma 2 18 2" xfId="2229" xr:uid="{00000000-0005-0000-0000-000055190000}"/>
    <cellStyle name="Comma 2 18 2 2" xfId="6628" xr:uid="{00000000-0005-0000-0000-000056190000}"/>
    <cellStyle name="Comma 2 19" xfId="1258" xr:uid="{00000000-0005-0000-0000-000057190000}"/>
    <cellStyle name="Comma 2 19 2" xfId="2230" xr:uid="{00000000-0005-0000-0000-000058190000}"/>
    <cellStyle name="Comma 2 19 2 2" xfId="6629" xr:uid="{00000000-0005-0000-0000-000059190000}"/>
    <cellStyle name="Comma 2 2" xfId="1259" xr:uid="{00000000-0005-0000-0000-00005A190000}"/>
    <cellStyle name="Comma 2 2 2" xfId="2057" xr:uid="{00000000-0005-0000-0000-00005B190000}"/>
    <cellStyle name="Comma 2 2 2 2" xfId="2233" xr:uid="{00000000-0005-0000-0000-00005C190000}"/>
    <cellStyle name="Comma 2 2 2 3" xfId="2234" xr:uid="{00000000-0005-0000-0000-00005D190000}"/>
    <cellStyle name="Comma 2 2 2 3 2" xfId="4135" xr:uid="{00000000-0005-0000-0000-00005E190000}"/>
    <cellStyle name="Comma 2 2 2 3 2 2" xfId="7213" xr:uid="{00000000-0005-0000-0000-00005F190000}"/>
    <cellStyle name="Comma 2 2 2 3 3" xfId="6632" xr:uid="{00000000-0005-0000-0000-000060190000}"/>
    <cellStyle name="Comma 2 2 2 4" xfId="2235" xr:uid="{00000000-0005-0000-0000-000061190000}"/>
    <cellStyle name="Comma 2 2 2 4 2" xfId="4136" xr:uid="{00000000-0005-0000-0000-000062190000}"/>
    <cellStyle name="Comma 2 2 2 4 2 2" xfId="7214" xr:uid="{00000000-0005-0000-0000-000063190000}"/>
    <cellStyle name="Comma 2 2 2 4 3" xfId="6633" xr:uid="{00000000-0005-0000-0000-000064190000}"/>
    <cellStyle name="Comma 2 2 2 5" xfId="7" xr:uid="{00000000-0005-0000-0000-000065190000}"/>
    <cellStyle name="Comma 2 2 2 6" xfId="2232" xr:uid="{00000000-0005-0000-0000-000066190000}"/>
    <cellStyle name="Comma 2 2 2 6 2" xfId="6631" xr:uid="{00000000-0005-0000-0000-000067190000}"/>
    <cellStyle name="Comma 2 2 3" xfId="2063" xr:uid="{00000000-0005-0000-0000-000068190000}"/>
    <cellStyle name="Comma 2 2 3 2" xfId="2237" xr:uid="{00000000-0005-0000-0000-000069190000}"/>
    <cellStyle name="Comma 2 2 3 2 2" xfId="2238" xr:uid="{00000000-0005-0000-0000-00006A190000}"/>
    <cellStyle name="Comma 2 2 3 2 3" xfId="4137" xr:uid="{00000000-0005-0000-0000-00006B190000}"/>
    <cellStyle name="Comma 2 2 3 2 3 2" xfId="7215" xr:uid="{00000000-0005-0000-0000-00006C190000}"/>
    <cellStyle name="Comma 2 2 3 2 4" xfId="6635" xr:uid="{00000000-0005-0000-0000-00006D190000}"/>
    <cellStyle name="Comma 2 2 3 3" xfId="2239" xr:uid="{00000000-0005-0000-0000-00006E190000}"/>
    <cellStyle name="Comma 2 2 3 3 2" xfId="4138" xr:uid="{00000000-0005-0000-0000-00006F190000}"/>
    <cellStyle name="Comma 2 2 3 3 2 2" xfId="7216" xr:uid="{00000000-0005-0000-0000-000070190000}"/>
    <cellStyle name="Comma 2 2 3 3 3" xfId="6636" xr:uid="{00000000-0005-0000-0000-000071190000}"/>
    <cellStyle name="Comma 2 2 3 4" xfId="2240" xr:uid="{00000000-0005-0000-0000-000072190000}"/>
    <cellStyle name="Comma 2 2 3 5" xfId="2236" xr:uid="{00000000-0005-0000-0000-000073190000}"/>
    <cellStyle name="Comma 2 2 3 5 2" xfId="6634" xr:uid="{00000000-0005-0000-0000-000074190000}"/>
    <cellStyle name="Comma 2 2 3 6" xfId="6515" xr:uid="{00000000-0005-0000-0000-000075190000}"/>
    <cellStyle name="Comma 2 2 4" xfId="2241" xr:uid="{00000000-0005-0000-0000-000076190000}"/>
    <cellStyle name="Comma 2 2 4 2" xfId="4139" xr:uid="{00000000-0005-0000-0000-000077190000}"/>
    <cellStyle name="Comma 2 2 4 2 2" xfId="7217" xr:uid="{00000000-0005-0000-0000-000078190000}"/>
    <cellStyle name="Comma 2 2 4 3" xfId="6637" xr:uid="{00000000-0005-0000-0000-000079190000}"/>
    <cellStyle name="Comma 2 2 5" xfId="2242" xr:uid="{00000000-0005-0000-0000-00007A190000}"/>
    <cellStyle name="Comma 2 2 6" xfId="2243" xr:uid="{00000000-0005-0000-0000-00007B190000}"/>
    <cellStyle name="Comma 2 2 6 2" xfId="4141" xr:uid="{00000000-0005-0000-0000-00007C190000}"/>
    <cellStyle name="Comma 2 2 6 2 2" xfId="7219" xr:uid="{00000000-0005-0000-0000-00007D190000}"/>
    <cellStyle name="Comma 2 2 6 3" xfId="4140" xr:uid="{00000000-0005-0000-0000-00007E190000}"/>
    <cellStyle name="Comma 2 2 6 3 2" xfId="7218" xr:uid="{00000000-0005-0000-0000-00007F190000}"/>
    <cellStyle name="Comma 2 2 6 4" xfId="6638" xr:uid="{00000000-0005-0000-0000-000080190000}"/>
    <cellStyle name="Comma 2 2 7" xfId="2231" xr:uid="{00000000-0005-0000-0000-000081190000}"/>
    <cellStyle name="Comma 2 2 7 2" xfId="6630" xr:uid="{00000000-0005-0000-0000-000082190000}"/>
    <cellStyle name="Comma 2 2 8" xfId="16267" xr:uid="{00000000-0005-0000-0000-000083190000}"/>
    <cellStyle name="Comma 2 20" xfId="1260" xr:uid="{00000000-0005-0000-0000-000084190000}"/>
    <cellStyle name="Comma 2 20 2" xfId="2244" xr:uid="{00000000-0005-0000-0000-000085190000}"/>
    <cellStyle name="Comma 2 20 2 2" xfId="6639" xr:uid="{00000000-0005-0000-0000-000086190000}"/>
    <cellStyle name="Comma 2 21" xfId="1261" xr:uid="{00000000-0005-0000-0000-000087190000}"/>
    <cellStyle name="Comma 2 21 2" xfId="2245" xr:uid="{00000000-0005-0000-0000-000088190000}"/>
    <cellStyle name="Comma 2 21 2 2" xfId="6640" xr:uid="{00000000-0005-0000-0000-000089190000}"/>
    <cellStyle name="Comma 2 22" xfId="1262" xr:uid="{00000000-0005-0000-0000-00008A190000}"/>
    <cellStyle name="Comma 2 22 2" xfId="2246" xr:uid="{00000000-0005-0000-0000-00008B190000}"/>
    <cellStyle name="Comma 2 22 2 2" xfId="6641" xr:uid="{00000000-0005-0000-0000-00008C190000}"/>
    <cellStyle name="Comma 2 23" xfId="1263" xr:uid="{00000000-0005-0000-0000-00008D190000}"/>
    <cellStyle name="Comma 2 23 2" xfId="2247" xr:uid="{00000000-0005-0000-0000-00008E190000}"/>
    <cellStyle name="Comma 2 23 2 2" xfId="6642" xr:uid="{00000000-0005-0000-0000-00008F190000}"/>
    <cellStyle name="Comma 2 24" xfId="1264" xr:uid="{00000000-0005-0000-0000-000090190000}"/>
    <cellStyle name="Comma 2 24 2" xfId="2248" xr:uid="{00000000-0005-0000-0000-000091190000}"/>
    <cellStyle name="Comma 2 24 2 2" xfId="6643" xr:uid="{00000000-0005-0000-0000-000092190000}"/>
    <cellStyle name="Comma 2 25" xfId="1265" xr:uid="{00000000-0005-0000-0000-000093190000}"/>
    <cellStyle name="Comma 2 25 2" xfId="2249" xr:uid="{00000000-0005-0000-0000-000094190000}"/>
    <cellStyle name="Comma 2 25 2 2" xfId="6644" xr:uid="{00000000-0005-0000-0000-000095190000}"/>
    <cellStyle name="Comma 2 26" xfId="1266" xr:uid="{00000000-0005-0000-0000-000096190000}"/>
    <cellStyle name="Comma 2 26 2" xfId="2250" xr:uid="{00000000-0005-0000-0000-000097190000}"/>
    <cellStyle name="Comma 2 26 2 2" xfId="6645" xr:uid="{00000000-0005-0000-0000-000098190000}"/>
    <cellStyle name="Comma 2 27" xfId="1267" xr:uid="{00000000-0005-0000-0000-000099190000}"/>
    <cellStyle name="Comma 2 27 2" xfId="2251" xr:uid="{00000000-0005-0000-0000-00009A190000}"/>
    <cellStyle name="Comma 2 27 2 2" xfId="6646" xr:uid="{00000000-0005-0000-0000-00009B190000}"/>
    <cellStyle name="Comma 2 28" xfId="1268" xr:uid="{00000000-0005-0000-0000-00009C190000}"/>
    <cellStyle name="Comma 2 28 2" xfId="2252" xr:uid="{00000000-0005-0000-0000-00009D190000}"/>
    <cellStyle name="Comma 2 28 2 2" xfId="6647" xr:uid="{00000000-0005-0000-0000-00009E190000}"/>
    <cellStyle name="Comma 2 29" xfId="1269" xr:uid="{00000000-0005-0000-0000-00009F190000}"/>
    <cellStyle name="Comma 2 29 2" xfId="2253" xr:uid="{00000000-0005-0000-0000-0000A0190000}"/>
    <cellStyle name="Comma 2 29 2 2" xfId="6648" xr:uid="{00000000-0005-0000-0000-0000A1190000}"/>
    <cellStyle name="Comma 2 3" xfId="1270" xr:uid="{00000000-0005-0000-0000-0000A2190000}"/>
    <cellStyle name="Comma 2 3 2" xfId="2255" xr:uid="{00000000-0005-0000-0000-0000A3190000}"/>
    <cellStyle name="Comma 2 3 2 2" xfId="2256" xr:uid="{00000000-0005-0000-0000-0000A4190000}"/>
    <cellStyle name="Comma 2 3 2 2 2" xfId="2257" xr:uid="{00000000-0005-0000-0000-0000A5190000}"/>
    <cellStyle name="Comma 2 3 2 2 3" xfId="4142" xr:uid="{00000000-0005-0000-0000-0000A6190000}"/>
    <cellStyle name="Comma 2 3 2 2 3 2" xfId="7220" xr:uid="{00000000-0005-0000-0000-0000A7190000}"/>
    <cellStyle name="Comma 2 3 2 2 4" xfId="6651" xr:uid="{00000000-0005-0000-0000-0000A8190000}"/>
    <cellStyle name="Comma 2 3 2 3" xfId="4143" xr:uid="{00000000-0005-0000-0000-0000A9190000}"/>
    <cellStyle name="Comma 2 3 2 3 2" xfId="7221" xr:uid="{00000000-0005-0000-0000-0000AA190000}"/>
    <cellStyle name="Comma 2 3 2 4" xfId="6650" xr:uid="{00000000-0005-0000-0000-0000AB190000}"/>
    <cellStyle name="Comma 2 3 3" xfId="2258" xr:uid="{00000000-0005-0000-0000-0000AC190000}"/>
    <cellStyle name="Comma 2 3 3 2" xfId="4144" xr:uid="{00000000-0005-0000-0000-0000AD190000}"/>
    <cellStyle name="Comma 2 3 3 2 2" xfId="7222" xr:uid="{00000000-0005-0000-0000-0000AE190000}"/>
    <cellStyle name="Comma 2 3 3 3" xfId="6652" xr:uid="{00000000-0005-0000-0000-0000AF190000}"/>
    <cellStyle name="Comma 2 3 4" xfId="2254" xr:uid="{00000000-0005-0000-0000-0000B0190000}"/>
    <cellStyle name="Comma 2 3 4 2" xfId="6649" xr:uid="{00000000-0005-0000-0000-0000B1190000}"/>
    <cellStyle name="Comma 2 30" xfId="1271" xr:uid="{00000000-0005-0000-0000-0000B2190000}"/>
    <cellStyle name="Comma 2 30 2" xfId="2259" xr:uid="{00000000-0005-0000-0000-0000B3190000}"/>
    <cellStyle name="Comma 2 30 2 2" xfId="6653" xr:uid="{00000000-0005-0000-0000-0000B4190000}"/>
    <cellStyle name="Comma 2 31" xfId="1272" xr:uid="{00000000-0005-0000-0000-0000B5190000}"/>
    <cellStyle name="Comma 2 31 2" xfId="2260" xr:uid="{00000000-0005-0000-0000-0000B6190000}"/>
    <cellStyle name="Comma 2 31 2 2" xfId="6654" xr:uid="{00000000-0005-0000-0000-0000B7190000}"/>
    <cellStyle name="Comma 2 32" xfId="1273" xr:uid="{00000000-0005-0000-0000-0000B8190000}"/>
    <cellStyle name="Comma 2 32 2" xfId="2261" xr:uid="{00000000-0005-0000-0000-0000B9190000}"/>
    <cellStyle name="Comma 2 32 2 2" xfId="6655" xr:uid="{00000000-0005-0000-0000-0000BA190000}"/>
    <cellStyle name="Comma 2 33" xfId="1274" xr:uid="{00000000-0005-0000-0000-0000BB190000}"/>
    <cellStyle name="Comma 2 33 2" xfId="2262" xr:uid="{00000000-0005-0000-0000-0000BC190000}"/>
    <cellStyle name="Comma 2 33 2 2" xfId="6656" xr:uid="{00000000-0005-0000-0000-0000BD190000}"/>
    <cellStyle name="Comma 2 34" xfId="1275" xr:uid="{00000000-0005-0000-0000-0000BE190000}"/>
    <cellStyle name="Comma 2 34 2" xfId="2263" xr:uid="{00000000-0005-0000-0000-0000BF190000}"/>
    <cellStyle name="Comma 2 34 2 2" xfId="6657" xr:uid="{00000000-0005-0000-0000-0000C0190000}"/>
    <cellStyle name="Comma 2 35" xfId="1276" xr:uid="{00000000-0005-0000-0000-0000C1190000}"/>
    <cellStyle name="Comma 2 35 2" xfId="2264" xr:uid="{00000000-0005-0000-0000-0000C2190000}"/>
    <cellStyle name="Comma 2 35 2 2" xfId="6658" xr:uid="{00000000-0005-0000-0000-0000C3190000}"/>
    <cellStyle name="Comma 2 36" xfId="1277" xr:uid="{00000000-0005-0000-0000-0000C4190000}"/>
    <cellStyle name="Comma 2 36 2" xfId="2265" xr:uid="{00000000-0005-0000-0000-0000C5190000}"/>
    <cellStyle name="Comma 2 36 2 2" xfId="6659" xr:uid="{00000000-0005-0000-0000-0000C6190000}"/>
    <cellStyle name="Comma 2 37" xfId="1278" xr:uid="{00000000-0005-0000-0000-0000C7190000}"/>
    <cellStyle name="Comma 2 37 2" xfId="2266" xr:uid="{00000000-0005-0000-0000-0000C8190000}"/>
    <cellStyle name="Comma 2 37 2 2" xfId="6660" xr:uid="{00000000-0005-0000-0000-0000C9190000}"/>
    <cellStyle name="Comma 2 38" xfId="1279" xr:uid="{00000000-0005-0000-0000-0000CA190000}"/>
    <cellStyle name="Comma 2 38 2" xfId="2267" xr:uid="{00000000-0005-0000-0000-0000CB190000}"/>
    <cellStyle name="Comma 2 38 2 2" xfId="6661" xr:uid="{00000000-0005-0000-0000-0000CC190000}"/>
    <cellStyle name="Comma 2 39" xfId="1280" xr:uid="{00000000-0005-0000-0000-0000CD190000}"/>
    <cellStyle name="Comma 2 39 2" xfId="2268" xr:uid="{00000000-0005-0000-0000-0000CE190000}"/>
    <cellStyle name="Comma 2 39 2 2" xfId="6662" xr:uid="{00000000-0005-0000-0000-0000CF190000}"/>
    <cellStyle name="Comma 2 4" xfId="1281" xr:uid="{00000000-0005-0000-0000-0000D0190000}"/>
    <cellStyle name="Comma 2 4 2" xfId="2270" xr:uid="{00000000-0005-0000-0000-0000D1190000}"/>
    <cellStyle name="Comma 2 4 3" xfId="2271" xr:uid="{00000000-0005-0000-0000-0000D2190000}"/>
    <cellStyle name="Comma 2 4 3 2" xfId="4145" xr:uid="{00000000-0005-0000-0000-0000D3190000}"/>
    <cellStyle name="Comma 2 4 3 2 2" xfId="7223" xr:uid="{00000000-0005-0000-0000-0000D4190000}"/>
    <cellStyle name="Comma 2 4 3 3" xfId="6664" xr:uid="{00000000-0005-0000-0000-0000D5190000}"/>
    <cellStyle name="Comma 2 4 4" xfId="2269" xr:uid="{00000000-0005-0000-0000-0000D6190000}"/>
    <cellStyle name="Comma 2 4 4 2" xfId="6663" xr:uid="{00000000-0005-0000-0000-0000D7190000}"/>
    <cellStyle name="Comma 2 40" xfId="1282" xr:uid="{00000000-0005-0000-0000-0000D8190000}"/>
    <cellStyle name="Comma 2 40 2" xfId="2272" xr:uid="{00000000-0005-0000-0000-0000D9190000}"/>
    <cellStyle name="Comma 2 40 2 2" xfId="6665" xr:uid="{00000000-0005-0000-0000-0000DA190000}"/>
    <cellStyle name="Comma 2 41" xfId="1283" xr:uid="{00000000-0005-0000-0000-0000DB190000}"/>
    <cellStyle name="Comma 2 41 2" xfId="2273" xr:uid="{00000000-0005-0000-0000-0000DC190000}"/>
    <cellStyle name="Comma 2 41 2 2" xfId="6666" xr:uid="{00000000-0005-0000-0000-0000DD190000}"/>
    <cellStyle name="Comma 2 42" xfId="1284" xr:uid="{00000000-0005-0000-0000-0000DE190000}"/>
    <cellStyle name="Comma 2 42 2" xfId="2274" xr:uid="{00000000-0005-0000-0000-0000DF190000}"/>
    <cellStyle name="Comma 2 42 2 2" xfId="6667" xr:uid="{00000000-0005-0000-0000-0000E0190000}"/>
    <cellStyle name="Comma 2 43" xfId="1285" xr:uid="{00000000-0005-0000-0000-0000E1190000}"/>
    <cellStyle name="Comma 2 43 2" xfId="2275" xr:uid="{00000000-0005-0000-0000-0000E2190000}"/>
    <cellStyle name="Comma 2 43 2 2" xfId="6668" xr:uid="{00000000-0005-0000-0000-0000E3190000}"/>
    <cellStyle name="Comma 2 44" xfId="1286" xr:uid="{00000000-0005-0000-0000-0000E4190000}"/>
    <cellStyle name="Comma 2 44 2" xfId="2276" xr:uid="{00000000-0005-0000-0000-0000E5190000}"/>
    <cellStyle name="Comma 2 44 2 2" xfId="6669" xr:uid="{00000000-0005-0000-0000-0000E6190000}"/>
    <cellStyle name="Comma 2 45" xfId="1287" xr:uid="{00000000-0005-0000-0000-0000E7190000}"/>
    <cellStyle name="Comma 2 45 2" xfId="2277" xr:uid="{00000000-0005-0000-0000-0000E8190000}"/>
    <cellStyle name="Comma 2 45 2 2" xfId="6670" xr:uid="{00000000-0005-0000-0000-0000E9190000}"/>
    <cellStyle name="Comma 2 46" xfId="1288" xr:uid="{00000000-0005-0000-0000-0000EA190000}"/>
    <cellStyle name="Comma 2 46 2" xfId="2278" xr:uid="{00000000-0005-0000-0000-0000EB190000}"/>
    <cellStyle name="Comma 2 46 2 2" xfId="6671" xr:uid="{00000000-0005-0000-0000-0000EC190000}"/>
    <cellStyle name="Comma 2 47" xfId="1289" xr:uid="{00000000-0005-0000-0000-0000ED190000}"/>
    <cellStyle name="Comma 2 47 2" xfId="2279" xr:uid="{00000000-0005-0000-0000-0000EE190000}"/>
    <cellStyle name="Comma 2 47 2 2" xfId="6672" xr:uid="{00000000-0005-0000-0000-0000EF190000}"/>
    <cellStyle name="Comma 2 48" xfId="1290" xr:uid="{00000000-0005-0000-0000-0000F0190000}"/>
    <cellStyle name="Comma 2 48 2" xfId="2280" xr:uid="{00000000-0005-0000-0000-0000F1190000}"/>
    <cellStyle name="Comma 2 48 2 2" xfId="6673" xr:uid="{00000000-0005-0000-0000-0000F2190000}"/>
    <cellStyle name="Comma 2 49" xfId="1291" xr:uid="{00000000-0005-0000-0000-0000F3190000}"/>
    <cellStyle name="Comma 2 49 2" xfId="2281" xr:uid="{00000000-0005-0000-0000-0000F4190000}"/>
    <cellStyle name="Comma 2 49 2 2" xfId="6674" xr:uid="{00000000-0005-0000-0000-0000F5190000}"/>
    <cellStyle name="Comma 2 5" xfId="1292" xr:uid="{00000000-0005-0000-0000-0000F6190000}"/>
    <cellStyle name="Comma 2 5 2" xfId="2282" xr:uid="{00000000-0005-0000-0000-0000F7190000}"/>
    <cellStyle name="Comma 2 5 2 2" xfId="6675" xr:uid="{00000000-0005-0000-0000-0000F8190000}"/>
    <cellStyle name="Comma 2 50" xfId="1293" xr:uid="{00000000-0005-0000-0000-0000F9190000}"/>
    <cellStyle name="Comma 2 50 2" xfId="2283" xr:uid="{00000000-0005-0000-0000-0000FA190000}"/>
    <cellStyle name="Comma 2 50 2 2" xfId="6676" xr:uid="{00000000-0005-0000-0000-0000FB190000}"/>
    <cellStyle name="Comma 2 51" xfId="1294" xr:uid="{00000000-0005-0000-0000-0000FC190000}"/>
    <cellStyle name="Comma 2 51 2" xfId="2284" xr:uid="{00000000-0005-0000-0000-0000FD190000}"/>
    <cellStyle name="Comma 2 51 2 2" xfId="6677" xr:uid="{00000000-0005-0000-0000-0000FE190000}"/>
    <cellStyle name="Comma 2 52" xfId="1295" xr:uid="{00000000-0005-0000-0000-0000FF190000}"/>
    <cellStyle name="Comma 2 52 2" xfId="2285" xr:uid="{00000000-0005-0000-0000-0000001A0000}"/>
    <cellStyle name="Comma 2 52 2 2" xfId="6678" xr:uid="{00000000-0005-0000-0000-0000011A0000}"/>
    <cellStyle name="Comma 2 53" xfId="1296" xr:uid="{00000000-0005-0000-0000-0000021A0000}"/>
    <cellStyle name="Comma 2 53 2" xfId="2286" xr:uid="{00000000-0005-0000-0000-0000031A0000}"/>
    <cellStyle name="Comma 2 53 2 2" xfId="6679" xr:uid="{00000000-0005-0000-0000-0000041A0000}"/>
    <cellStyle name="Comma 2 54" xfId="1297" xr:uid="{00000000-0005-0000-0000-0000051A0000}"/>
    <cellStyle name="Comma 2 54 2" xfId="2287" xr:uid="{00000000-0005-0000-0000-0000061A0000}"/>
    <cellStyle name="Comma 2 54 2 2" xfId="6680" xr:uid="{00000000-0005-0000-0000-0000071A0000}"/>
    <cellStyle name="Comma 2 55" xfId="1298" xr:uid="{00000000-0005-0000-0000-0000081A0000}"/>
    <cellStyle name="Comma 2 55 2" xfId="2288" xr:uid="{00000000-0005-0000-0000-0000091A0000}"/>
    <cellStyle name="Comma 2 55 2 2" xfId="6681" xr:uid="{00000000-0005-0000-0000-00000A1A0000}"/>
    <cellStyle name="Comma 2 56" xfId="1299" xr:uid="{00000000-0005-0000-0000-00000B1A0000}"/>
    <cellStyle name="Comma 2 56 2" xfId="2289" xr:uid="{00000000-0005-0000-0000-00000C1A0000}"/>
    <cellStyle name="Comma 2 56 2 2" xfId="6682" xr:uid="{00000000-0005-0000-0000-00000D1A0000}"/>
    <cellStyle name="Comma 2 57" xfId="1300" xr:uid="{00000000-0005-0000-0000-00000E1A0000}"/>
    <cellStyle name="Comma 2 57 2" xfId="2290" xr:uid="{00000000-0005-0000-0000-00000F1A0000}"/>
    <cellStyle name="Comma 2 57 2 2" xfId="6683" xr:uid="{00000000-0005-0000-0000-0000101A0000}"/>
    <cellStyle name="Comma 2 58" xfId="1301" xr:uid="{00000000-0005-0000-0000-0000111A0000}"/>
    <cellStyle name="Comma 2 58 2" xfId="2291" xr:uid="{00000000-0005-0000-0000-0000121A0000}"/>
    <cellStyle name="Comma 2 58 2 2" xfId="6684" xr:uid="{00000000-0005-0000-0000-0000131A0000}"/>
    <cellStyle name="Comma 2 59" xfId="1302" xr:uid="{00000000-0005-0000-0000-0000141A0000}"/>
    <cellStyle name="Comma 2 59 2" xfId="2292" xr:uid="{00000000-0005-0000-0000-0000151A0000}"/>
    <cellStyle name="Comma 2 59 2 2" xfId="6685" xr:uid="{00000000-0005-0000-0000-0000161A0000}"/>
    <cellStyle name="Comma 2 6" xfId="1303" xr:uid="{00000000-0005-0000-0000-0000171A0000}"/>
    <cellStyle name="Comma 2 6 2" xfId="2293" xr:uid="{00000000-0005-0000-0000-0000181A0000}"/>
    <cellStyle name="Comma 2 6 2 2" xfId="6686" xr:uid="{00000000-0005-0000-0000-0000191A0000}"/>
    <cellStyle name="Comma 2 60" xfId="1304" xr:uid="{00000000-0005-0000-0000-00001A1A0000}"/>
    <cellStyle name="Comma 2 60 2" xfId="2294" xr:uid="{00000000-0005-0000-0000-00001B1A0000}"/>
    <cellStyle name="Comma 2 60 2 2" xfId="6687" xr:uid="{00000000-0005-0000-0000-00001C1A0000}"/>
    <cellStyle name="Comma 2 61" xfId="1305" xr:uid="{00000000-0005-0000-0000-00001D1A0000}"/>
    <cellStyle name="Comma 2 61 2" xfId="2295" xr:uid="{00000000-0005-0000-0000-00001E1A0000}"/>
    <cellStyle name="Comma 2 61 2 2" xfId="6688" xr:uid="{00000000-0005-0000-0000-00001F1A0000}"/>
    <cellStyle name="Comma 2 62" xfId="2296" xr:uid="{00000000-0005-0000-0000-0000201A0000}"/>
    <cellStyle name="Comma 2 63" xfId="2297" xr:uid="{00000000-0005-0000-0000-0000211A0000}"/>
    <cellStyle name="Comma 2 63 2" xfId="4147" xr:uid="{00000000-0005-0000-0000-0000221A0000}"/>
    <cellStyle name="Comma 2 63 2 2" xfId="7225" xr:uid="{00000000-0005-0000-0000-0000231A0000}"/>
    <cellStyle name="Comma 2 63 3" xfId="4146" xr:uid="{00000000-0005-0000-0000-0000241A0000}"/>
    <cellStyle name="Comma 2 63 3 2" xfId="7224" xr:uid="{00000000-0005-0000-0000-0000251A0000}"/>
    <cellStyle name="Comma 2 63 4" xfId="6689" xr:uid="{00000000-0005-0000-0000-0000261A0000}"/>
    <cellStyle name="Comma 2 64" xfId="2220" xr:uid="{00000000-0005-0000-0000-0000271A0000}"/>
    <cellStyle name="Comma 2 64 2" xfId="6619" xr:uid="{00000000-0005-0000-0000-0000281A0000}"/>
    <cellStyle name="Comma 2 65" xfId="16249" xr:uid="{00000000-0005-0000-0000-0000291A0000}"/>
    <cellStyle name="Comma 2 66" xfId="1249" xr:uid="{00000000-0005-0000-0000-00002A1A0000}"/>
    <cellStyle name="Comma 2 7" xfId="1306" xr:uid="{00000000-0005-0000-0000-00002B1A0000}"/>
    <cellStyle name="Comma 2 7 2" xfId="2298" xr:uid="{00000000-0005-0000-0000-00002C1A0000}"/>
    <cellStyle name="Comma 2 7 2 2" xfId="6690" xr:uid="{00000000-0005-0000-0000-00002D1A0000}"/>
    <cellStyle name="Comma 2 8" xfId="1307" xr:uid="{00000000-0005-0000-0000-00002E1A0000}"/>
    <cellStyle name="Comma 2 8 2" xfId="2299" xr:uid="{00000000-0005-0000-0000-00002F1A0000}"/>
    <cellStyle name="Comma 2 8 2 2" xfId="6691" xr:uid="{00000000-0005-0000-0000-0000301A0000}"/>
    <cellStyle name="Comma 2 9" xfId="1308" xr:uid="{00000000-0005-0000-0000-0000311A0000}"/>
    <cellStyle name="Comma 2 9 2" xfId="2300" xr:uid="{00000000-0005-0000-0000-0000321A0000}"/>
    <cellStyle name="Comma 2 9 2 2" xfId="6692" xr:uid="{00000000-0005-0000-0000-0000331A0000}"/>
    <cellStyle name="Comma 20" xfId="1309" xr:uid="{00000000-0005-0000-0000-0000341A0000}"/>
    <cellStyle name="Comma 20 2" xfId="2301" xr:uid="{00000000-0005-0000-0000-0000351A0000}"/>
    <cellStyle name="Comma 20 2 2" xfId="6693" xr:uid="{00000000-0005-0000-0000-0000361A0000}"/>
    <cellStyle name="Comma 21" xfId="1310" xr:uid="{00000000-0005-0000-0000-0000371A0000}"/>
    <cellStyle name="Comma 21 2" xfId="2302" xr:uid="{00000000-0005-0000-0000-0000381A0000}"/>
    <cellStyle name="Comma 21 2 2" xfId="6694" xr:uid="{00000000-0005-0000-0000-0000391A0000}"/>
    <cellStyle name="Comma 22" xfId="1311" xr:uid="{00000000-0005-0000-0000-00003A1A0000}"/>
    <cellStyle name="Comma 22 2" xfId="2303" xr:uid="{00000000-0005-0000-0000-00003B1A0000}"/>
    <cellStyle name="Comma 22 2 2" xfId="6695" xr:uid="{00000000-0005-0000-0000-00003C1A0000}"/>
    <cellStyle name="Comma 23" xfId="1312" xr:uid="{00000000-0005-0000-0000-00003D1A0000}"/>
    <cellStyle name="Comma 23 2" xfId="2304" xr:uid="{00000000-0005-0000-0000-00003E1A0000}"/>
    <cellStyle name="Comma 23 2 2" xfId="6696" xr:uid="{00000000-0005-0000-0000-00003F1A0000}"/>
    <cellStyle name="Comma 24" xfId="1313" xr:uid="{00000000-0005-0000-0000-0000401A0000}"/>
    <cellStyle name="Comma 24 2" xfId="2305" xr:uid="{00000000-0005-0000-0000-0000411A0000}"/>
    <cellStyle name="Comma 24 2 2" xfId="6697" xr:uid="{00000000-0005-0000-0000-0000421A0000}"/>
    <cellStyle name="Comma 25" xfId="1314" xr:uid="{00000000-0005-0000-0000-0000431A0000}"/>
    <cellStyle name="Comma 25 2" xfId="2306" xr:uid="{00000000-0005-0000-0000-0000441A0000}"/>
    <cellStyle name="Comma 25 2 2" xfId="6698" xr:uid="{00000000-0005-0000-0000-0000451A0000}"/>
    <cellStyle name="Comma 26" xfId="1315" xr:uid="{00000000-0005-0000-0000-0000461A0000}"/>
    <cellStyle name="Comma 26 2" xfId="2307" xr:uid="{00000000-0005-0000-0000-0000471A0000}"/>
    <cellStyle name="Comma 26 2 2" xfId="6699" xr:uid="{00000000-0005-0000-0000-0000481A0000}"/>
    <cellStyle name="Comma 27" xfId="1316" xr:uid="{00000000-0005-0000-0000-0000491A0000}"/>
    <cellStyle name="Comma 27 2" xfId="2308" xr:uid="{00000000-0005-0000-0000-00004A1A0000}"/>
    <cellStyle name="Comma 27 2 2" xfId="6700" xr:uid="{00000000-0005-0000-0000-00004B1A0000}"/>
    <cellStyle name="Comma 28" xfId="1317" xr:uid="{00000000-0005-0000-0000-00004C1A0000}"/>
    <cellStyle name="Comma 28 2" xfId="2309" xr:uid="{00000000-0005-0000-0000-00004D1A0000}"/>
    <cellStyle name="Comma 28 2 2" xfId="6701" xr:uid="{00000000-0005-0000-0000-00004E1A0000}"/>
    <cellStyle name="Comma 29" xfId="1318" xr:uid="{00000000-0005-0000-0000-00004F1A0000}"/>
    <cellStyle name="Comma 29 2" xfId="2310" xr:uid="{00000000-0005-0000-0000-0000501A0000}"/>
    <cellStyle name="Comma 29 2 2" xfId="6702" xr:uid="{00000000-0005-0000-0000-0000511A0000}"/>
    <cellStyle name="Comma 3" xfId="1319" xr:uid="{00000000-0005-0000-0000-0000521A0000}"/>
    <cellStyle name="Comma 3 2" xfId="1320" xr:uid="{00000000-0005-0000-0000-0000531A0000}"/>
    <cellStyle name="Comma 3 2 2" xfId="2313" xr:uid="{00000000-0005-0000-0000-0000541A0000}"/>
    <cellStyle name="Comma 3 2 2 2" xfId="4148" xr:uid="{00000000-0005-0000-0000-0000551A0000}"/>
    <cellStyle name="Comma 3 2 2 2 2" xfId="7226" xr:uid="{00000000-0005-0000-0000-0000561A0000}"/>
    <cellStyle name="Comma 3 2 2 3" xfId="6705" xr:uid="{00000000-0005-0000-0000-0000571A0000}"/>
    <cellStyle name="Comma 3 2 3" xfId="2312" xr:uid="{00000000-0005-0000-0000-0000581A0000}"/>
    <cellStyle name="Comma 3 2 3 2" xfId="6704" xr:uid="{00000000-0005-0000-0000-0000591A0000}"/>
    <cellStyle name="Comma 3 2 4" xfId="6509" xr:uid="{00000000-0005-0000-0000-00005A1A0000}"/>
    <cellStyle name="Comma 3 3" xfId="2314" xr:uid="{00000000-0005-0000-0000-00005B1A0000}"/>
    <cellStyle name="Comma 3 3 2" xfId="2315" xr:uid="{00000000-0005-0000-0000-00005C1A0000}"/>
    <cellStyle name="Comma 3 3 2 2" xfId="4149" xr:uid="{00000000-0005-0000-0000-00005D1A0000}"/>
    <cellStyle name="Comma 3 3 2 2 2" xfId="7227" xr:uid="{00000000-0005-0000-0000-00005E1A0000}"/>
    <cellStyle name="Comma 3 3 2 3" xfId="6707" xr:uid="{00000000-0005-0000-0000-00005F1A0000}"/>
    <cellStyle name="Comma 3 3 3" xfId="4150" xr:uid="{00000000-0005-0000-0000-0000601A0000}"/>
    <cellStyle name="Comma 3 3 3 2" xfId="7228" xr:uid="{00000000-0005-0000-0000-0000611A0000}"/>
    <cellStyle name="Comma 3 3 4" xfId="6706" xr:uid="{00000000-0005-0000-0000-0000621A0000}"/>
    <cellStyle name="Comma 3 4" xfId="74" xr:uid="{00000000-0005-0000-0000-0000631A0000}"/>
    <cellStyle name="Comma 3 4 2" xfId="2316" xr:uid="{00000000-0005-0000-0000-0000641A0000}"/>
    <cellStyle name="Comma 3 4 3" xfId="6507" xr:uid="{00000000-0005-0000-0000-0000651A0000}"/>
    <cellStyle name="Comma 3 5" xfId="2317" xr:uid="{00000000-0005-0000-0000-0000661A0000}"/>
    <cellStyle name="Comma 3 5 2" xfId="4152" xr:uid="{00000000-0005-0000-0000-0000671A0000}"/>
    <cellStyle name="Comma 3 5 2 2" xfId="7230" xr:uid="{00000000-0005-0000-0000-0000681A0000}"/>
    <cellStyle name="Comma 3 5 3" xfId="4151" xr:uid="{00000000-0005-0000-0000-0000691A0000}"/>
    <cellStyle name="Comma 3 5 3 2" xfId="7229" xr:uid="{00000000-0005-0000-0000-00006A1A0000}"/>
    <cellStyle name="Comma 3 5 4" xfId="6708" xr:uid="{00000000-0005-0000-0000-00006B1A0000}"/>
    <cellStyle name="Comma 3 6" xfId="2311" xr:uid="{00000000-0005-0000-0000-00006C1A0000}"/>
    <cellStyle name="Comma 3 6 2" xfId="6703" xr:uid="{00000000-0005-0000-0000-00006D1A0000}"/>
    <cellStyle name="Comma 3 7" xfId="16259" xr:uid="{00000000-0005-0000-0000-00006E1A0000}"/>
    <cellStyle name="Comma 30" xfId="1321" xr:uid="{00000000-0005-0000-0000-00006F1A0000}"/>
    <cellStyle name="Comma 30 2" xfId="2318" xr:uid="{00000000-0005-0000-0000-0000701A0000}"/>
    <cellStyle name="Comma 30 2 2" xfId="6709" xr:uid="{00000000-0005-0000-0000-0000711A0000}"/>
    <cellStyle name="Comma 31" xfId="1322" xr:uid="{00000000-0005-0000-0000-0000721A0000}"/>
    <cellStyle name="Comma 31 2" xfId="2319" xr:uid="{00000000-0005-0000-0000-0000731A0000}"/>
    <cellStyle name="Comma 31 2 2" xfId="6710" xr:uid="{00000000-0005-0000-0000-0000741A0000}"/>
    <cellStyle name="Comma 32" xfId="1323" xr:uid="{00000000-0005-0000-0000-0000751A0000}"/>
    <cellStyle name="Comma 32 2" xfId="2320" xr:uid="{00000000-0005-0000-0000-0000761A0000}"/>
    <cellStyle name="Comma 32 2 2" xfId="6711" xr:uid="{00000000-0005-0000-0000-0000771A0000}"/>
    <cellStyle name="Comma 33" xfId="1324" xr:uid="{00000000-0005-0000-0000-0000781A0000}"/>
    <cellStyle name="Comma 33 2" xfId="2321" xr:uid="{00000000-0005-0000-0000-0000791A0000}"/>
    <cellStyle name="Comma 33 2 2" xfId="6712" xr:uid="{00000000-0005-0000-0000-00007A1A0000}"/>
    <cellStyle name="Comma 34" xfId="1325" xr:uid="{00000000-0005-0000-0000-00007B1A0000}"/>
    <cellStyle name="Comma 34 2" xfId="47" xr:uid="{00000000-0005-0000-0000-00007C1A0000}"/>
    <cellStyle name="Comma 34 2 2" xfId="6517" xr:uid="{00000000-0005-0000-0000-00007D1A0000}"/>
    <cellStyle name="Comma 34 2 2 2" xfId="16256" xr:uid="{00000000-0005-0000-0000-00007E1A0000}"/>
    <cellStyle name="Comma 34 2 3" xfId="2068" xr:uid="{00000000-0005-0000-0000-00007F1A0000}"/>
    <cellStyle name="Comma 34 2 4" xfId="16255" xr:uid="{00000000-0005-0000-0000-0000801A0000}"/>
    <cellStyle name="Comma 34 3" xfId="53" xr:uid="{00000000-0005-0000-0000-0000811A0000}"/>
    <cellStyle name="Comma 34 4" xfId="2322" xr:uid="{00000000-0005-0000-0000-0000821A0000}"/>
    <cellStyle name="Comma 34 4 2" xfId="6713" xr:uid="{00000000-0005-0000-0000-0000831A0000}"/>
    <cellStyle name="Comma 35" xfId="1326" xr:uid="{00000000-0005-0000-0000-0000841A0000}"/>
    <cellStyle name="Comma 35 2" xfId="2323" xr:uid="{00000000-0005-0000-0000-0000851A0000}"/>
    <cellStyle name="Comma 35 2 2" xfId="6714" xr:uid="{00000000-0005-0000-0000-0000861A0000}"/>
    <cellStyle name="Comma 36" xfId="1327" xr:uid="{00000000-0005-0000-0000-0000871A0000}"/>
    <cellStyle name="Comma 36 2" xfId="2324" xr:uid="{00000000-0005-0000-0000-0000881A0000}"/>
    <cellStyle name="Comma 36 2 2" xfId="6715" xr:uid="{00000000-0005-0000-0000-0000891A0000}"/>
    <cellStyle name="Comma 37" xfId="1328" xr:uid="{00000000-0005-0000-0000-00008A1A0000}"/>
    <cellStyle name="Comma 37 2" xfId="2325" xr:uid="{00000000-0005-0000-0000-00008B1A0000}"/>
    <cellStyle name="Comma 37 2 2" xfId="6716" xr:uid="{00000000-0005-0000-0000-00008C1A0000}"/>
    <cellStyle name="Comma 38" xfId="1329" xr:uid="{00000000-0005-0000-0000-00008D1A0000}"/>
    <cellStyle name="Comma 38 2" xfId="2326" xr:uid="{00000000-0005-0000-0000-00008E1A0000}"/>
    <cellStyle name="Comma 38 2 2" xfId="6717" xr:uid="{00000000-0005-0000-0000-00008F1A0000}"/>
    <cellStyle name="Comma 39" xfId="1330" xr:uid="{00000000-0005-0000-0000-0000901A0000}"/>
    <cellStyle name="Comma 39 2" xfId="2327" xr:uid="{00000000-0005-0000-0000-0000911A0000}"/>
    <cellStyle name="Comma 39 2 2" xfId="6718" xr:uid="{00000000-0005-0000-0000-0000921A0000}"/>
    <cellStyle name="Comma 4" xfId="1331" xr:uid="{00000000-0005-0000-0000-0000931A0000}"/>
    <cellStyle name="Comma 4 2" xfId="2329" xr:uid="{00000000-0005-0000-0000-0000941A0000}"/>
    <cellStyle name="Comma 4 2 2" xfId="2330" xr:uid="{00000000-0005-0000-0000-0000951A0000}"/>
    <cellStyle name="Comma 4 2 3" xfId="2331" xr:uid="{00000000-0005-0000-0000-0000961A0000}"/>
    <cellStyle name="Comma 4 2 4" xfId="4153" xr:uid="{00000000-0005-0000-0000-0000971A0000}"/>
    <cellStyle name="Comma 4 2 4 2" xfId="7231" xr:uid="{00000000-0005-0000-0000-0000981A0000}"/>
    <cellStyle name="Comma 4 2 5" xfId="6720" xr:uid="{00000000-0005-0000-0000-0000991A0000}"/>
    <cellStyle name="Comma 4 3" xfId="2332" xr:uid="{00000000-0005-0000-0000-00009A1A0000}"/>
    <cellStyle name="Comma 4 3 2" xfId="2333" xr:uid="{00000000-0005-0000-0000-00009B1A0000}"/>
    <cellStyle name="Comma 4 3 3" xfId="4154" xr:uid="{00000000-0005-0000-0000-00009C1A0000}"/>
    <cellStyle name="Comma 4 3 3 2" xfId="7232" xr:uid="{00000000-0005-0000-0000-00009D1A0000}"/>
    <cellStyle name="Comma 4 3 4" xfId="6721" xr:uid="{00000000-0005-0000-0000-00009E1A0000}"/>
    <cellStyle name="Comma 4 4" xfId="2334" xr:uid="{00000000-0005-0000-0000-00009F1A0000}"/>
    <cellStyle name="Comma 4 5" xfId="2335" xr:uid="{00000000-0005-0000-0000-0000A01A0000}"/>
    <cellStyle name="Comma 4 5 2" xfId="4155" xr:uid="{00000000-0005-0000-0000-0000A11A0000}"/>
    <cellStyle name="Comma 4 5 2 2" xfId="7233" xr:uid="{00000000-0005-0000-0000-0000A21A0000}"/>
    <cellStyle name="Comma 4 5 3" xfId="6722" xr:uid="{00000000-0005-0000-0000-0000A31A0000}"/>
    <cellStyle name="Comma 4 6" xfId="2336" xr:uid="{00000000-0005-0000-0000-0000A41A0000}"/>
    <cellStyle name="Comma 4 7" xfId="2337" xr:uid="{00000000-0005-0000-0000-0000A51A0000}"/>
    <cellStyle name="Comma 4 7 2" xfId="4157" xr:uid="{00000000-0005-0000-0000-0000A61A0000}"/>
    <cellStyle name="Comma 4 7 2 2" xfId="7235" xr:uid="{00000000-0005-0000-0000-0000A71A0000}"/>
    <cellStyle name="Comma 4 7 3" xfId="4156" xr:uid="{00000000-0005-0000-0000-0000A81A0000}"/>
    <cellStyle name="Comma 4 7 3 2" xfId="7234" xr:uid="{00000000-0005-0000-0000-0000A91A0000}"/>
    <cellStyle name="Comma 4 7 4" xfId="6723" xr:uid="{00000000-0005-0000-0000-0000AA1A0000}"/>
    <cellStyle name="Comma 4 8" xfId="2328" xr:uid="{00000000-0005-0000-0000-0000AB1A0000}"/>
    <cellStyle name="Comma 4 8 2" xfId="6719" xr:uid="{00000000-0005-0000-0000-0000AC1A0000}"/>
    <cellStyle name="Comma 4 9" xfId="6510" xr:uid="{00000000-0005-0000-0000-0000AD1A0000}"/>
    <cellStyle name="Comma 40" xfId="1332" xr:uid="{00000000-0005-0000-0000-0000AE1A0000}"/>
    <cellStyle name="Comma 40 2" xfId="2338" xr:uid="{00000000-0005-0000-0000-0000AF1A0000}"/>
    <cellStyle name="Comma 40 2 2" xfId="6724" xr:uid="{00000000-0005-0000-0000-0000B01A0000}"/>
    <cellStyle name="Comma 41" xfId="1333" xr:uid="{00000000-0005-0000-0000-0000B11A0000}"/>
    <cellStyle name="Comma 41 2" xfId="2339" xr:uid="{00000000-0005-0000-0000-0000B21A0000}"/>
    <cellStyle name="Comma 41 2 2" xfId="6725" xr:uid="{00000000-0005-0000-0000-0000B31A0000}"/>
    <cellStyle name="Comma 42" xfId="1334" xr:uid="{00000000-0005-0000-0000-0000B41A0000}"/>
    <cellStyle name="Comma 42 2" xfId="2340" xr:uid="{00000000-0005-0000-0000-0000B51A0000}"/>
    <cellStyle name="Comma 42 2 2" xfId="6726" xr:uid="{00000000-0005-0000-0000-0000B61A0000}"/>
    <cellStyle name="Comma 43" xfId="1335" xr:uid="{00000000-0005-0000-0000-0000B71A0000}"/>
    <cellStyle name="Comma 43 2" xfId="2341" xr:uid="{00000000-0005-0000-0000-0000B81A0000}"/>
    <cellStyle name="Comma 43 2 2" xfId="6727" xr:uid="{00000000-0005-0000-0000-0000B91A0000}"/>
    <cellStyle name="Comma 44" xfId="1336" xr:uid="{00000000-0005-0000-0000-0000BA1A0000}"/>
    <cellStyle name="Comma 44 2" xfId="2342" xr:uid="{00000000-0005-0000-0000-0000BB1A0000}"/>
    <cellStyle name="Comma 44 2 2" xfId="6728" xr:uid="{00000000-0005-0000-0000-0000BC1A0000}"/>
    <cellStyle name="Comma 45" xfId="1337" xr:uid="{00000000-0005-0000-0000-0000BD1A0000}"/>
    <cellStyle name="Comma 45 2" xfId="2343" xr:uid="{00000000-0005-0000-0000-0000BE1A0000}"/>
    <cellStyle name="Comma 45 2 2" xfId="6729" xr:uid="{00000000-0005-0000-0000-0000BF1A0000}"/>
    <cellStyle name="Comma 46" xfId="1338" xr:uid="{00000000-0005-0000-0000-0000C01A0000}"/>
    <cellStyle name="Comma 46 2" xfId="2344" xr:uid="{00000000-0005-0000-0000-0000C11A0000}"/>
    <cellStyle name="Comma 46 2 2" xfId="6730" xr:uid="{00000000-0005-0000-0000-0000C21A0000}"/>
    <cellStyle name="Comma 47" xfId="1339" xr:uid="{00000000-0005-0000-0000-0000C31A0000}"/>
    <cellStyle name="Comma 47 2" xfId="2345" xr:uid="{00000000-0005-0000-0000-0000C41A0000}"/>
    <cellStyle name="Comma 47 2 2" xfId="6731" xr:uid="{00000000-0005-0000-0000-0000C51A0000}"/>
    <cellStyle name="Comma 48" xfId="1340" xr:uid="{00000000-0005-0000-0000-0000C61A0000}"/>
    <cellStyle name="Comma 48 2" xfId="2346" xr:uid="{00000000-0005-0000-0000-0000C71A0000}"/>
    <cellStyle name="Comma 48 2 2" xfId="6732" xr:uid="{00000000-0005-0000-0000-0000C81A0000}"/>
    <cellStyle name="Comma 49" xfId="1341" xr:uid="{00000000-0005-0000-0000-0000C91A0000}"/>
    <cellStyle name="Comma 49 2" xfId="2347" xr:uid="{00000000-0005-0000-0000-0000CA1A0000}"/>
    <cellStyle name="Comma 49 2 2" xfId="6733" xr:uid="{00000000-0005-0000-0000-0000CB1A0000}"/>
    <cellStyle name="Comma 5" xfId="1342" xr:uid="{00000000-0005-0000-0000-0000CC1A0000}"/>
    <cellStyle name="Comma 5 10" xfId="2349" xr:uid="{00000000-0005-0000-0000-0000CD1A0000}"/>
    <cellStyle name="Comma 5 11" xfId="2350" xr:uid="{00000000-0005-0000-0000-0000CE1A0000}"/>
    <cellStyle name="Comma 5 12" xfId="2351" xr:uid="{00000000-0005-0000-0000-0000CF1A0000}"/>
    <cellStyle name="Comma 5 13" xfId="2352" xr:uid="{00000000-0005-0000-0000-0000D01A0000}"/>
    <cellStyle name="Comma 5 14" xfId="2353" xr:uid="{00000000-0005-0000-0000-0000D11A0000}"/>
    <cellStyle name="Comma 5 15" xfId="2354" xr:uid="{00000000-0005-0000-0000-0000D21A0000}"/>
    <cellStyle name="Comma 5 16" xfId="2355" xr:uid="{00000000-0005-0000-0000-0000D31A0000}"/>
    <cellStyle name="Comma 5 17" xfId="2356" xr:uid="{00000000-0005-0000-0000-0000D41A0000}"/>
    <cellStyle name="Comma 5 18" xfId="2348" xr:uid="{00000000-0005-0000-0000-0000D51A0000}"/>
    <cellStyle name="Comma 5 18 2" xfId="6734" xr:uid="{00000000-0005-0000-0000-0000D61A0000}"/>
    <cellStyle name="Comma 5 19" xfId="6511" xr:uid="{00000000-0005-0000-0000-0000D71A0000}"/>
    <cellStyle name="Comma 5 2" xfId="2357" xr:uid="{00000000-0005-0000-0000-0000D81A0000}"/>
    <cellStyle name="Comma 5 2 2" xfId="2358" xr:uid="{00000000-0005-0000-0000-0000D91A0000}"/>
    <cellStyle name="Comma 5 2 3" xfId="2359" xr:uid="{00000000-0005-0000-0000-0000DA1A0000}"/>
    <cellStyle name="Comma 5 2 4" xfId="4158" xr:uid="{00000000-0005-0000-0000-0000DB1A0000}"/>
    <cellStyle name="Comma 5 2 4 2" xfId="7236" xr:uid="{00000000-0005-0000-0000-0000DC1A0000}"/>
    <cellStyle name="Comma 5 2 5" xfId="6735" xr:uid="{00000000-0005-0000-0000-0000DD1A0000}"/>
    <cellStyle name="Comma 5 3" xfId="2360" xr:uid="{00000000-0005-0000-0000-0000DE1A0000}"/>
    <cellStyle name="Comma 5 4" xfId="2361" xr:uid="{00000000-0005-0000-0000-0000DF1A0000}"/>
    <cellStyle name="Comma 5 5" xfId="2362" xr:uid="{00000000-0005-0000-0000-0000E01A0000}"/>
    <cellStyle name="Comma 5 6" xfId="2363" xr:uid="{00000000-0005-0000-0000-0000E11A0000}"/>
    <cellStyle name="Comma 5 7" xfId="2364" xr:uid="{00000000-0005-0000-0000-0000E21A0000}"/>
    <cellStyle name="Comma 5 8" xfId="2365" xr:uid="{00000000-0005-0000-0000-0000E31A0000}"/>
    <cellStyle name="Comma 5 9" xfId="2366" xr:uid="{00000000-0005-0000-0000-0000E41A0000}"/>
    <cellStyle name="Comma 50" xfId="1343" xr:uid="{00000000-0005-0000-0000-0000E51A0000}"/>
    <cellStyle name="Comma 50 2" xfId="2367" xr:uid="{00000000-0005-0000-0000-0000E61A0000}"/>
    <cellStyle name="Comma 50 2 2" xfId="6736" xr:uid="{00000000-0005-0000-0000-0000E71A0000}"/>
    <cellStyle name="Comma 51" xfId="1344" xr:uid="{00000000-0005-0000-0000-0000E81A0000}"/>
    <cellStyle name="Comma 51 2" xfId="2368" xr:uid="{00000000-0005-0000-0000-0000E91A0000}"/>
    <cellStyle name="Comma 51 2 2" xfId="6737" xr:uid="{00000000-0005-0000-0000-0000EA1A0000}"/>
    <cellStyle name="Comma 52" xfId="1345" xr:uid="{00000000-0005-0000-0000-0000EB1A0000}"/>
    <cellStyle name="Comma 52 2" xfId="2369" xr:uid="{00000000-0005-0000-0000-0000EC1A0000}"/>
    <cellStyle name="Comma 52 2 2" xfId="6738" xr:uid="{00000000-0005-0000-0000-0000ED1A0000}"/>
    <cellStyle name="Comma 53" xfId="1346" xr:uid="{00000000-0005-0000-0000-0000EE1A0000}"/>
    <cellStyle name="Comma 53 2" xfId="2370" xr:uid="{00000000-0005-0000-0000-0000EF1A0000}"/>
    <cellStyle name="Comma 53 2 2" xfId="6739" xr:uid="{00000000-0005-0000-0000-0000F01A0000}"/>
    <cellStyle name="Comma 54" xfId="1347" xr:uid="{00000000-0005-0000-0000-0000F11A0000}"/>
    <cellStyle name="Comma 54 2" xfId="2371" xr:uid="{00000000-0005-0000-0000-0000F21A0000}"/>
    <cellStyle name="Comma 54 2 2" xfId="6740" xr:uid="{00000000-0005-0000-0000-0000F31A0000}"/>
    <cellStyle name="Comma 55" xfId="1348" xr:uid="{00000000-0005-0000-0000-0000F41A0000}"/>
    <cellStyle name="Comma 55 2" xfId="2372" xr:uid="{00000000-0005-0000-0000-0000F51A0000}"/>
    <cellStyle name="Comma 55 2 2" xfId="6741" xr:uid="{00000000-0005-0000-0000-0000F61A0000}"/>
    <cellStyle name="Comma 56" xfId="1349" xr:uid="{00000000-0005-0000-0000-0000F71A0000}"/>
    <cellStyle name="Comma 56 2" xfId="2373" xr:uid="{00000000-0005-0000-0000-0000F81A0000}"/>
    <cellStyle name="Comma 56 2 2" xfId="6742" xr:uid="{00000000-0005-0000-0000-0000F91A0000}"/>
    <cellStyle name="Comma 57" xfId="1350" xr:uid="{00000000-0005-0000-0000-0000FA1A0000}"/>
    <cellStyle name="Comma 57 2" xfId="2374" xr:uid="{00000000-0005-0000-0000-0000FB1A0000}"/>
    <cellStyle name="Comma 57 2 2" xfId="6743" xr:uid="{00000000-0005-0000-0000-0000FC1A0000}"/>
    <cellStyle name="Comma 58" xfId="1351" xr:uid="{00000000-0005-0000-0000-0000FD1A0000}"/>
    <cellStyle name="Comma 58 2" xfId="2375" xr:uid="{00000000-0005-0000-0000-0000FE1A0000}"/>
    <cellStyle name="Comma 58 2 2" xfId="6744" xr:uid="{00000000-0005-0000-0000-0000FF1A0000}"/>
    <cellStyle name="Comma 59" xfId="1352" xr:uid="{00000000-0005-0000-0000-0000001B0000}"/>
    <cellStyle name="Comma 59 2" xfId="2376" xr:uid="{00000000-0005-0000-0000-0000011B0000}"/>
    <cellStyle name="Comma 59 2 2" xfId="6745" xr:uid="{00000000-0005-0000-0000-0000021B0000}"/>
    <cellStyle name="Comma 6" xfId="1353" xr:uid="{00000000-0005-0000-0000-0000031B0000}"/>
    <cellStyle name="Comma 6 2" xfId="2064" xr:uid="{00000000-0005-0000-0000-0000041B0000}"/>
    <cellStyle name="Comma 6 2 2" xfId="2378" xr:uid="{00000000-0005-0000-0000-0000051B0000}"/>
    <cellStyle name="Comma 6 2 3" xfId="6516" xr:uid="{00000000-0005-0000-0000-0000061B0000}"/>
    <cellStyle name="Comma 6 3" xfId="2379" xr:uid="{00000000-0005-0000-0000-0000071B0000}"/>
    <cellStyle name="Comma 6 3 2" xfId="4159" xr:uid="{00000000-0005-0000-0000-0000081B0000}"/>
    <cellStyle name="Comma 6 4" xfId="2380" xr:uid="{00000000-0005-0000-0000-0000091B0000}"/>
    <cellStyle name="Comma 6 5" xfId="2377" xr:uid="{00000000-0005-0000-0000-00000A1B0000}"/>
    <cellStyle name="Comma 6 5 2" xfId="6746" xr:uid="{00000000-0005-0000-0000-00000B1B0000}"/>
    <cellStyle name="Comma 6 6" xfId="6512" xr:uid="{00000000-0005-0000-0000-00000C1B0000}"/>
    <cellStyle name="Comma 60" xfId="1354" xr:uid="{00000000-0005-0000-0000-00000D1B0000}"/>
    <cellStyle name="Comma 60 2" xfId="2381" xr:uid="{00000000-0005-0000-0000-00000E1B0000}"/>
    <cellStyle name="Comma 60 2 2" xfId="6747" xr:uid="{00000000-0005-0000-0000-00000F1B0000}"/>
    <cellStyle name="Comma 61" xfId="1355" xr:uid="{00000000-0005-0000-0000-0000101B0000}"/>
    <cellStyle name="Comma 61 2" xfId="2382" xr:uid="{00000000-0005-0000-0000-0000111B0000}"/>
    <cellStyle name="Comma 61 2 2" xfId="6748" xr:uid="{00000000-0005-0000-0000-0000121B0000}"/>
    <cellStyle name="Comma 62" xfId="1356" xr:uid="{00000000-0005-0000-0000-0000131B0000}"/>
    <cellStyle name="Comma 62 2" xfId="2383" xr:uid="{00000000-0005-0000-0000-0000141B0000}"/>
    <cellStyle name="Comma 62 2 2" xfId="6749" xr:uid="{00000000-0005-0000-0000-0000151B0000}"/>
    <cellStyle name="Comma 63" xfId="1357" xr:uid="{00000000-0005-0000-0000-0000161B0000}"/>
    <cellStyle name="Comma 63 2" xfId="2384" xr:uid="{00000000-0005-0000-0000-0000171B0000}"/>
    <cellStyle name="Comma 63 2 2" xfId="6750" xr:uid="{00000000-0005-0000-0000-0000181B0000}"/>
    <cellStyle name="Comma 64" xfId="2070" xr:uid="{00000000-0005-0000-0000-0000191B0000}"/>
    <cellStyle name="Comma 64 2" xfId="2386" xr:uid="{00000000-0005-0000-0000-00001A1B0000}"/>
    <cellStyle name="Comma 64 2 2" xfId="4160" xr:uid="{00000000-0005-0000-0000-00001B1B0000}"/>
    <cellStyle name="Comma 64 2 2 2" xfId="7237" xr:uid="{00000000-0005-0000-0000-00001C1B0000}"/>
    <cellStyle name="Comma 64 2 3" xfId="6752" xr:uid="{00000000-0005-0000-0000-00001D1B0000}"/>
    <cellStyle name="Comma 64 3" xfId="2385" xr:uid="{00000000-0005-0000-0000-00001E1B0000}"/>
    <cellStyle name="Comma 64 3 2" xfId="6751" xr:uid="{00000000-0005-0000-0000-00001F1B0000}"/>
    <cellStyle name="Comma 65" xfId="2073" xr:uid="{00000000-0005-0000-0000-0000201B0000}"/>
    <cellStyle name="Comma 65 2" xfId="2387" xr:uid="{00000000-0005-0000-0000-0000211B0000}"/>
    <cellStyle name="Comma 65 2 2" xfId="6753" xr:uid="{00000000-0005-0000-0000-0000221B0000}"/>
    <cellStyle name="Comma 65 3" xfId="6466" xr:uid="{00000000-0005-0000-0000-0000231B0000}"/>
    <cellStyle name="Comma 65 4" xfId="6518" xr:uid="{00000000-0005-0000-0000-0000241B0000}"/>
    <cellStyle name="Comma 66" xfId="2077" xr:uid="{00000000-0005-0000-0000-0000251B0000}"/>
    <cellStyle name="Comma 66 2" xfId="2388" xr:uid="{00000000-0005-0000-0000-0000261B0000}"/>
    <cellStyle name="Comma 66 2 2" xfId="6754" xr:uid="{00000000-0005-0000-0000-0000271B0000}"/>
    <cellStyle name="Comma 66 3" xfId="6519" xr:uid="{00000000-0005-0000-0000-0000281B0000}"/>
    <cellStyle name="Comma 67" xfId="2389" xr:uid="{00000000-0005-0000-0000-0000291B0000}"/>
    <cellStyle name="Comma 67 2" xfId="4161" xr:uid="{00000000-0005-0000-0000-00002A1B0000}"/>
    <cellStyle name="Comma 67 2 2" xfId="7238" xr:uid="{00000000-0005-0000-0000-00002B1B0000}"/>
    <cellStyle name="Comma 67 3" xfId="6755" xr:uid="{00000000-0005-0000-0000-00002C1B0000}"/>
    <cellStyle name="Comma 68" xfId="2390" xr:uid="{00000000-0005-0000-0000-00002D1B0000}"/>
    <cellStyle name="Comma 68 2" xfId="4162" xr:uid="{00000000-0005-0000-0000-00002E1B0000}"/>
    <cellStyle name="Comma 68 2 2" xfId="7239" xr:uid="{00000000-0005-0000-0000-00002F1B0000}"/>
    <cellStyle name="Comma 68 3" xfId="6756" xr:uid="{00000000-0005-0000-0000-0000301B0000}"/>
    <cellStyle name="Comma 69" xfId="2391" xr:uid="{00000000-0005-0000-0000-0000311B0000}"/>
    <cellStyle name="Comma 69 2" xfId="4163" xr:uid="{00000000-0005-0000-0000-0000321B0000}"/>
    <cellStyle name="Comma 69 2 2" xfId="7240" xr:uid="{00000000-0005-0000-0000-0000331B0000}"/>
    <cellStyle name="Comma 69 3" xfId="6757" xr:uid="{00000000-0005-0000-0000-0000341B0000}"/>
    <cellStyle name="Comma 7" xfId="1358" xr:uid="{00000000-0005-0000-0000-0000351B0000}"/>
    <cellStyle name="Comma 7 2" xfId="2393" xr:uid="{00000000-0005-0000-0000-0000361B0000}"/>
    <cellStyle name="Comma 7 2 2" xfId="4164" xr:uid="{00000000-0005-0000-0000-0000371B0000}"/>
    <cellStyle name="Comma 7 2 2 2" xfId="7241" xr:uid="{00000000-0005-0000-0000-0000381B0000}"/>
    <cellStyle name="Comma 7 2 3" xfId="6759" xr:uid="{00000000-0005-0000-0000-0000391B0000}"/>
    <cellStyle name="Comma 7 3" xfId="2394" xr:uid="{00000000-0005-0000-0000-00003A1B0000}"/>
    <cellStyle name="Comma 7 3 2" xfId="4165" xr:uid="{00000000-0005-0000-0000-00003B1B0000}"/>
    <cellStyle name="Comma 7 4" xfId="2392" xr:uid="{00000000-0005-0000-0000-00003C1B0000}"/>
    <cellStyle name="Comma 7 4 2" xfId="6758" xr:uid="{00000000-0005-0000-0000-00003D1B0000}"/>
    <cellStyle name="Comma 7 5" xfId="6513" xr:uid="{00000000-0005-0000-0000-00003E1B0000}"/>
    <cellStyle name="Comma 70" xfId="2395" xr:uid="{00000000-0005-0000-0000-00003F1B0000}"/>
    <cellStyle name="Comma 70 2" xfId="4166" xr:uid="{00000000-0005-0000-0000-0000401B0000}"/>
    <cellStyle name="Comma 70 2 2" xfId="7242" xr:uid="{00000000-0005-0000-0000-0000411B0000}"/>
    <cellStyle name="Comma 70 3" xfId="6760" xr:uid="{00000000-0005-0000-0000-0000421B0000}"/>
    <cellStyle name="Comma 71" xfId="2396" xr:uid="{00000000-0005-0000-0000-0000431B0000}"/>
    <cellStyle name="Comma 72" xfId="2397" xr:uid="{00000000-0005-0000-0000-0000441B0000}"/>
    <cellStyle name="Comma 73" xfId="2398" xr:uid="{00000000-0005-0000-0000-0000451B0000}"/>
    <cellStyle name="Comma 74" xfId="2399" xr:uid="{00000000-0005-0000-0000-0000461B0000}"/>
    <cellStyle name="Comma 75" xfId="2400" xr:uid="{00000000-0005-0000-0000-0000471B0000}"/>
    <cellStyle name="Comma 75 2" xfId="4168" xr:uid="{00000000-0005-0000-0000-0000481B0000}"/>
    <cellStyle name="Comma 75 2 2" xfId="7244" xr:uid="{00000000-0005-0000-0000-0000491B0000}"/>
    <cellStyle name="Comma 75 3" xfId="4167" xr:uid="{00000000-0005-0000-0000-00004A1B0000}"/>
    <cellStyle name="Comma 75 3 2" xfId="7243" xr:uid="{00000000-0005-0000-0000-00004B1B0000}"/>
    <cellStyle name="Comma 75 4" xfId="6761" xr:uid="{00000000-0005-0000-0000-00004C1B0000}"/>
    <cellStyle name="Comma 76" xfId="2401" xr:uid="{00000000-0005-0000-0000-00004D1B0000}"/>
    <cellStyle name="Comma 76 2" xfId="4170" xr:uid="{00000000-0005-0000-0000-00004E1B0000}"/>
    <cellStyle name="Comma 76 2 2" xfId="7246" xr:uid="{00000000-0005-0000-0000-00004F1B0000}"/>
    <cellStyle name="Comma 76 3" xfId="4169" xr:uid="{00000000-0005-0000-0000-0000501B0000}"/>
    <cellStyle name="Comma 76 3 2" xfId="7245" xr:uid="{00000000-0005-0000-0000-0000511B0000}"/>
    <cellStyle name="Comma 76 4" xfId="6762" xr:uid="{00000000-0005-0000-0000-0000521B0000}"/>
    <cellStyle name="Comma 77" xfId="42" xr:uid="{00000000-0005-0000-0000-0000531B0000}"/>
    <cellStyle name="Comma 77 2" xfId="4171" xr:uid="{00000000-0005-0000-0000-0000541B0000}"/>
    <cellStyle name="Comma 77 2 2" xfId="7247" xr:uid="{00000000-0005-0000-0000-0000551B0000}"/>
    <cellStyle name="Comma 77 3" xfId="55" xr:uid="{00000000-0005-0000-0000-0000561B0000}"/>
    <cellStyle name="Comma 77 3 2" xfId="16253" xr:uid="{00000000-0005-0000-0000-0000571B0000}"/>
    <cellStyle name="Comma 78" xfId="41" xr:uid="{00000000-0005-0000-0000-0000581B0000}"/>
    <cellStyle name="Comma 78 2" xfId="4172" xr:uid="{00000000-0005-0000-0000-0000591B0000}"/>
    <cellStyle name="Comma 78 2 2" xfId="7248" xr:uid="{00000000-0005-0000-0000-00005A1B0000}"/>
    <cellStyle name="Comma 78 3" xfId="6467" xr:uid="{00000000-0005-0000-0000-00005B1B0000}"/>
    <cellStyle name="Comma 78 4" xfId="54" xr:uid="{00000000-0005-0000-0000-00005C1B0000}"/>
    <cellStyle name="Comma 78 4 2" xfId="6606" xr:uid="{00000000-0005-0000-0000-00005D1B0000}"/>
    <cellStyle name="Comma 78 5" xfId="2206" xr:uid="{00000000-0005-0000-0000-00005E1B0000}"/>
    <cellStyle name="Comma 78 6" xfId="16252" xr:uid="{00000000-0005-0000-0000-00005F1B0000}"/>
    <cellStyle name="Comma 78 7" xfId="16294" xr:uid="{00000000-0005-0000-0000-0000601B0000}"/>
    <cellStyle name="Comma 79" xfId="2902" xr:uid="{00000000-0005-0000-0000-0000611B0000}"/>
    <cellStyle name="Comma 79 2" xfId="7124" xr:uid="{00000000-0005-0000-0000-0000621B0000}"/>
    <cellStyle name="Comma 8" xfId="1359" xr:uid="{00000000-0005-0000-0000-0000631B0000}"/>
    <cellStyle name="Comma 8 2" xfId="2402" xr:uid="{00000000-0005-0000-0000-0000641B0000}"/>
    <cellStyle name="Comma 8 2 2" xfId="6763" xr:uid="{00000000-0005-0000-0000-0000651B0000}"/>
    <cellStyle name="Comma 80" xfId="6468" xr:uid="{00000000-0005-0000-0000-0000661B0000}"/>
    <cellStyle name="Comma 81" xfId="6469" xr:uid="{00000000-0005-0000-0000-0000671B0000}"/>
    <cellStyle name="Comma 82" xfId="6470" xr:uid="{00000000-0005-0000-0000-0000681B0000}"/>
    <cellStyle name="Comma 83" xfId="6379" xr:uid="{00000000-0005-0000-0000-0000691B0000}"/>
    <cellStyle name="Comma 84" xfId="43" xr:uid="{00000000-0005-0000-0000-00006A1B0000}"/>
    <cellStyle name="Comma 84 2" xfId="56" xr:uid="{00000000-0005-0000-0000-00006B1B0000}"/>
    <cellStyle name="Comma 85" xfId="6476" xr:uid="{00000000-0005-0000-0000-00006C1B0000}"/>
    <cellStyle name="Comma 86" xfId="6475" xr:uid="{00000000-0005-0000-0000-00006D1B0000}"/>
    <cellStyle name="Comma 87" xfId="6477" xr:uid="{00000000-0005-0000-0000-00006E1B0000}"/>
    <cellStyle name="Comma 88" xfId="6474" xr:uid="{00000000-0005-0000-0000-00006F1B0000}"/>
    <cellStyle name="Comma 89" xfId="70" xr:uid="{00000000-0005-0000-0000-0000701B0000}"/>
    <cellStyle name="Comma 9" xfId="1360" xr:uid="{00000000-0005-0000-0000-0000711B0000}"/>
    <cellStyle name="Comma 9 2" xfId="1361" xr:uid="{00000000-0005-0000-0000-0000721B0000}"/>
    <cellStyle name="Comma 9 2 2" xfId="2404" xr:uid="{00000000-0005-0000-0000-0000731B0000}"/>
    <cellStyle name="Comma 9 2 2 2" xfId="6765" xr:uid="{00000000-0005-0000-0000-0000741B0000}"/>
    <cellStyle name="Comma 9 2 3" xfId="6471" xr:uid="{00000000-0005-0000-0000-0000751B0000}"/>
    <cellStyle name="Comma 9 2 4" xfId="6514" xr:uid="{00000000-0005-0000-0000-0000761B0000}"/>
    <cellStyle name="Comma 9 3" xfId="46" xr:uid="{00000000-0005-0000-0000-0000771B0000}"/>
    <cellStyle name="Comma 9 3 2" xfId="6764" xr:uid="{00000000-0005-0000-0000-0000781B0000}"/>
    <cellStyle name="Comma 9 3 3" xfId="2403" xr:uid="{00000000-0005-0000-0000-0000791B0000}"/>
    <cellStyle name="Comma 9 3 4" xfId="16254" xr:uid="{00000000-0005-0000-0000-00007A1B0000}"/>
    <cellStyle name="Comma 90" xfId="10589" xr:uid="{00000000-0005-0000-0000-00007B1B0000}"/>
    <cellStyle name="Comma 91" xfId="16251" xr:uid="{00000000-0005-0000-0000-00007C1B0000}"/>
    <cellStyle name="Comma 92" xfId="16287" xr:uid="{00000000-0005-0000-0000-00007D1B0000}"/>
    <cellStyle name="Comma 93" xfId="23115" xr:uid="{00000000-0005-0000-0000-00007E1B0000}"/>
    <cellStyle name="Comma0" xfId="2405" xr:uid="{00000000-0005-0000-0000-00007F1B0000}"/>
    <cellStyle name="Comma1 - Style1" xfId="2406" xr:uid="{00000000-0005-0000-0000-0000801B0000}"/>
    <cellStyle name="Comma1 - Style1 2" xfId="4173" xr:uid="{00000000-0005-0000-0000-0000811B0000}"/>
    <cellStyle name="CRORE2 - Style2" xfId="2407" xr:uid="{00000000-0005-0000-0000-0000821B0000}"/>
    <cellStyle name="CRORE2 - Style2 2" xfId="4174" xr:uid="{00000000-0005-0000-0000-0000831B0000}"/>
    <cellStyle name="Currency $" xfId="2408" xr:uid="{00000000-0005-0000-0000-0000841B0000}"/>
    <cellStyle name="Currency $ 2" xfId="4175" xr:uid="{00000000-0005-0000-0000-0000851B0000}"/>
    <cellStyle name="Currency [0] 2" xfId="2409" xr:uid="{00000000-0005-0000-0000-0000861B0000}"/>
    <cellStyle name="Currency0" xfId="2410" xr:uid="{00000000-0005-0000-0000-0000871B0000}"/>
    <cellStyle name="Date" xfId="2411" xr:uid="{00000000-0005-0000-0000-0000881B0000}"/>
    <cellStyle name="Euro" xfId="2412" xr:uid="{00000000-0005-0000-0000-0000891B0000}"/>
    <cellStyle name="Excel Built-in Comma" xfId="2059" xr:uid="{00000000-0005-0000-0000-00008A1B0000}"/>
    <cellStyle name="Excel Built-in Comma 2" xfId="2413" xr:uid="{00000000-0005-0000-0000-00008B1B0000}"/>
    <cellStyle name="Excel Built-in Normal" xfId="2058" xr:uid="{00000000-0005-0000-0000-00008C1B0000}"/>
    <cellStyle name="Excel Built-in Normal 1" xfId="2415" xr:uid="{00000000-0005-0000-0000-00008D1B0000}"/>
    <cellStyle name="Excel Built-in Normal 1 2" xfId="4177" xr:uid="{00000000-0005-0000-0000-00008E1B0000}"/>
    <cellStyle name="Excel Built-in Normal 1 3" xfId="23117" xr:uid="{00000000-0005-0000-0000-00008F1B0000}"/>
    <cellStyle name="Excel Built-in Normal 2" xfId="2414" xr:uid="{00000000-0005-0000-0000-0000901B0000}"/>
    <cellStyle name="Excel Built-in Normal 3" xfId="4176" xr:uid="{00000000-0005-0000-0000-0000911B0000}"/>
    <cellStyle name="Excel Built-in Normal 4" xfId="16250" xr:uid="{00000000-0005-0000-0000-0000921B0000}"/>
    <cellStyle name="Excel Built-in Normal 5" xfId="23118" xr:uid="{00000000-0005-0000-0000-0000931B0000}"/>
    <cellStyle name="Excel Built-in Percent" xfId="2062" xr:uid="{00000000-0005-0000-0000-0000941B0000}"/>
    <cellStyle name="Explanatory Text" xfId="21" builtinId="53" customBuiltin="1"/>
    <cellStyle name="Explanatory Text 10" xfId="1362" xr:uid="{00000000-0005-0000-0000-0000961B0000}"/>
    <cellStyle name="Explanatory Text 11" xfId="1363" xr:uid="{00000000-0005-0000-0000-0000971B0000}"/>
    <cellStyle name="Explanatory Text 12" xfId="1364" xr:uid="{00000000-0005-0000-0000-0000981B0000}"/>
    <cellStyle name="Explanatory Text 13" xfId="1365" xr:uid="{00000000-0005-0000-0000-0000991B0000}"/>
    <cellStyle name="Explanatory Text 14" xfId="1366" xr:uid="{00000000-0005-0000-0000-00009A1B0000}"/>
    <cellStyle name="Explanatory Text 15" xfId="1367" xr:uid="{00000000-0005-0000-0000-00009B1B0000}"/>
    <cellStyle name="Explanatory Text 16" xfId="1368" xr:uid="{00000000-0005-0000-0000-00009C1B0000}"/>
    <cellStyle name="Explanatory Text 17" xfId="1369" xr:uid="{00000000-0005-0000-0000-00009D1B0000}"/>
    <cellStyle name="Explanatory Text 18" xfId="1370" xr:uid="{00000000-0005-0000-0000-00009E1B0000}"/>
    <cellStyle name="Explanatory Text 19" xfId="1371" xr:uid="{00000000-0005-0000-0000-00009F1B0000}"/>
    <cellStyle name="Explanatory Text 2" xfId="1372" xr:uid="{00000000-0005-0000-0000-0000A01B0000}"/>
    <cellStyle name="Explanatory Text 2 2" xfId="23119" xr:uid="{00000000-0005-0000-0000-0000A11B0000}"/>
    <cellStyle name="Explanatory Text 20" xfId="1373" xr:uid="{00000000-0005-0000-0000-0000A21B0000}"/>
    <cellStyle name="Explanatory Text 21" xfId="1374" xr:uid="{00000000-0005-0000-0000-0000A31B0000}"/>
    <cellStyle name="Explanatory Text 22" xfId="1375" xr:uid="{00000000-0005-0000-0000-0000A41B0000}"/>
    <cellStyle name="Explanatory Text 23" xfId="1376" xr:uid="{00000000-0005-0000-0000-0000A51B0000}"/>
    <cellStyle name="Explanatory Text 24" xfId="1377" xr:uid="{00000000-0005-0000-0000-0000A61B0000}"/>
    <cellStyle name="Explanatory Text 25" xfId="1378" xr:uid="{00000000-0005-0000-0000-0000A71B0000}"/>
    <cellStyle name="Explanatory Text 26" xfId="1379" xr:uid="{00000000-0005-0000-0000-0000A81B0000}"/>
    <cellStyle name="Explanatory Text 27" xfId="1380" xr:uid="{00000000-0005-0000-0000-0000A91B0000}"/>
    <cellStyle name="Explanatory Text 28" xfId="1381" xr:uid="{00000000-0005-0000-0000-0000AA1B0000}"/>
    <cellStyle name="Explanatory Text 29" xfId="1382" xr:uid="{00000000-0005-0000-0000-0000AB1B0000}"/>
    <cellStyle name="Explanatory Text 3" xfId="1383" xr:uid="{00000000-0005-0000-0000-0000AC1B0000}"/>
    <cellStyle name="Explanatory Text 3 2" xfId="23120" xr:uid="{00000000-0005-0000-0000-0000AD1B0000}"/>
    <cellStyle name="Explanatory Text 30" xfId="1384" xr:uid="{00000000-0005-0000-0000-0000AE1B0000}"/>
    <cellStyle name="Explanatory Text 31" xfId="1385" xr:uid="{00000000-0005-0000-0000-0000AF1B0000}"/>
    <cellStyle name="Explanatory Text 32" xfId="1386" xr:uid="{00000000-0005-0000-0000-0000B01B0000}"/>
    <cellStyle name="Explanatory Text 33" xfId="1387" xr:uid="{00000000-0005-0000-0000-0000B11B0000}"/>
    <cellStyle name="Explanatory Text 34" xfId="1388" xr:uid="{00000000-0005-0000-0000-0000B21B0000}"/>
    <cellStyle name="Explanatory Text 35" xfId="1389" xr:uid="{00000000-0005-0000-0000-0000B31B0000}"/>
    <cellStyle name="Explanatory Text 36" xfId="1390" xr:uid="{00000000-0005-0000-0000-0000B41B0000}"/>
    <cellStyle name="Explanatory Text 37" xfId="1391" xr:uid="{00000000-0005-0000-0000-0000B51B0000}"/>
    <cellStyle name="Explanatory Text 38" xfId="1392" xr:uid="{00000000-0005-0000-0000-0000B61B0000}"/>
    <cellStyle name="Explanatory Text 39" xfId="1393" xr:uid="{00000000-0005-0000-0000-0000B71B0000}"/>
    <cellStyle name="Explanatory Text 4" xfId="1394" xr:uid="{00000000-0005-0000-0000-0000B81B0000}"/>
    <cellStyle name="Explanatory Text 40" xfId="1395" xr:uid="{00000000-0005-0000-0000-0000B91B0000}"/>
    <cellStyle name="Explanatory Text 41" xfId="1396" xr:uid="{00000000-0005-0000-0000-0000BA1B0000}"/>
    <cellStyle name="Explanatory Text 42" xfId="1397" xr:uid="{00000000-0005-0000-0000-0000BB1B0000}"/>
    <cellStyle name="Explanatory Text 43" xfId="1398" xr:uid="{00000000-0005-0000-0000-0000BC1B0000}"/>
    <cellStyle name="Explanatory Text 44" xfId="1399" xr:uid="{00000000-0005-0000-0000-0000BD1B0000}"/>
    <cellStyle name="Explanatory Text 5" xfId="1400" xr:uid="{00000000-0005-0000-0000-0000BE1B0000}"/>
    <cellStyle name="Explanatory Text 6" xfId="1401" xr:uid="{00000000-0005-0000-0000-0000BF1B0000}"/>
    <cellStyle name="Explanatory Text 7" xfId="1402" xr:uid="{00000000-0005-0000-0000-0000C01B0000}"/>
    <cellStyle name="Explanatory Text 8" xfId="1403" xr:uid="{00000000-0005-0000-0000-0000C11B0000}"/>
    <cellStyle name="Explanatory Text 9" xfId="1404" xr:uid="{00000000-0005-0000-0000-0000C21B0000}"/>
    <cellStyle name="F2" xfId="2416" xr:uid="{00000000-0005-0000-0000-0000C31B0000}"/>
    <cellStyle name="F2 - Style3" xfId="2417" xr:uid="{00000000-0005-0000-0000-0000C41B0000}"/>
    <cellStyle name="F2 - Style3 2" xfId="4178" xr:uid="{00000000-0005-0000-0000-0000C51B0000}"/>
    <cellStyle name="F2_Book1" xfId="2418" xr:uid="{00000000-0005-0000-0000-0000C61B0000}"/>
    <cellStyle name="F3" xfId="2419" xr:uid="{00000000-0005-0000-0000-0000C71B0000}"/>
    <cellStyle name="F4" xfId="2420" xr:uid="{00000000-0005-0000-0000-0000C81B0000}"/>
    <cellStyle name="F5" xfId="2421" xr:uid="{00000000-0005-0000-0000-0000C91B0000}"/>
    <cellStyle name="F6" xfId="2422" xr:uid="{00000000-0005-0000-0000-0000CA1B0000}"/>
    <cellStyle name="F7" xfId="2423" xr:uid="{00000000-0005-0000-0000-0000CB1B0000}"/>
    <cellStyle name="F8" xfId="2424" xr:uid="{00000000-0005-0000-0000-0000CC1B0000}"/>
    <cellStyle name="Fixed" xfId="2425" xr:uid="{00000000-0005-0000-0000-0000CD1B0000}"/>
    <cellStyle name="Fixed1 - Style1" xfId="2426" xr:uid="{00000000-0005-0000-0000-0000CE1B0000}"/>
    <cellStyle name="Fixed1 - Style1 2" xfId="4179" xr:uid="{00000000-0005-0000-0000-0000CF1B0000}"/>
    <cellStyle name="FORM" xfId="2427" xr:uid="{00000000-0005-0000-0000-0000D01B0000}"/>
    <cellStyle name="Good" xfId="12" builtinId="26" customBuiltin="1"/>
    <cellStyle name="Good 10" xfId="1405" xr:uid="{00000000-0005-0000-0000-0000D21B0000}"/>
    <cellStyle name="Good 10 2" xfId="4180" xr:uid="{00000000-0005-0000-0000-0000D31B0000}"/>
    <cellStyle name="Good 11" xfId="1406" xr:uid="{00000000-0005-0000-0000-0000D41B0000}"/>
    <cellStyle name="Good 11 2" xfId="4181" xr:uid="{00000000-0005-0000-0000-0000D51B0000}"/>
    <cellStyle name="Good 12" xfId="1407" xr:uid="{00000000-0005-0000-0000-0000D61B0000}"/>
    <cellStyle name="Good 12 2" xfId="4182" xr:uid="{00000000-0005-0000-0000-0000D71B0000}"/>
    <cellStyle name="Good 13" xfId="1408" xr:uid="{00000000-0005-0000-0000-0000D81B0000}"/>
    <cellStyle name="Good 13 2" xfId="4183" xr:uid="{00000000-0005-0000-0000-0000D91B0000}"/>
    <cellStyle name="Good 14" xfId="1409" xr:uid="{00000000-0005-0000-0000-0000DA1B0000}"/>
    <cellStyle name="Good 14 2" xfId="4184" xr:uid="{00000000-0005-0000-0000-0000DB1B0000}"/>
    <cellStyle name="Good 15" xfId="1410" xr:uid="{00000000-0005-0000-0000-0000DC1B0000}"/>
    <cellStyle name="Good 15 2" xfId="4185" xr:uid="{00000000-0005-0000-0000-0000DD1B0000}"/>
    <cellStyle name="Good 16" xfId="1411" xr:uid="{00000000-0005-0000-0000-0000DE1B0000}"/>
    <cellStyle name="Good 16 2" xfId="4186" xr:uid="{00000000-0005-0000-0000-0000DF1B0000}"/>
    <cellStyle name="Good 17" xfId="1412" xr:uid="{00000000-0005-0000-0000-0000E01B0000}"/>
    <cellStyle name="Good 17 2" xfId="4187" xr:uid="{00000000-0005-0000-0000-0000E11B0000}"/>
    <cellStyle name="Good 18" xfId="1413" xr:uid="{00000000-0005-0000-0000-0000E21B0000}"/>
    <cellStyle name="Good 18 2" xfId="4188" xr:uid="{00000000-0005-0000-0000-0000E31B0000}"/>
    <cellStyle name="Good 19" xfId="1414" xr:uid="{00000000-0005-0000-0000-0000E41B0000}"/>
    <cellStyle name="Good 19 2" xfId="4189" xr:uid="{00000000-0005-0000-0000-0000E51B0000}"/>
    <cellStyle name="Good 2" xfId="1415" xr:uid="{00000000-0005-0000-0000-0000E61B0000}"/>
    <cellStyle name="Good 2 2" xfId="4190" xr:uid="{00000000-0005-0000-0000-0000E71B0000}"/>
    <cellStyle name="Good 20" xfId="1416" xr:uid="{00000000-0005-0000-0000-0000E81B0000}"/>
    <cellStyle name="Good 20 2" xfId="4191" xr:uid="{00000000-0005-0000-0000-0000E91B0000}"/>
    <cellStyle name="Good 21" xfId="1417" xr:uid="{00000000-0005-0000-0000-0000EA1B0000}"/>
    <cellStyle name="Good 21 2" xfId="4192" xr:uid="{00000000-0005-0000-0000-0000EB1B0000}"/>
    <cellStyle name="Good 22" xfId="1418" xr:uid="{00000000-0005-0000-0000-0000EC1B0000}"/>
    <cellStyle name="Good 22 2" xfId="4193" xr:uid="{00000000-0005-0000-0000-0000ED1B0000}"/>
    <cellStyle name="Good 23" xfId="1419" xr:uid="{00000000-0005-0000-0000-0000EE1B0000}"/>
    <cellStyle name="Good 23 2" xfId="4194" xr:uid="{00000000-0005-0000-0000-0000EF1B0000}"/>
    <cellStyle name="Good 24" xfId="1420" xr:uid="{00000000-0005-0000-0000-0000F01B0000}"/>
    <cellStyle name="Good 24 2" xfId="4195" xr:uid="{00000000-0005-0000-0000-0000F11B0000}"/>
    <cellStyle name="Good 25" xfId="1421" xr:uid="{00000000-0005-0000-0000-0000F21B0000}"/>
    <cellStyle name="Good 25 2" xfId="4196" xr:uid="{00000000-0005-0000-0000-0000F31B0000}"/>
    <cellStyle name="Good 26" xfId="1422" xr:uid="{00000000-0005-0000-0000-0000F41B0000}"/>
    <cellStyle name="Good 26 2" xfId="4197" xr:uid="{00000000-0005-0000-0000-0000F51B0000}"/>
    <cellStyle name="Good 27" xfId="1423" xr:uid="{00000000-0005-0000-0000-0000F61B0000}"/>
    <cellStyle name="Good 27 2" xfId="4198" xr:uid="{00000000-0005-0000-0000-0000F71B0000}"/>
    <cellStyle name="Good 28" xfId="1424" xr:uid="{00000000-0005-0000-0000-0000F81B0000}"/>
    <cellStyle name="Good 28 2" xfId="4199" xr:uid="{00000000-0005-0000-0000-0000F91B0000}"/>
    <cellStyle name="Good 29" xfId="1425" xr:uid="{00000000-0005-0000-0000-0000FA1B0000}"/>
    <cellStyle name="Good 29 2" xfId="4200" xr:uid="{00000000-0005-0000-0000-0000FB1B0000}"/>
    <cellStyle name="Good 3" xfId="1426" xr:uid="{00000000-0005-0000-0000-0000FC1B0000}"/>
    <cellStyle name="Good 3 2" xfId="4201" xr:uid="{00000000-0005-0000-0000-0000FD1B0000}"/>
    <cellStyle name="Good 30" xfId="1427" xr:uid="{00000000-0005-0000-0000-0000FE1B0000}"/>
    <cellStyle name="Good 30 2" xfId="4202" xr:uid="{00000000-0005-0000-0000-0000FF1B0000}"/>
    <cellStyle name="Good 31" xfId="1428" xr:uid="{00000000-0005-0000-0000-0000001C0000}"/>
    <cellStyle name="Good 31 2" xfId="4203" xr:uid="{00000000-0005-0000-0000-0000011C0000}"/>
    <cellStyle name="Good 32" xfId="1429" xr:uid="{00000000-0005-0000-0000-0000021C0000}"/>
    <cellStyle name="Good 32 2" xfId="4204" xr:uid="{00000000-0005-0000-0000-0000031C0000}"/>
    <cellStyle name="Good 33" xfId="1430" xr:uid="{00000000-0005-0000-0000-0000041C0000}"/>
    <cellStyle name="Good 33 2" xfId="4205" xr:uid="{00000000-0005-0000-0000-0000051C0000}"/>
    <cellStyle name="Good 34" xfId="1431" xr:uid="{00000000-0005-0000-0000-0000061C0000}"/>
    <cellStyle name="Good 34 2" xfId="4206" xr:uid="{00000000-0005-0000-0000-0000071C0000}"/>
    <cellStyle name="Good 35" xfId="1432" xr:uid="{00000000-0005-0000-0000-0000081C0000}"/>
    <cellStyle name="Good 35 2" xfId="4207" xr:uid="{00000000-0005-0000-0000-0000091C0000}"/>
    <cellStyle name="Good 36" xfId="50" xr:uid="{00000000-0005-0000-0000-00000A1C0000}"/>
    <cellStyle name="Good 36 2" xfId="2069" xr:uid="{00000000-0005-0000-0000-00000B1C0000}"/>
    <cellStyle name="Good 36 3" xfId="4208" xr:uid="{00000000-0005-0000-0000-00000C1C0000}"/>
    <cellStyle name="Good 37" xfId="1433" xr:uid="{00000000-0005-0000-0000-00000D1C0000}"/>
    <cellStyle name="Good 37 2" xfId="4209" xr:uid="{00000000-0005-0000-0000-00000E1C0000}"/>
    <cellStyle name="Good 38" xfId="1434" xr:uid="{00000000-0005-0000-0000-00000F1C0000}"/>
    <cellStyle name="Good 38 2" xfId="4210" xr:uid="{00000000-0005-0000-0000-0000101C0000}"/>
    <cellStyle name="Good 39" xfId="1435" xr:uid="{00000000-0005-0000-0000-0000111C0000}"/>
    <cellStyle name="Good 39 2" xfId="4211" xr:uid="{00000000-0005-0000-0000-0000121C0000}"/>
    <cellStyle name="Good 4" xfId="1436" xr:uid="{00000000-0005-0000-0000-0000131C0000}"/>
    <cellStyle name="Good 4 2" xfId="4212" xr:uid="{00000000-0005-0000-0000-0000141C0000}"/>
    <cellStyle name="Good 40" xfId="1437" xr:uid="{00000000-0005-0000-0000-0000151C0000}"/>
    <cellStyle name="Good 40 2" xfId="4213" xr:uid="{00000000-0005-0000-0000-0000161C0000}"/>
    <cellStyle name="Good 41" xfId="1438" xr:uid="{00000000-0005-0000-0000-0000171C0000}"/>
    <cellStyle name="Good 41 2" xfId="4214" xr:uid="{00000000-0005-0000-0000-0000181C0000}"/>
    <cellStyle name="Good 42" xfId="1439" xr:uid="{00000000-0005-0000-0000-0000191C0000}"/>
    <cellStyle name="Good 42 2" xfId="4215" xr:uid="{00000000-0005-0000-0000-00001A1C0000}"/>
    <cellStyle name="Good 43" xfId="1440" xr:uid="{00000000-0005-0000-0000-00001B1C0000}"/>
    <cellStyle name="Good 43 2" xfId="4216" xr:uid="{00000000-0005-0000-0000-00001C1C0000}"/>
    <cellStyle name="Good 44" xfId="1441" xr:uid="{00000000-0005-0000-0000-00001D1C0000}"/>
    <cellStyle name="Good 44 2" xfId="4217" xr:uid="{00000000-0005-0000-0000-00001E1C0000}"/>
    <cellStyle name="Good 5" xfId="1442" xr:uid="{00000000-0005-0000-0000-00001F1C0000}"/>
    <cellStyle name="Good 5 2" xfId="4218" xr:uid="{00000000-0005-0000-0000-0000201C0000}"/>
    <cellStyle name="Good 6" xfId="1443" xr:uid="{00000000-0005-0000-0000-0000211C0000}"/>
    <cellStyle name="Good 6 2" xfId="4219" xr:uid="{00000000-0005-0000-0000-0000221C0000}"/>
    <cellStyle name="Good 7" xfId="1444" xr:uid="{00000000-0005-0000-0000-0000231C0000}"/>
    <cellStyle name="Good 7 2" xfId="4220" xr:uid="{00000000-0005-0000-0000-0000241C0000}"/>
    <cellStyle name="Good 8" xfId="1445" xr:uid="{00000000-0005-0000-0000-0000251C0000}"/>
    <cellStyle name="Good 8 2" xfId="4221" xr:uid="{00000000-0005-0000-0000-0000261C0000}"/>
    <cellStyle name="Good 9" xfId="1446" xr:uid="{00000000-0005-0000-0000-0000271C0000}"/>
    <cellStyle name="Good 9 2" xfId="4222" xr:uid="{00000000-0005-0000-0000-0000281C0000}"/>
    <cellStyle name="Grey" xfId="2428" xr:uid="{00000000-0005-0000-0000-0000291C0000}"/>
    <cellStyle name="Grey 2" xfId="4223" xr:uid="{00000000-0005-0000-0000-00002A1C0000}"/>
    <cellStyle name="HEADER" xfId="2429" xr:uid="{00000000-0005-0000-0000-00002B1C0000}"/>
    <cellStyle name="HEADER 2" xfId="4224" xr:uid="{00000000-0005-0000-0000-00002C1C0000}"/>
    <cellStyle name="Header1" xfId="2430" xr:uid="{00000000-0005-0000-0000-00002D1C0000}"/>
    <cellStyle name="Header2" xfId="2431" xr:uid="{00000000-0005-0000-0000-00002E1C0000}"/>
    <cellStyle name="Header2 2" xfId="2432" xr:uid="{00000000-0005-0000-0000-00002F1C0000}"/>
    <cellStyle name="Header2 2 2" xfId="4226" xr:uid="{00000000-0005-0000-0000-0000301C0000}"/>
    <cellStyle name="Header2 2 2 2" xfId="5759" xr:uid="{00000000-0005-0000-0000-0000311C0000}"/>
    <cellStyle name="Header2 2 2 2 2" xfId="8709" xr:uid="{00000000-0005-0000-0000-0000321C0000}"/>
    <cellStyle name="Header2 2 2 2 2 2" xfId="13449" xr:uid="{00000000-0005-0000-0000-0000331C0000}"/>
    <cellStyle name="Header2 2 2 2 2 2 2" xfId="20315" xr:uid="{00000000-0005-0000-0000-0000341C0000}"/>
    <cellStyle name="Header2 2 2 2 2 3" xfId="15978" xr:uid="{00000000-0005-0000-0000-0000351C0000}"/>
    <cellStyle name="Header2 2 2 2 2 3 2" xfId="22844" xr:uid="{00000000-0005-0000-0000-0000361C0000}"/>
    <cellStyle name="Header2 2 2 3" xfId="7250" xr:uid="{00000000-0005-0000-0000-0000371C0000}"/>
    <cellStyle name="Header2 2 2 3 2" xfId="11990" xr:uid="{00000000-0005-0000-0000-0000381C0000}"/>
    <cellStyle name="Header2 2 2 3 2 2" xfId="18856" xr:uid="{00000000-0005-0000-0000-0000391C0000}"/>
    <cellStyle name="Header2 2 2 3 3" xfId="14519" xr:uid="{00000000-0005-0000-0000-00003A1C0000}"/>
    <cellStyle name="Header2 2 2 3 3 2" xfId="21385" xr:uid="{00000000-0005-0000-0000-00003B1C0000}"/>
    <cellStyle name="Header2 2 2 4" xfId="10328" xr:uid="{00000000-0005-0000-0000-00003C1C0000}"/>
    <cellStyle name="Header2 2 2 4 2" xfId="17643" xr:uid="{00000000-0005-0000-0000-00003D1C0000}"/>
    <cellStyle name="Header2 2 2 5" xfId="10143" xr:uid="{00000000-0005-0000-0000-00003E1C0000}"/>
    <cellStyle name="Header2 2 2 5 2" xfId="17458" xr:uid="{00000000-0005-0000-0000-00003F1C0000}"/>
    <cellStyle name="Header2 2 3" xfId="5315" xr:uid="{00000000-0005-0000-0000-0000401C0000}"/>
    <cellStyle name="Header2 2 3 2" xfId="8265" xr:uid="{00000000-0005-0000-0000-0000411C0000}"/>
    <cellStyle name="Header2 2 3 2 2" xfId="13005" xr:uid="{00000000-0005-0000-0000-0000421C0000}"/>
    <cellStyle name="Header2 2 3 2 2 2" xfId="19871" xr:uid="{00000000-0005-0000-0000-0000431C0000}"/>
    <cellStyle name="Header2 2 3 2 3" xfId="15534" xr:uid="{00000000-0005-0000-0000-0000441C0000}"/>
    <cellStyle name="Header2 2 3 2 3 2" xfId="22400" xr:uid="{00000000-0005-0000-0000-0000451C0000}"/>
    <cellStyle name="Header2 2 4" xfId="6473" xr:uid="{00000000-0005-0000-0000-0000461C0000}"/>
    <cellStyle name="Header2 2 4 2" xfId="11377" xr:uid="{00000000-0005-0000-0000-0000471C0000}"/>
    <cellStyle name="Header2 2 4 2 2" xfId="18253" xr:uid="{00000000-0005-0000-0000-0000481C0000}"/>
    <cellStyle name="Header2 2 4 3" xfId="16282" xr:uid="{00000000-0005-0000-0000-0000491C0000}"/>
    <cellStyle name="Header2 2 5" xfId="6376" xr:uid="{00000000-0005-0000-0000-00004A1C0000}"/>
    <cellStyle name="Header2 2 5 2" xfId="11288" xr:uid="{00000000-0005-0000-0000-00004B1C0000}"/>
    <cellStyle name="Header2 2 5 2 2" xfId="18250" xr:uid="{00000000-0005-0000-0000-00004C1C0000}"/>
    <cellStyle name="Header2 2 5 3" xfId="16278" xr:uid="{00000000-0005-0000-0000-00004D1C0000}"/>
    <cellStyle name="Header2 2 6" xfId="6767" xr:uid="{00000000-0005-0000-0000-00004E1C0000}"/>
    <cellStyle name="Header2 2 6 2" xfId="11536" xr:uid="{00000000-0005-0000-0000-00004F1C0000}"/>
    <cellStyle name="Header2 2 6 2 2" xfId="18402" xr:uid="{00000000-0005-0000-0000-0000501C0000}"/>
    <cellStyle name="Header2 2 6 3" xfId="14075" xr:uid="{00000000-0005-0000-0000-0000511C0000}"/>
    <cellStyle name="Header2 2 6 3 2" xfId="20941" xr:uid="{00000000-0005-0000-0000-0000521C0000}"/>
    <cellStyle name="Header2 2 7" xfId="9546" xr:uid="{00000000-0005-0000-0000-0000531C0000}"/>
    <cellStyle name="Header2 2 7 2" xfId="16863" xr:uid="{00000000-0005-0000-0000-0000541C0000}"/>
    <cellStyle name="Header2 2 8" xfId="9351" xr:uid="{00000000-0005-0000-0000-0000551C0000}"/>
    <cellStyle name="Header2 2 8 2" xfId="16668" xr:uid="{00000000-0005-0000-0000-0000561C0000}"/>
    <cellStyle name="Header2 3" xfId="4225" xr:uid="{00000000-0005-0000-0000-0000571C0000}"/>
    <cellStyle name="Header2 3 2" xfId="5758" xr:uid="{00000000-0005-0000-0000-0000581C0000}"/>
    <cellStyle name="Header2 3 2 2" xfId="8708" xr:uid="{00000000-0005-0000-0000-0000591C0000}"/>
    <cellStyle name="Header2 3 2 2 2" xfId="13448" xr:uid="{00000000-0005-0000-0000-00005A1C0000}"/>
    <cellStyle name="Header2 3 2 2 2 2" xfId="20314" xr:uid="{00000000-0005-0000-0000-00005B1C0000}"/>
    <cellStyle name="Header2 3 2 2 3" xfId="15977" xr:uid="{00000000-0005-0000-0000-00005C1C0000}"/>
    <cellStyle name="Header2 3 2 2 3 2" xfId="22843" xr:uid="{00000000-0005-0000-0000-00005D1C0000}"/>
    <cellStyle name="Header2 3 3" xfId="7249" xr:uid="{00000000-0005-0000-0000-00005E1C0000}"/>
    <cellStyle name="Header2 3 3 2" xfId="11989" xr:uid="{00000000-0005-0000-0000-00005F1C0000}"/>
    <cellStyle name="Header2 3 3 2 2" xfId="18855" xr:uid="{00000000-0005-0000-0000-0000601C0000}"/>
    <cellStyle name="Header2 3 3 3" xfId="14518" xr:uid="{00000000-0005-0000-0000-0000611C0000}"/>
    <cellStyle name="Header2 3 3 3 2" xfId="21384" xr:uid="{00000000-0005-0000-0000-0000621C0000}"/>
    <cellStyle name="Header2 3 4" xfId="10327" xr:uid="{00000000-0005-0000-0000-0000631C0000}"/>
    <cellStyle name="Header2 3 4 2" xfId="17642" xr:uid="{00000000-0005-0000-0000-0000641C0000}"/>
    <cellStyle name="Header2 3 5" xfId="9216" xr:uid="{00000000-0005-0000-0000-0000651C0000}"/>
    <cellStyle name="Header2 3 5 2" xfId="16533" xr:uid="{00000000-0005-0000-0000-0000661C0000}"/>
    <cellStyle name="Header2 4" xfId="5314" xr:uid="{00000000-0005-0000-0000-0000671C0000}"/>
    <cellStyle name="Header2 4 2" xfId="8264" xr:uid="{00000000-0005-0000-0000-0000681C0000}"/>
    <cellStyle name="Header2 4 2 2" xfId="13004" xr:uid="{00000000-0005-0000-0000-0000691C0000}"/>
    <cellStyle name="Header2 4 2 2 2" xfId="19870" xr:uid="{00000000-0005-0000-0000-00006A1C0000}"/>
    <cellStyle name="Header2 4 2 3" xfId="15533" xr:uid="{00000000-0005-0000-0000-00006B1C0000}"/>
    <cellStyle name="Header2 4 2 3 2" xfId="22399" xr:uid="{00000000-0005-0000-0000-00006C1C0000}"/>
    <cellStyle name="Header2 5" xfId="6472" xr:uid="{00000000-0005-0000-0000-00006D1C0000}"/>
    <cellStyle name="Header2 5 2" xfId="11376" xr:uid="{00000000-0005-0000-0000-00006E1C0000}"/>
    <cellStyle name="Header2 5 2 2" xfId="18252" xr:uid="{00000000-0005-0000-0000-00006F1C0000}"/>
    <cellStyle name="Header2 5 3" xfId="16281" xr:uid="{00000000-0005-0000-0000-0000701C0000}"/>
    <cellStyle name="Header2 6" xfId="6377" xr:uid="{00000000-0005-0000-0000-0000711C0000}"/>
    <cellStyle name="Header2 6 2" xfId="11289" xr:uid="{00000000-0005-0000-0000-0000721C0000}"/>
    <cellStyle name="Header2 6 2 2" xfId="18251" xr:uid="{00000000-0005-0000-0000-0000731C0000}"/>
    <cellStyle name="Header2 6 3" xfId="16279" xr:uid="{00000000-0005-0000-0000-0000741C0000}"/>
    <cellStyle name="Header2 7" xfId="6766" xr:uid="{00000000-0005-0000-0000-0000751C0000}"/>
    <cellStyle name="Header2 7 2" xfId="11535" xr:uid="{00000000-0005-0000-0000-0000761C0000}"/>
    <cellStyle name="Header2 7 2 2" xfId="18401" xr:uid="{00000000-0005-0000-0000-0000771C0000}"/>
    <cellStyle name="Header2 7 3" xfId="14074" xr:uid="{00000000-0005-0000-0000-0000781C0000}"/>
    <cellStyle name="Header2 7 3 2" xfId="20940" xr:uid="{00000000-0005-0000-0000-0000791C0000}"/>
    <cellStyle name="Header2 8" xfId="9545" xr:uid="{00000000-0005-0000-0000-00007A1C0000}"/>
    <cellStyle name="Header2 8 2" xfId="16862" xr:uid="{00000000-0005-0000-0000-00007B1C0000}"/>
    <cellStyle name="Header2 9" xfId="9504" xr:uid="{00000000-0005-0000-0000-00007C1C0000}"/>
    <cellStyle name="Header2 9 2" xfId="16821" xr:uid="{00000000-0005-0000-0000-00007D1C0000}"/>
    <cellStyle name="Heading 1" xfId="8" builtinId="16" customBuiltin="1"/>
    <cellStyle name="Heading 1 10" xfId="1447" xr:uid="{00000000-0005-0000-0000-00007F1C0000}"/>
    <cellStyle name="Heading 1 11" xfId="1448" xr:uid="{00000000-0005-0000-0000-0000801C0000}"/>
    <cellStyle name="Heading 1 12" xfId="1449" xr:uid="{00000000-0005-0000-0000-0000811C0000}"/>
    <cellStyle name="Heading 1 13" xfId="1450" xr:uid="{00000000-0005-0000-0000-0000821C0000}"/>
    <cellStyle name="Heading 1 14" xfId="1451" xr:uid="{00000000-0005-0000-0000-0000831C0000}"/>
    <cellStyle name="Heading 1 15" xfId="1452" xr:uid="{00000000-0005-0000-0000-0000841C0000}"/>
    <cellStyle name="Heading 1 16" xfId="1453" xr:uid="{00000000-0005-0000-0000-0000851C0000}"/>
    <cellStyle name="Heading 1 17" xfId="1454" xr:uid="{00000000-0005-0000-0000-0000861C0000}"/>
    <cellStyle name="Heading 1 18" xfId="1455" xr:uid="{00000000-0005-0000-0000-0000871C0000}"/>
    <cellStyle name="Heading 1 19" xfId="1456" xr:uid="{00000000-0005-0000-0000-0000881C0000}"/>
    <cellStyle name="Heading 1 2" xfId="1457" xr:uid="{00000000-0005-0000-0000-0000891C0000}"/>
    <cellStyle name="Heading 1 20" xfId="1458" xr:uid="{00000000-0005-0000-0000-00008A1C0000}"/>
    <cellStyle name="Heading 1 21" xfId="1459" xr:uid="{00000000-0005-0000-0000-00008B1C0000}"/>
    <cellStyle name="Heading 1 22" xfId="1460" xr:uid="{00000000-0005-0000-0000-00008C1C0000}"/>
    <cellStyle name="Heading 1 23" xfId="1461" xr:uid="{00000000-0005-0000-0000-00008D1C0000}"/>
    <cellStyle name="Heading 1 24" xfId="1462" xr:uid="{00000000-0005-0000-0000-00008E1C0000}"/>
    <cellStyle name="Heading 1 25" xfId="1463" xr:uid="{00000000-0005-0000-0000-00008F1C0000}"/>
    <cellStyle name="Heading 1 26" xfId="1464" xr:uid="{00000000-0005-0000-0000-0000901C0000}"/>
    <cellStyle name="Heading 1 27" xfId="1465" xr:uid="{00000000-0005-0000-0000-0000911C0000}"/>
    <cellStyle name="Heading 1 28" xfId="1466" xr:uid="{00000000-0005-0000-0000-0000921C0000}"/>
    <cellStyle name="Heading 1 29" xfId="1467" xr:uid="{00000000-0005-0000-0000-0000931C0000}"/>
    <cellStyle name="Heading 1 3" xfId="1468" xr:uid="{00000000-0005-0000-0000-0000941C0000}"/>
    <cellStyle name="Heading 1 30" xfId="1469" xr:uid="{00000000-0005-0000-0000-0000951C0000}"/>
    <cellStyle name="Heading 1 31" xfId="1470" xr:uid="{00000000-0005-0000-0000-0000961C0000}"/>
    <cellStyle name="Heading 1 32" xfId="1471" xr:uid="{00000000-0005-0000-0000-0000971C0000}"/>
    <cellStyle name="Heading 1 33" xfId="1472" xr:uid="{00000000-0005-0000-0000-0000981C0000}"/>
    <cellStyle name="Heading 1 34" xfId="1473" xr:uid="{00000000-0005-0000-0000-0000991C0000}"/>
    <cellStyle name="Heading 1 35" xfId="1474" xr:uid="{00000000-0005-0000-0000-00009A1C0000}"/>
    <cellStyle name="Heading 1 36" xfId="1475" xr:uid="{00000000-0005-0000-0000-00009B1C0000}"/>
    <cellStyle name="Heading 1 37" xfId="1476" xr:uid="{00000000-0005-0000-0000-00009C1C0000}"/>
    <cellStyle name="Heading 1 38" xfId="1477" xr:uid="{00000000-0005-0000-0000-00009D1C0000}"/>
    <cellStyle name="Heading 1 39" xfId="1478" xr:uid="{00000000-0005-0000-0000-00009E1C0000}"/>
    <cellStyle name="Heading 1 4" xfId="1479" xr:uid="{00000000-0005-0000-0000-00009F1C0000}"/>
    <cellStyle name="Heading 1 40" xfId="1480" xr:uid="{00000000-0005-0000-0000-0000A01C0000}"/>
    <cellStyle name="Heading 1 41" xfId="1481" xr:uid="{00000000-0005-0000-0000-0000A11C0000}"/>
    <cellStyle name="Heading 1 42" xfId="1482" xr:uid="{00000000-0005-0000-0000-0000A21C0000}"/>
    <cellStyle name="Heading 1 43" xfId="1483" xr:uid="{00000000-0005-0000-0000-0000A31C0000}"/>
    <cellStyle name="Heading 1 44" xfId="1484" xr:uid="{00000000-0005-0000-0000-0000A41C0000}"/>
    <cellStyle name="Heading 1 5" xfId="1485" xr:uid="{00000000-0005-0000-0000-0000A51C0000}"/>
    <cellStyle name="Heading 1 6" xfId="1486" xr:uid="{00000000-0005-0000-0000-0000A61C0000}"/>
    <cellStyle name="Heading 1 7" xfId="1487" xr:uid="{00000000-0005-0000-0000-0000A71C0000}"/>
    <cellStyle name="Heading 1 8" xfId="1488" xr:uid="{00000000-0005-0000-0000-0000A81C0000}"/>
    <cellStyle name="Heading 1 9" xfId="1489" xr:uid="{00000000-0005-0000-0000-0000A91C0000}"/>
    <cellStyle name="Heading 2" xfId="9" builtinId="17" customBuiltin="1"/>
    <cellStyle name="Heading 2 10" xfId="1490" xr:uid="{00000000-0005-0000-0000-0000AB1C0000}"/>
    <cellStyle name="Heading 2 11" xfId="1491" xr:uid="{00000000-0005-0000-0000-0000AC1C0000}"/>
    <cellStyle name="Heading 2 12" xfId="1492" xr:uid="{00000000-0005-0000-0000-0000AD1C0000}"/>
    <cellStyle name="Heading 2 13" xfId="1493" xr:uid="{00000000-0005-0000-0000-0000AE1C0000}"/>
    <cellStyle name="Heading 2 14" xfId="1494" xr:uid="{00000000-0005-0000-0000-0000AF1C0000}"/>
    <cellStyle name="Heading 2 15" xfId="1495" xr:uid="{00000000-0005-0000-0000-0000B01C0000}"/>
    <cellStyle name="Heading 2 16" xfId="1496" xr:uid="{00000000-0005-0000-0000-0000B11C0000}"/>
    <cellStyle name="Heading 2 17" xfId="1497" xr:uid="{00000000-0005-0000-0000-0000B21C0000}"/>
    <cellStyle name="Heading 2 18" xfId="1498" xr:uid="{00000000-0005-0000-0000-0000B31C0000}"/>
    <cellStyle name="Heading 2 19" xfId="1499" xr:uid="{00000000-0005-0000-0000-0000B41C0000}"/>
    <cellStyle name="Heading 2 2" xfId="1500" xr:uid="{00000000-0005-0000-0000-0000B51C0000}"/>
    <cellStyle name="Heading 2 20" xfId="1501" xr:uid="{00000000-0005-0000-0000-0000B61C0000}"/>
    <cellStyle name="Heading 2 21" xfId="1502" xr:uid="{00000000-0005-0000-0000-0000B71C0000}"/>
    <cellStyle name="Heading 2 22" xfId="1503" xr:uid="{00000000-0005-0000-0000-0000B81C0000}"/>
    <cellStyle name="Heading 2 23" xfId="1504" xr:uid="{00000000-0005-0000-0000-0000B91C0000}"/>
    <cellStyle name="Heading 2 24" xfId="1505" xr:uid="{00000000-0005-0000-0000-0000BA1C0000}"/>
    <cellStyle name="Heading 2 25" xfId="1506" xr:uid="{00000000-0005-0000-0000-0000BB1C0000}"/>
    <cellStyle name="Heading 2 26" xfId="1507" xr:uid="{00000000-0005-0000-0000-0000BC1C0000}"/>
    <cellStyle name="Heading 2 27" xfId="1508" xr:uid="{00000000-0005-0000-0000-0000BD1C0000}"/>
    <cellStyle name="Heading 2 28" xfId="1509" xr:uid="{00000000-0005-0000-0000-0000BE1C0000}"/>
    <cellStyle name="Heading 2 29" xfId="1510" xr:uid="{00000000-0005-0000-0000-0000BF1C0000}"/>
    <cellStyle name="Heading 2 3" xfId="1511" xr:uid="{00000000-0005-0000-0000-0000C01C0000}"/>
    <cellStyle name="Heading 2 30" xfId="1512" xr:uid="{00000000-0005-0000-0000-0000C11C0000}"/>
    <cellStyle name="Heading 2 31" xfId="1513" xr:uid="{00000000-0005-0000-0000-0000C21C0000}"/>
    <cellStyle name="Heading 2 32" xfId="1514" xr:uid="{00000000-0005-0000-0000-0000C31C0000}"/>
    <cellStyle name="Heading 2 33" xfId="1515" xr:uid="{00000000-0005-0000-0000-0000C41C0000}"/>
    <cellStyle name="Heading 2 34" xfId="1516" xr:uid="{00000000-0005-0000-0000-0000C51C0000}"/>
    <cellStyle name="Heading 2 35" xfId="1517" xr:uid="{00000000-0005-0000-0000-0000C61C0000}"/>
    <cellStyle name="Heading 2 36" xfId="1518" xr:uid="{00000000-0005-0000-0000-0000C71C0000}"/>
    <cellStyle name="Heading 2 37" xfId="1519" xr:uid="{00000000-0005-0000-0000-0000C81C0000}"/>
    <cellStyle name="Heading 2 38" xfId="1520" xr:uid="{00000000-0005-0000-0000-0000C91C0000}"/>
    <cellStyle name="Heading 2 39" xfId="1521" xr:uid="{00000000-0005-0000-0000-0000CA1C0000}"/>
    <cellStyle name="Heading 2 4" xfId="1522" xr:uid="{00000000-0005-0000-0000-0000CB1C0000}"/>
    <cellStyle name="Heading 2 40" xfId="1523" xr:uid="{00000000-0005-0000-0000-0000CC1C0000}"/>
    <cellStyle name="Heading 2 41" xfId="1524" xr:uid="{00000000-0005-0000-0000-0000CD1C0000}"/>
    <cellStyle name="Heading 2 42" xfId="1525" xr:uid="{00000000-0005-0000-0000-0000CE1C0000}"/>
    <cellStyle name="Heading 2 43" xfId="1526" xr:uid="{00000000-0005-0000-0000-0000CF1C0000}"/>
    <cellStyle name="Heading 2 44" xfId="1527" xr:uid="{00000000-0005-0000-0000-0000D01C0000}"/>
    <cellStyle name="Heading 2 5" xfId="1528" xr:uid="{00000000-0005-0000-0000-0000D11C0000}"/>
    <cellStyle name="Heading 2 6" xfId="1529" xr:uid="{00000000-0005-0000-0000-0000D21C0000}"/>
    <cellStyle name="Heading 2 7" xfId="1530" xr:uid="{00000000-0005-0000-0000-0000D31C0000}"/>
    <cellStyle name="Heading 2 8" xfId="1531" xr:uid="{00000000-0005-0000-0000-0000D41C0000}"/>
    <cellStyle name="Heading 2 9" xfId="1532" xr:uid="{00000000-0005-0000-0000-0000D51C0000}"/>
    <cellStyle name="Heading 3" xfId="10" builtinId="18" customBuiltin="1"/>
    <cellStyle name="Heading 3 10" xfId="1533" xr:uid="{00000000-0005-0000-0000-0000D71C0000}"/>
    <cellStyle name="Heading 3 11" xfId="1534" xr:uid="{00000000-0005-0000-0000-0000D81C0000}"/>
    <cellStyle name="Heading 3 12" xfId="1535" xr:uid="{00000000-0005-0000-0000-0000D91C0000}"/>
    <cellStyle name="Heading 3 13" xfId="1536" xr:uid="{00000000-0005-0000-0000-0000DA1C0000}"/>
    <cellStyle name="Heading 3 14" xfId="1537" xr:uid="{00000000-0005-0000-0000-0000DB1C0000}"/>
    <cellStyle name="Heading 3 15" xfId="1538" xr:uid="{00000000-0005-0000-0000-0000DC1C0000}"/>
    <cellStyle name="Heading 3 16" xfId="1539" xr:uid="{00000000-0005-0000-0000-0000DD1C0000}"/>
    <cellStyle name="Heading 3 17" xfId="1540" xr:uid="{00000000-0005-0000-0000-0000DE1C0000}"/>
    <cellStyle name="Heading 3 18" xfId="1541" xr:uid="{00000000-0005-0000-0000-0000DF1C0000}"/>
    <cellStyle name="Heading 3 19" xfId="1542" xr:uid="{00000000-0005-0000-0000-0000E01C0000}"/>
    <cellStyle name="Heading 3 2" xfId="1543" xr:uid="{00000000-0005-0000-0000-0000E11C0000}"/>
    <cellStyle name="Heading 3 20" xfId="1544" xr:uid="{00000000-0005-0000-0000-0000E21C0000}"/>
    <cellStyle name="Heading 3 21" xfId="1545" xr:uid="{00000000-0005-0000-0000-0000E31C0000}"/>
    <cellStyle name="Heading 3 22" xfId="1546" xr:uid="{00000000-0005-0000-0000-0000E41C0000}"/>
    <cellStyle name="Heading 3 23" xfId="1547" xr:uid="{00000000-0005-0000-0000-0000E51C0000}"/>
    <cellStyle name="Heading 3 24" xfId="1548" xr:uid="{00000000-0005-0000-0000-0000E61C0000}"/>
    <cellStyle name="Heading 3 25" xfId="1549" xr:uid="{00000000-0005-0000-0000-0000E71C0000}"/>
    <cellStyle name="Heading 3 26" xfId="1550" xr:uid="{00000000-0005-0000-0000-0000E81C0000}"/>
    <cellStyle name="Heading 3 27" xfId="1551" xr:uid="{00000000-0005-0000-0000-0000E91C0000}"/>
    <cellStyle name="Heading 3 28" xfId="1552" xr:uid="{00000000-0005-0000-0000-0000EA1C0000}"/>
    <cellStyle name="Heading 3 29" xfId="1553" xr:uid="{00000000-0005-0000-0000-0000EB1C0000}"/>
    <cellStyle name="Heading 3 3" xfId="1554" xr:uid="{00000000-0005-0000-0000-0000EC1C0000}"/>
    <cellStyle name="Heading 3 30" xfId="1555" xr:uid="{00000000-0005-0000-0000-0000ED1C0000}"/>
    <cellStyle name="Heading 3 31" xfId="1556" xr:uid="{00000000-0005-0000-0000-0000EE1C0000}"/>
    <cellStyle name="Heading 3 32" xfId="1557" xr:uid="{00000000-0005-0000-0000-0000EF1C0000}"/>
    <cellStyle name="Heading 3 33" xfId="1558" xr:uid="{00000000-0005-0000-0000-0000F01C0000}"/>
    <cellStyle name="Heading 3 34" xfId="1559" xr:uid="{00000000-0005-0000-0000-0000F11C0000}"/>
    <cellStyle name="Heading 3 35" xfId="1560" xr:uid="{00000000-0005-0000-0000-0000F21C0000}"/>
    <cellStyle name="Heading 3 36" xfId="1561" xr:uid="{00000000-0005-0000-0000-0000F31C0000}"/>
    <cellStyle name="Heading 3 37" xfId="1562" xr:uid="{00000000-0005-0000-0000-0000F41C0000}"/>
    <cellStyle name="Heading 3 38" xfId="1563" xr:uid="{00000000-0005-0000-0000-0000F51C0000}"/>
    <cellStyle name="Heading 3 39" xfId="1564" xr:uid="{00000000-0005-0000-0000-0000F61C0000}"/>
    <cellStyle name="Heading 3 4" xfId="1565" xr:uid="{00000000-0005-0000-0000-0000F71C0000}"/>
    <cellStyle name="Heading 3 40" xfId="1566" xr:uid="{00000000-0005-0000-0000-0000F81C0000}"/>
    <cellStyle name="Heading 3 41" xfId="1567" xr:uid="{00000000-0005-0000-0000-0000F91C0000}"/>
    <cellStyle name="Heading 3 42" xfId="1568" xr:uid="{00000000-0005-0000-0000-0000FA1C0000}"/>
    <cellStyle name="Heading 3 43" xfId="1569" xr:uid="{00000000-0005-0000-0000-0000FB1C0000}"/>
    <cellStyle name="Heading 3 44" xfId="1570" xr:uid="{00000000-0005-0000-0000-0000FC1C0000}"/>
    <cellStyle name="Heading 3 5" xfId="1571" xr:uid="{00000000-0005-0000-0000-0000FD1C0000}"/>
    <cellStyle name="Heading 3 6" xfId="1572" xr:uid="{00000000-0005-0000-0000-0000FE1C0000}"/>
    <cellStyle name="Heading 3 7" xfId="1573" xr:uid="{00000000-0005-0000-0000-0000FF1C0000}"/>
    <cellStyle name="Heading 3 8" xfId="1574" xr:uid="{00000000-0005-0000-0000-0000001D0000}"/>
    <cellStyle name="Heading 3 9" xfId="1575" xr:uid="{00000000-0005-0000-0000-0000011D0000}"/>
    <cellStyle name="Heading 4" xfId="11" builtinId="19" customBuiltin="1"/>
    <cellStyle name="Heading 4 10" xfId="1576" xr:uid="{00000000-0005-0000-0000-0000031D0000}"/>
    <cellStyle name="Heading 4 11" xfId="1577" xr:uid="{00000000-0005-0000-0000-0000041D0000}"/>
    <cellStyle name="Heading 4 12" xfId="1578" xr:uid="{00000000-0005-0000-0000-0000051D0000}"/>
    <cellStyle name="Heading 4 13" xfId="1579" xr:uid="{00000000-0005-0000-0000-0000061D0000}"/>
    <cellStyle name="Heading 4 14" xfId="1580" xr:uid="{00000000-0005-0000-0000-0000071D0000}"/>
    <cellStyle name="Heading 4 15" xfId="1581" xr:uid="{00000000-0005-0000-0000-0000081D0000}"/>
    <cellStyle name="Heading 4 16" xfId="1582" xr:uid="{00000000-0005-0000-0000-0000091D0000}"/>
    <cellStyle name="Heading 4 17" xfId="1583" xr:uid="{00000000-0005-0000-0000-00000A1D0000}"/>
    <cellStyle name="Heading 4 18" xfId="1584" xr:uid="{00000000-0005-0000-0000-00000B1D0000}"/>
    <cellStyle name="Heading 4 19" xfId="1585" xr:uid="{00000000-0005-0000-0000-00000C1D0000}"/>
    <cellStyle name="Heading 4 2" xfId="1586" xr:uid="{00000000-0005-0000-0000-00000D1D0000}"/>
    <cellStyle name="Heading 4 20" xfId="1587" xr:uid="{00000000-0005-0000-0000-00000E1D0000}"/>
    <cellStyle name="Heading 4 21" xfId="1588" xr:uid="{00000000-0005-0000-0000-00000F1D0000}"/>
    <cellStyle name="Heading 4 22" xfId="1589" xr:uid="{00000000-0005-0000-0000-0000101D0000}"/>
    <cellStyle name="Heading 4 23" xfId="1590" xr:uid="{00000000-0005-0000-0000-0000111D0000}"/>
    <cellStyle name="Heading 4 24" xfId="1591" xr:uid="{00000000-0005-0000-0000-0000121D0000}"/>
    <cellStyle name="Heading 4 25" xfId="1592" xr:uid="{00000000-0005-0000-0000-0000131D0000}"/>
    <cellStyle name="Heading 4 26" xfId="1593" xr:uid="{00000000-0005-0000-0000-0000141D0000}"/>
    <cellStyle name="Heading 4 27" xfId="1594" xr:uid="{00000000-0005-0000-0000-0000151D0000}"/>
    <cellStyle name="Heading 4 28" xfId="1595" xr:uid="{00000000-0005-0000-0000-0000161D0000}"/>
    <cellStyle name="Heading 4 29" xfId="1596" xr:uid="{00000000-0005-0000-0000-0000171D0000}"/>
    <cellStyle name="Heading 4 3" xfId="1597" xr:uid="{00000000-0005-0000-0000-0000181D0000}"/>
    <cellStyle name="Heading 4 30" xfId="1598" xr:uid="{00000000-0005-0000-0000-0000191D0000}"/>
    <cellStyle name="Heading 4 31" xfId="1599" xr:uid="{00000000-0005-0000-0000-00001A1D0000}"/>
    <cellStyle name="Heading 4 32" xfId="1600" xr:uid="{00000000-0005-0000-0000-00001B1D0000}"/>
    <cellStyle name="Heading 4 33" xfId="1601" xr:uid="{00000000-0005-0000-0000-00001C1D0000}"/>
    <cellStyle name="Heading 4 34" xfId="1602" xr:uid="{00000000-0005-0000-0000-00001D1D0000}"/>
    <cellStyle name="Heading 4 35" xfId="1603" xr:uid="{00000000-0005-0000-0000-00001E1D0000}"/>
    <cellStyle name="Heading 4 36" xfId="1604" xr:uid="{00000000-0005-0000-0000-00001F1D0000}"/>
    <cellStyle name="Heading 4 37" xfId="1605" xr:uid="{00000000-0005-0000-0000-0000201D0000}"/>
    <cellStyle name="Heading 4 38" xfId="1606" xr:uid="{00000000-0005-0000-0000-0000211D0000}"/>
    <cellStyle name="Heading 4 39" xfId="1607" xr:uid="{00000000-0005-0000-0000-0000221D0000}"/>
    <cellStyle name="Heading 4 4" xfId="1608" xr:uid="{00000000-0005-0000-0000-0000231D0000}"/>
    <cellStyle name="Heading 4 40" xfId="1609" xr:uid="{00000000-0005-0000-0000-0000241D0000}"/>
    <cellStyle name="Heading 4 41" xfId="1610" xr:uid="{00000000-0005-0000-0000-0000251D0000}"/>
    <cellStyle name="Heading 4 42" xfId="1611" xr:uid="{00000000-0005-0000-0000-0000261D0000}"/>
    <cellStyle name="Heading 4 43" xfId="1612" xr:uid="{00000000-0005-0000-0000-0000271D0000}"/>
    <cellStyle name="Heading 4 44" xfId="1613" xr:uid="{00000000-0005-0000-0000-0000281D0000}"/>
    <cellStyle name="Heading 4 5" xfId="1614" xr:uid="{00000000-0005-0000-0000-0000291D0000}"/>
    <cellStyle name="Heading 4 6" xfId="1615" xr:uid="{00000000-0005-0000-0000-00002A1D0000}"/>
    <cellStyle name="Heading 4 7" xfId="1616" xr:uid="{00000000-0005-0000-0000-00002B1D0000}"/>
    <cellStyle name="Heading 4 8" xfId="1617" xr:uid="{00000000-0005-0000-0000-00002C1D0000}"/>
    <cellStyle name="Heading 4 9" xfId="1618" xr:uid="{00000000-0005-0000-0000-00002D1D0000}"/>
    <cellStyle name="Heading1" xfId="2433" xr:uid="{00000000-0005-0000-0000-00002E1D0000}"/>
    <cellStyle name="Heading2" xfId="2434" xr:uid="{00000000-0005-0000-0000-00002F1D0000}"/>
    <cellStyle name="Hyperlink 2" xfId="1619" xr:uid="{00000000-0005-0000-0000-0000301D0000}"/>
    <cellStyle name="Hyperlink 2 2" xfId="2435" xr:uid="{00000000-0005-0000-0000-0000311D0000}"/>
    <cellStyle name="Hyperlink 3" xfId="2436" xr:uid="{00000000-0005-0000-0000-0000321D0000}"/>
    <cellStyle name="Indian Amount" xfId="2437" xr:uid="{00000000-0005-0000-0000-0000331D0000}"/>
    <cellStyle name="Input" xfId="14" builtinId="20" customBuiltin="1"/>
    <cellStyle name="Input [yellow]" xfId="2438" xr:uid="{00000000-0005-0000-0000-0000351D0000}"/>
    <cellStyle name="Input [yellow] 10" xfId="9350" xr:uid="{00000000-0005-0000-0000-0000361D0000}"/>
    <cellStyle name="Input [yellow] 10 2" xfId="16667" xr:uid="{00000000-0005-0000-0000-0000371D0000}"/>
    <cellStyle name="Input [yellow] 2" xfId="2439" xr:uid="{00000000-0005-0000-0000-0000381D0000}"/>
    <cellStyle name="Input [yellow] 2 2" xfId="4228" xr:uid="{00000000-0005-0000-0000-0000391D0000}"/>
    <cellStyle name="Input [yellow] 2 2 2" xfId="5761" xr:uid="{00000000-0005-0000-0000-00003A1D0000}"/>
    <cellStyle name="Input [yellow] 2 2 2 2" xfId="8711" xr:uid="{00000000-0005-0000-0000-00003B1D0000}"/>
    <cellStyle name="Input [yellow] 2 2 2 2 2" xfId="13451" xr:uid="{00000000-0005-0000-0000-00003C1D0000}"/>
    <cellStyle name="Input [yellow] 2 2 2 2 2 2" xfId="20317" xr:uid="{00000000-0005-0000-0000-00003D1D0000}"/>
    <cellStyle name="Input [yellow] 2 2 2 2 3" xfId="15980" xr:uid="{00000000-0005-0000-0000-00003E1D0000}"/>
    <cellStyle name="Input [yellow] 2 2 2 2 3 2" xfId="22846" xr:uid="{00000000-0005-0000-0000-00003F1D0000}"/>
    <cellStyle name="Input [yellow] 2 2 2 2 4" xfId="16296" xr:uid="{00000000-0005-0000-0000-0000401D0000}"/>
    <cellStyle name="Input [yellow] 2 2 2 3" xfId="10943" xr:uid="{00000000-0005-0000-0000-0000411D0000}"/>
    <cellStyle name="Input [yellow] 2 2 2 4" xfId="13723" xr:uid="{00000000-0005-0000-0000-0000421D0000}"/>
    <cellStyle name="Input [yellow] 2 2 2 4 2" xfId="20589" xr:uid="{00000000-0005-0000-0000-0000431D0000}"/>
    <cellStyle name="Input [yellow] 2 2 3" xfId="7252" xr:uid="{00000000-0005-0000-0000-0000441D0000}"/>
    <cellStyle name="Input [yellow] 2 2 3 2" xfId="11992" xr:uid="{00000000-0005-0000-0000-0000451D0000}"/>
    <cellStyle name="Input [yellow] 2 2 3 2 2" xfId="18858" xr:uid="{00000000-0005-0000-0000-0000461D0000}"/>
    <cellStyle name="Input [yellow] 2 2 3 3" xfId="14521" xr:uid="{00000000-0005-0000-0000-0000471D0000}"/>
    <cellStyle name="Input [yellow] 2 2 3 3 2" xfId="21387" xr:uid="{00000000-0005-0000-0000-0000481D0000}"/>
    <cellStyle name="Input [yellow] 2 2 3 4" xfId="16289" xr:uid="{00000000-0005-0000-0000-0000491D0000}"/>
    <cellStyle name="Input [yellow] 2 2 4" xfId="10330" xr:uid="{00000000-0005-0000-0000-00004A1D0000}"/>
    <cellStyle name="Input [yellow] 2 2 5" xfId="10142" xr:uid="{00000000-0005-0000-0000-00004B1D0000}"/>
    <cellStyle name="Input [yellow] 2 2 5 2" xfId="17457" xr:uid="{00000000-0005-0000-0000-00004C1D0000}"/>
    <cellStyle name="Input [yellow] 2 3" xfId="5317" xr:uid="{00000000-0005-0000-0000-00004D1D0000}"/>
    <cellStyle name="Input [yellow] 2 3 2" xfId="8267" xr:uid="{00000000-0005-0000-0000-00004E1D0000}"/>
    <cellStyle name="Input [yellow] 2 3 2 2" xfId="13007" xr:uid="{00000000-0005-0000-0000-00004F1D0000}"/>
    <cellStyle name="Input [yellow] 2 3 2 2 2" xfId="19873" xr:uid="{00000000-0005-0000-0000-0000501D0000}"/>
    <cellStyle name="Input [yellow] 2 3 2 3" xfId="15536" xr:uid="{00000000-0005-0000-0000-0000511D0000}"/>
    <cellStyle name="Input [yellow] 2 3 2 3 2" xfId="22402" xr:uid="{00000000-0005-0000-0000-0000521D0000}"/>
    <cellStyle name="Input [yellow] 2 3 2 4" xfId="16293" xr:uid="{00000000-0005-0000-0000-0000531D0000}"/>
    <cellStyle name="Input [yellow] 2 3 3" xfId="10899" xr:uid="{00000000-0005-0000-0000-0000541D0000}"/>
    <cellStyle name="Input [yellow] 2 3 4" xfId="13721" xr:uid="{00000000-0005-0000-0000-0000551D0000}"/>
    <cellStyle name="Input [yellow] 2 3 4 2" xfId="20587" xr:uid="{00000000-0005-0000-0000-0000561D0000}"/>
    <cellStyle name="Input [yellow] 2 4" xfId="4871" xr:uid="{00000000-0005-0000-0000-0000571D0000}"/>
    <cellStyle name="Input [yellow] 2 4 2" xfId="7823" xr:uid="{00000000-0005-0000-0000-0000581D0000}"/>
    <cellStyle name="Input [yellow] 2 4 2 2" xfId="12563" xr:uid="{00000000-0005-0000-0000-0000591D0000}"/>
    <cellStyle name="Input [yellow] 2 4 2 2 2" xfId="19429" xr:uid="{00000000-0005-0000-0000-00005A1D0000}"/>
    <cellStyle name="Input [yellow] 2 4 2 3" xfId="15092" xr:uid="{00000000-0005-0000-0000-00005B1D0000}"/>
    <cellStyle name="Input [yellow] 2 4 2 3 2" xfId="21958" xr:uid="{00000000-0005-0000-0000-00005C1D0000}"/>
    <cellStyle name="Input [yellow] 2 4 2 4" xfId="16291" xr:uid="{00000000-0005-0000-0000-00005D1D0000}"/>
    <cellStyle name="Input [yellow] 2 4 3" xfId="10857" xr:uid="{00000000-0005-0000-0000-00005E1D0000}"/>
    <cellStyle name="Input [yellow] 2 4 4" xfId="9903" xr:uid="{00000000-0005-0000-0000-00005F1D0000}"/>
    <cellStyle name="Input [yellow] 2 4 4 2" xfId="17218" xr:uid="{00000000-0005-0000-0000-0000601D0000}"/>
    <cellStyle name="Input [yellow] 2 5" xfId="6479" xr:uid="{00000000-0005-0000-0000-0000611D0000}"/>
    <cellStyle name="Input [yellow] 2 5 2" xfId="16284" xr:uid="{00000000-0005-0000-0000-0000621D0000}"/>
    <cellStyle name="Input [yellow] 2 6" xfId="6374" xr:uid="{00000000-0005-0000-0000-0000631D0000}"/>
    <cellStyle name="Input [yellow] 2 6 2" xfId="16276" xr:uid="{00000000-0005-0000-0000-0000641D0000}"/>
    <cellStyle name="Input [yellow] 2 7" xfId="6769" xr:uid="{00000000-0005-0000-0000-0000651D0000}"/>
    <cellStyle name="Input [yellow] 2 7 2" xfId="11538" xr:uid="{00000000-0005-0000-0000-0000661D0000}"/>
    <cellStyle name="Input [yellow] 2 7 2 2" xfId="18404" xr:uid="{00000000-0005-0000-0000-0000671D0000}"/>
    <cellStyle name="Input [yellow] 2 7 3" xfId="14077" xr:uid="{00000000-0005-0000-0000-0000681D0000}"/>
    <cellStyle name="Input [yellow] 2 7 3 2" xfId="20943" xr:uid="{00000000-0005-0000-0000-0000691D0000}"/>
    <cellStyle name="Input [yellow] 2 7 4" xfId="16286" xr:uid="{00000000-0005-0000-0000-00006A1D0000}"/>
    <cellStyle name="Input [yellow] 2 8" xfId="9548" xr:uid="{00000000-0005-0000-0000-00006B1D0000}"/>
    <cellStyle name="Input [yellow] 2 9" xfId="11514" xr:uid="{00000000-0005-0000-0000-00006C1D0000}"/>
    <cellStyle name="Input [yellow] 2 9 2" xfId="18380" xr:uid="{00000000-0005-0000-0000-00006D1D0000}"/>
    <cellStyle name="Input [yellow] 3" xfId="4227" xr:uid="{00000000-0005-0000-0000-00006E1D0000}"/>
    <cellStyle name="Input [yellow] 3 2" xfId="5760" xr:uid="{00000000-0005-0000-0000-00006F1D0000}"/>
    <cellStyle name="Input [yellow] 3 2 2" xfId="8710" xr:uid="{00000000-0005-0000-0000-0000701D0000}"/>
    <cellStyle name="Input [yellow] 3 2 2 2" xfId="13450" xr:uid="{00000000-0005-0000-0000-0000711D0000}"/>
    <cellStyle name="Input [yellow] 3 2 2 2 2" xfId="20316" xr:uid="{00000000-0005-0000-0000-0000721D0000}"/>
    <cellStyle name="Input [yellow] 3 2 2 3" xfId="15979" xr:uid="{00000000-0005-0000-0000-0000731D0000}"/>
    <cellStyle name="Input [yellow] 3 2 2 3 2" xfId="22845" xr:uid="{00000000-0005-0000-0000-0000741D0000}"/>
    <cellStyle name="Input [yellow] 3 2 2 4" xfId="16295" xr:uid="{00000000-0005-0000-0000-0000751D0000}"/>
    <cellStyle name="Input [yellow] 3 2 3" xfId="10942" xr:uid="{00000000-0005-0000-0000-0000761D0000}"/>
    <cellStyle name="Input [yellow] 3 2 4" xfId="13722" xr:uid="{00000000-0005-0000-0000-0000771D0000}"/>
    <cellStyle name="Input [yellow] 3 2 4 2" xfId="20588" xr:uid="{00000000-0005-0000-0000-0000781D0000}"/>
    <cellStyle name="Input [yellow] 3 3" xfId="7251" xr:uid="{00000000-0005-0000-0000-0000791D0000}"/>
    <cellStyle name="Input [yellow] 3 3 2" xfId="11991" xr:uid="{00000000-0005-0000-0000-00007A1D0000}"/>
    <cellStyle name="Input [yellow] 3 3 2 2" xfId="18857" xr:uid="{00000000-0005-0000-0000-00007B1D0000}"/>
    <cellStyle name="Input [yellow] 3 3 3" xfId="14520" xr:uid="{00000000-0005-0000-0000-00007C1D0000}"/>
    <cellStyle name="Input [yellow] 3 3 3 2" xfId="21386" xr:uid="{00000000-0005-0000-0000-00007D1D0000}"/>
    <cellStyle name="Input [yellow] 3 3 4" xfId="16288" xr:uid="{00000000-0005-0000-0000-00007E1D0000}"/>
    <cellStyle name="Input [yellow] 3 4" xfId="10329" xr:uid="{00000000-0005-0000-0000-00007F1D0000}"/>
    <cellStyle name="Input [yellow] 3 5" xfId="9215" xr:uid="{00000000-0005-0000-0000-0000801D0000}"/>
    <cellStyle name="Input [yellow] 3 5 2" xfId="16532" xr:uid="{00000000-0005-0000-0000-0000811D0000}"/>
    <cellStyle name="Input [yellow] 4" xfId="5316" xr:uid="{00000000-0005-0000-0000-0000821D0000}"/>
    <cellStyle name="Input [yellow] 4 2" xfId="8266" xr:uid="{00000000-0005-0000-0000-0000831D0000}"/>
    <cellStyle name="Input [yellow] 4 2 2" xfId="13006" xr:uid="{00000000-0005-0000-0000-0000841D0000}"/>
    <cellStyle name="Input [yellow] 4 2 2 2" xfId="19872" xr:uid="{00000000-0005-0000-0000-0000851D0000}"/>
    <cellStyle name="Input [yellow] 4 2 3" xfId="15535" xr:uid="{00000000-0005-0000-0000-0000861D0000}"/>
    <cellStyle name="Input [yellow] 4 2 3 2" xfId="22401" xr:uid="{00000000-0005-0000-0000-0000871D0000}"/>
    <cellStyle name="Input [yellow] 4 2 4" xfId="16292" xr:uid="{00000000-0005-0000-0000-0000881D0000}"/>
    <cellStyle name="Input [yellow] 4 3" xfId="10898" xr:uid="{00000000-0005-0000-0000-0000891D0000}"/>
    <cellStyle name="Input [yellow] 4 4" xfId="13720" xr:uid="{00000000-0005-0000-0000-00008A1D0000}"/>
    <cellStyle name="Input [yellow] 4 4 2" xfId="20586" xr:uid="{00000000-0005-0000-0000-00008B1D0000}"/>
    <cellStyle name="Input [yellow] 5" xfId="4870" xr:uid="{00000000-0005-0000-0000-00008C1D0000}"/>
    <cellStyle name="Input [yellow] 5 2" xfId="7822" xr:uid="{00000000-0005-0000-0000-00008D1D0000}"/>
    <cellStyle name="Input [yellow] 5 2 2" xfId="12562" xr:uid="{00000000-0005-0000-0000-00008E1D0000}"/>
    <cellStyle name="Input [yellow] 5 2 2 2" xfId="19428" xr:uid="{00000000-0005-0000-0000-00008F1D0000}"/>
    <cellStyle name="Input [yellow] 5 2 3" xfId="15091" xr:uid="{00000000-0005-0000-0000-0000901D0000}"/>
    <cellStyle name="Input [yellow] 5 2 3 2" xfId="21957" xr:uid="{00000000-0005-0000-0000-0000911D0000}"/>
    <cellStyle name="Input [yellow] 5 2 4" xfId="16290" xr:uid="{00000000-0005-0000-0000-0000921D0000}"/>
    <cellStyle name="Input [yellow] 5 3" xfId="10856" xr:uid="{00000000-0005-0000-0000-0000931D0000}"/>
    <cellStyle name="Input [yellow] 5 4" xfId="8980" xr:uid="{00000000-0005-0000-0000-0000941D0000}"/>
    <cellStyle name="Input [yellow] 5 4 2" xfId="16297" xr:uid="{00000000-0005-0000-0000-0000951D0000}"/>
    <cellStyle name="Input [yellow] 6" xfId="6478" xr:uid="{00000000-0005-0000-0000-0000961D0000}"/>
    <cellStyle name="Input [yellow] 6 2" xfId="16283" xr:uid="{00000000-0005-0000-0000-0000971D0000}"/>
    <cellStyle name="Input [yellow] 7" xfId="6375" xr:uid="{00000000-0005-0000-0000-0000981D0000}"/>
    <cellStyle name="Input [yellow] 7 2" xfId="16277" xr:uid="{00000000-0005-0000-0000-0000991D0000}"/>
    <cellStyle name="Input [yellow] 8" xfId="6768" xr:uid="{00000000-0005-0000-0000-00009A1D0000}"/>
    <cellStyle name="Input [yellow] 8 2" xfId="11537" xr:uid="{00000000-0005-0000-0000-00009B1D0000}"/>
    <cellStyle name="Input [yellow] 8 2 2" xfId="18403" xr:uid="{00000000-0005-0000-0000-00009C1D0000}"/>
    <cellStyle name="Input [yellow] 8 3" xfId="14076" xr:uid="{00000000-0005-0000-0000-00009D1D0000}"/>
    <cellStyle name="Input [yellow] 8 3 2" xfId="20942" xr:uid="{00000000-0005-0000-0000-00009E1D0000}"/>
    <cellStyle name="Input [yellow] 8 4" xfId="16285" xr:uid="{00000000-0005-0000-0000-00009F1D0000}"/>
    <cellStyle name="Input [yellow] 9" xfId="9547" xr:uid="{00000000-0005-0000-0000-0000A01D0000}"/>
    <cellStyle name="Input 10" xfId="1620" xr:uid="{00000000-0005-0000-0000-0000A11D0000}"/>
    <cellStyle name="Input 10 2" xfId="2441" xr:uid="{00000000-0005-0000-0000-0000A21D0000}"/>
    <cellStyle name="Input 10 2 2" xfId="4230" xr:uid="{00000000-0005-0000-0000-0000A31D0000}"/>
    <cellStyle name="Input 10 2 2 2" xfId="5763" xr:uid="{00000000-0005-0000-0000-0000A41D0000}"/>
    <cellStyle name="Input 10 2 2 2 2" xfId="8713" xr:uid="{00000000-0005-0000-0000-0000A51D0000}"/>
    <cellStyle name="Input 10 2 2 2 2 2" xfId="13453" xr:uid="{00000000-0005-0000-0000-0000A61D0000}"/>
    <cellStyle name="Input 10 2 2 2 2 2 2" xfId="20319" xr:uid="{00000000-0005-0000-0000-0000A71D0000}"/>
    <cellStyle name="Input 10 2 2 2 2 3" xfId="15982" xr:uid="{00000000-0005-0000-0000-0000A81D0000}"/>
    <cellStyle name="Input 10 2 2 2 2 3 2" xfId="22848" xr:uid="{00000000-0005-0000-0000-0000A91D0000}"/>
    <cellStyle name="Input 10 2 2 3" xfId="7254" xr:uid="{00000000-0005-0000-0000-0000AA1D0000}"/>
    <cellStyle name="Input 10 2 2 3 2" xfId="11994" xr:uid="{00000000-0005-0000-0000-0000AB1D0000}"/>
    <cellStyle name="Input 10 2 2 3 2 2" xfId="18860" xr:uid="{00000000-0005-0000-0000-0000AC1D0000}"/>
    <cellStyle name="Input 10 2 2 3 3" xfId="14523" xr:uid="{00000000-0005-0000-0000-0000AD1D0000}"/>
    <cellStyle name="Input 10 2 2 3 3 2" xfId="21389" xr:uid="{00000000-0005-0000-0000-0000AE1D0000}"/>
    <cellStyle name="Input 10 2 2 4" xfId="10332" xr:uid="{00000000-0005-0000-0000-0000AF1D0000}"/>
    <cellStyle name="Input 10 2 2 4 2" xfId="17645" xr:uid="{00000000-0005-0000-0000-0000B01D0000}"/>
    <cellStyle name="Input 10 2 2 5" xfId="10141" xr:uid="{00000000-0005-0000-0000-0000B11D0000}"/>
    <cellStyle name="Input 10 2 2 5 2" xfId="17456" xr:uid="{00000000-0005-0000-0000-0000B21D0000}"/>
    <cellStyle name="Input 10 2 3" xfId="5319" xr:uid="{00000000-0005-0000-0000-0000B31D0000}"/>
    <cellStyle name="Input 10 2 3 2" xfId="8269" xr:uid="{00000000-0005-0000-0000-0000B41D0000}"/>
    <cellStyle name="Input 10 2 3 2 2" xfId="13009" xr:uid="{00000000-0005-0000-0000-0000B51D0000}"/>
    <cellStyle name="Input 10 2 3 2 2 2" xfId="19875" xr:uid="{00000000-0005-0000-0000-0000B61D0000}"/>
    <cellStyle name="Input 10 2 3 2 3" xfId="15538" xr:uid="{00000000-0005-0000-0000-0000B71D0000}"/>
    <cellStyle name="Input 10 2 3 2 3 2" xfId="22404" xr:uid="{00000000-0005-0000-0000-0000B81D0000}"/>
    <cellStyle name="Input 10 2 4" xfId="4873" xr:uid="{00000000-0005-0000-0000-0000B91D0000}"/>
    <cellStyle name="Input 10 2 4 2" xfId="7825" xr:uid="{00000000-0005-0000-0000-0000BA1D0000}"/>
    <cellStyle name="Input 10 2 4 2 2" xfId="12565" xr:uid="{00000000-0005-0000-0000-0000BB1D0000}"/>
    <cellStyle name="Input 10 2 4 2 2 2" xfId="19431" xr:uid="{00000000-0005-0000-0000-0000BC1D0000}"/>
    <cellStyle name="Input 10 2 4 2 3" xfId="15094" xr:uid="{00000000-0005-0000-0000-0000BD1D0000}"/>
    <cellStyle name="Input 10 2 4 2 3 2" xfId="21960" xr:uid="{00000000-0005-0000-0000-0000BE1D0000}"/>
    <cellStyle name="Input 10 2 5" xfId="6372" xr:uid="{00000000-0005-0000-0000-0000BF1D0000}"/>
    <cellStyle name="Input 10 2 5 2" xfId="11286" xr:uid="{00000000-0005-0000-0000-0000C01D0000}"/>
    <cellStyle name="Input 10 2 5 3" xfId="13894" xr:uid="{00000000-0005-0000-0000-0000C11D0000}"/>
    <cellStyle name="Input 10 2 5 3 2" xfId="20760" xr:uid="{00000000-0005-0000-0000-0000C21D0000}"/>
    <cellStyle name="Input 10 2 6" xfId="6771" xr:uid="{00000000-0005-0000-0000-0000C31D0000}"/>
    <cellStyle name="Input 10 2 6 2" xfId="11540" xr:uid="{00000000-0005-0000-0000-0000C41D0000}"/>
    <cellStyle name="Input 10 2 6 2 2" xfId="18406" xr:uid="{00000000-0005-0000-0000-0000C51D0000}"/>
    <cellStyle name="Input 10 2 6 3" xfId="14079" xr:uid="{00000000-0005-0000-0000-0000C61D0000}"/>
    <cellStyle name="Input 10 2 6 3 2" xfId="20945" xr:uid="{00000000-0005-0000-0000-0000C71D0000}"/>
    <cellStyle name="Input 10 2 7" xfId="9550" xr:uid="{00000000-0005-0000-0000-0000C81D0000}"/>
    <cellStyle name="Input 10 2 7 2" xfId="16865" xr:uid="{00000000-0005-0000-0000-0000C91D0000}"/>
    <cellStyle name="Input 10 2 8" xfId="9349" xr:uid="{00000000-0005-0000-0000-0000CA1D0000}"/>
    <cellStyle name="Input 10 2 8 2" xfId="16666" xr:uid="{00000000-0005-0000-0000-0000CB1D0000}"/>
    <cellStyle name="Input 10 3" xfId="2440" xr:uid="{00000000-0005-0000-0000-0000CC1D0000}"/>
    <cellStyle name="Input 10 3 2" xfId="5318" xr:uid="{00000000-0005-0000-0000-0000CD1D0000}"/>
    <cellStyle name="Input 10 3 2 2" xfId="8268" xr:uid="{00000000-0005-0000-0000-0000CE1D0000}"/>
    <cellStyle name="Input 10 3 2 2 2" xfId="13008" xr:uid="{00000000-0005-0000-0000-0000CF1D0000}"/>
    <cellStyle name="Input 10 3 2 2 2 2" xfId="19874" xr:uid="{00000000-0005-0000-0000-0000D01D0000}"/>
    <cellStyle name="Input 10 3 2 2 3" xfId="15537" xr:uid="{00000000-0005-0000-0000-0000D11D0000}"/>
    <cellStyle name="Input 10 3 2 2 3 2" xfId="22403" xr:uid="{00000000-0005-0000-0000-0000D21D0000}"/>
    <cellStyle name="Input 10 3 3" xfId="4872" xr:uid="{00000000-0005-0000-0000-0000D31D0000}"/>
    <cellStyle name="Input 10 3 3 2" xfId="7824" xr:uid="{00000000-0005-0000-0000-0000D41D0000}"/>
    <cellStyle name="Input 10 3 3 2 2" xfId="12564" xr:uid="{00000000-0005-0000-0000-0000D51D0000}"/>
    <cellStyle name="Input 10 3 3 2 2 2" xfId="19430" xr:uid="{00000000-0005-0000-0000-0000D61D0000}"/>
    <cellStyle name="Input 10 3 3 2 3" xfId="15093" xr:uid="{00000000-0005-0000-0000-0000D71D0000}"/>
    <cellStyle name="Input 10 3 3 2 3 2" xfId="21959" xr:uid="{00000000-0005-0000-0000-0000D81D0000}"/>
    <cellStyle name="Input 10 3 4" xfId="6770" xr:uid="{00000000-0005-0000-0000-0000D91D0000}"/>
    <cellStyle name="Input 10 3 4 2" xfId="11539" xr:uid="{00000000-0005-0000-0000-0000DA1D0000}"/>
    <cellStyle name="Input 10 3 4 2 2" xfId="18405" xr:uid="{00000000-0005-0000-0000-0000DB1D0000}"/>
    <cellStyle name="Input 10 3 4 3" xfId="14078" xr:uid="{00000000-0005-0000-0000-0000DC1D0000}"/>
    <cellStyle name="Input 10 3 4 3 2" xfId="20944" xr:uid="{00000000-0005-0000-0000-0000DD1D0000}"/>
    <cellStyle name="Input 10 3 5" xfId="9549" xr:uid="{00000000-0005-0000-0000-0000DE1D0000}"/>
    <cellStyle name="Input 10 3 5 2" xfId="16864" xr:uid="{00000000-0005-0000-0000-0000DF1D0000}"/>
    <cellStyle name="Input 10 3 6" xfId="9503" xr:uid="{00000000-0005-0000-0000-0000E01D0000}"/>
    <cellStyle name="Input 10 3 6 2" xfId="16820" xr:uid="{00000000-0005-0000-0000-0000E11D0000}"/>
    <cellStyle name="Input 10 4" xfId="4229" xr:uid="{00000000-0005-0000-0000-0000E21D0000}"/>
    <cellStyle name="Input 10 4 2" xfId="5762" xr:uid="{00000000-0005-0000-0000-0000E31D0000}"/>
    <cellStyle name="Input 10 4 2 2" xfId="8712" xr:uid="{00000000-0005-0000-0000-0000E41D0000}"/>
    <cellStyle name="Input 10 4 2 2 2" xfId="13452" xr:uid="{00000000-0005-0000-0000-0000E51D0000}"/>
    <cellStyle name="Input 10 4 2 2 2 2" xfId="20318" xr:uid="{00000000-0005-0000-0000-0000E61D0000}"/>
    <cellStyle name="Input 10 4 2 2 3" xfId="15981" xr:uid="{00000000-0005-0000-0000-0000E71D0000}"/>
    <cellStyle name="Input 10 4 2 2 3 2" xfId="22847" xr:uid="{00000000-0005-0000-0000-0000E81D0000}"/>
    <cellStyle name="Input 10 4 3" xfId="7253" xr:uid="{00000000-0005-0000-0000-0000E91D0000}"/>
    <cellStyle name="Input 10 4 3 2" xfId="11993" xr:uid="{00000000-0005-0000-0000-0000EA1D0000}"/>
    <cellStyle name="Input 10 4 3 2 2" xfId="18859" xr:uid="{00000000-0005-0000-0000-0000EB1D0000}"/>
    <cellStyle name="Input 10 4 3 3" xfId="14522" xr:uid="{00000000-0005-0000-0000-0000EC1D0000}"/>
    <cellStyle name="Input 10 4 3 3 2" xfId="21388" xr:uid="{00000000-0005-0000-0000-0000ED1D0000}"/>
    <cellStyle name="Input 10 4 4" xfId="10331" xr:uid="{00000000-0005-0000-0000-0000EE1D0000}"/>
    <cellStyle name="Input 10 4 4 2" xfId="17644" xr:uid="{00000000-0005-0000-0000-0000EF1D0000}"/>
    <cellStyle name="Input 10 4 5" xfId="9214" xr:uid="{00000000-0005-0000-0000-0000F01D0000}"/>
    <cellStyle name="Input 10 4 5 2" xfId="16531" xr:uid="{00000000-0005-0000-0000-0000F11D0000}"/>
    <cellStyle name="Input 10 5" xfId="4610" xr:uid="{00000000-0005-0000-0000-0000F21D0000}"/>
    <cellStyle name="Input 10 5 2" xfId="7564" xr:uid="{00000000-0005-0000-0000-0000F31D0000}"/>
    <cellStyle name="Input 10 5 2 2" xfId="12304" xr:uid="{00000000-0005-0000-0000-0000F41D0000}"/>
    <cellStyle name="Input 10 5 2 2 2" xfId="19170" xr:uid="{00000000-0005-0000-0000-0000F51D0000}"/>
    <cellStyle name="Input 10 5 2 3" xfId="14833" xr:uid="{00000000-0005-0000-0000-0000F61D0000}"/>
    <cellStyle name="Input 10 5 2 3 2" xfId="21699" xr:uid="{00000000-0005-0000-0000-0000F71D0000}"/>
    <cellStyle name="Input 10 5 3" xfId="10643" xr:uid="{00000000-0005-0000-0000-0000F81D0000}"/>
    <cellStyle name="Input 10 5 3 2" xfId="17955" xr:uid="{00000000-0005-0000-0000-0000F91D0000}"/>
    <cellStyle name="Input 10 5 4" xfId="9060" xr:uid="{00000000-0005-0000-0000-0000FA1D0000}"/>
    <cellStyle name="Input 10 5 4 2" xfId="16377" xr:uid="{00000000-0005-0000-0000-0000FB1D0000}"/>
    <cellStyle name="Input 10 6" xfId="6373" xr:uid="{00000000-0005-0000-0000-0000FC1D0000}"/>
    <cellStyle name="Input 10 6 2" xfId="11287" xr:uid="{00000000-0005-0000-0000-0000FD1D0000}"/>
    <cellStyle name="Input 10 6 3" xfId="13895" xr:uid="{00000000-0005-0000-0000-0000FE1D0000}"/>
    <cellStyle name="Input 10 6 3 2" xfId="20761" xr:uid="{00000000-0005-0000-0000-0000FF1D0000}"/>
    <cellStyle name="Input 11" xfId="1621" xr:uid="{00000000-0005-0000-0000-0000001E0000}"/>
    <cellStyle name="Input 11 2" xfId="2443" xr:uid="{00000000-0005-0000-0000-0000011E0000}"/>
    <cellStyle name="Input 11 2 2" xfId="4232" xr:uid="{00000000-0005-0000-0000-0000021E0000}"/>
    <cellStyle name="Input 11 2 2 2" xfId="5765" xr:uid="{00000000-0005-0000-0000-0000031E0000}"/>
    <cellStyle name="Input 11 2 2 2 2" xfId="8715" xr:uid="{00000000-0005-0000-0000-0000041E0000}"/>
    <cellStyle name="Input 11 2 2 2 2 2" xfId="13455" xr:uid="{00000000-0005-0000-0000-0000051E0000}"/>
    <cellStyle name="Input 11 2 2 2 2 2 2" xfId="20321" xr:uid="{00000000-0005-0000-0000-0000061E0000}"/>
    <cellStyle name="Input 11 2 2 2 2 3" xfId="15984" xr:uid="{00000000-0005-0000-0000-0000071E0000}"/>
    <cellStyle name="Input 11 2 2 2 2 3 2" xfId="22850" xr:uid="{00000000-0005-0000-0000-0000081E0000}"/>
    <cellStyle name="Input 11 2 2 3" xfId="7256" xr:uid="{00000000-0005-0000-0000-0000091E0000}"/>
    <cellStyle name="Input 11 2 2 3 2" xfId="11996" xr:uid="{00000000-0005-0000-0000-00000A1E0000}"/>
    <cellStyle name="Input 11 2 2 3 2 2" xfId="18862" xr:uid="{00000000-0005-0000-0000-00000B1E0000}"/>
    <cellStyle name="Input 11 2 2 3 3" xfId="14525" xr:uid="{00000000-0005-0000-0000-00000C1E0000}"/>
    <cellStyle name="Input 11 2 2 3 3 2" xfId="21391" xr:uid="{00000000-0005-0000-0000-00000D1E0000}"/>
    <cellStyle name="Input 11 2 2 4" xfId="10334" xr:uid="{00000000-0005-0000-0000-00000E1E0000}"/>
    <cellStyle name="Input 11 2 2 4 2" xfId="17647" xr:uid="{00000000-0005-0000-0000-00000F1E0000}"/>
    <cellStyle name="Input 11 2 2 5" xfId="10140" xr:uid="{00000000-0005-0000-0000-0000101E0000}"/>
    <cellStyle name="Input 11 2 2 5 2" xfId="17455" xr:uid="{00000000-0005-0000-0000-0000111E0000}"/>
    <cellStyle name="Input 11 2 3" xfId="5321" xr:uid="{00000000-0005-0000-0000-0000121E0000}"/>
    <cellStyle name="Input 11 2 3 2" xfId="8271" xr:uid="{00000000-0005-0000-0000-0000131E0000}"/>
    <cellStyle name="Input 11 2 3 2 2" xfId="13011" xr:uid="{00000000-0005-0000-0000-0000141E0000}"/>
    <cellStyle name="Input 11 2 3 2 2 2" xfId="19877" xr:uid="{00000000-0005-0000-0000-0000151E0000}"/>
    <cellStyle name="Input 11 2 3 2 3" xfId="15540" xr:uid="{00000000-0005-0000-0000-0000161E0000}"/>
    <cellStyle name="Input 11 2 3 2 3 2" xfId="22406" xr:uid="{00000000-0005-0000-0000-0000171E0000}"/>
    <cellStyle name="Input 11 2 4" xfId="4875" xr:uid="{00000000-0005-0000-0000-0000181E0000}"/>
    <cellStyle name="Input 11 2 4 2" xfId="7827" xr:uid="{00000000-0005-0000-0000-0000191E0000}"/>
    <cellStyle name="Input 11 2 4 2 2" xfId="12567" xr:uid="{00000000-0005-0000-0000-00001A1E0000}"/>
    <cellStyle name="Input 11 2 4 2 2 2" xfId="19433" xr:uid="{00000000-0005-0000-0000-00001B1E0000}"/>
    <cellStyle name="Input 11 2 4 2 3" xfId="15096" xr:uid="{00000000-0005-0000-0000-00001C1E0000}"/>
    <cellStyle name="Input 11 2 4 2 3 2" xfId="21962" xr:uid="{00000000-0005-0000-0000-00001D1E0000}"/>
    <cellStyle name="Input 11 2 5" xfId="6370" xr:uid="{00000000-0005-0000-0000-00001E1E0000}"/>
    <cellStyle name="Input 11 2 5 2" xfId="11284" xr:uid="{00000000-0005-0000-0000-00001F1E0000}"/>
    <cellStyle name="Input 11 2 5 3" xfId="13892" xr:uid="{00000000-0005-0000-0000-0000201E0000}"/>
    <cellStyle name="Input 11 2 5 3 2" xfId="20758" xr:uid="{00000000-0005-0000-0000-0000211E0000}"/>
    <cellStyle name="Input 11 2 6" xfId="6773" xr:uid="{00000000-0005-0000-0000-0000221E0000}"/>
    <cellStyle name="Input 11 2 6 2" xfId="11542" xr:uid="{00000000-0005-0000-0000-0000231E0000}"/>
    <cellStyle name="Input 11 2 6 2 2" xfId="18408" xr:uid="{00000000-0005-0000-0000-0000241E0000}"/>
    <cellStyle name="Input 11 2 6 3" xfId="14081" xr:uid="{00000000-0005-0000-0000-0000251E0000}"/>
    <cellStyle name="Input 11 2 6 3 2" xfId="20947" xr:uid="{00000000-0005-0000-0000-0000261E0000}"/>
    <cellStyle name="Input 11 2 7" xfId="9552" xr:uid="{00000000-0005-0000-0000-0000271E0000}"/>
    <cellStyle name="Input 11 2 7 2" xfId="16867" xr:uid="{00000000-0005-0000-0000-0000281E0000}"/>
    <cellStyle name="Input 11 2 8" xfId="9502" xr:uid="{00000000-0005-0000-0000-0000291E0000}"/>
    <cellStyle name="Input 11 2 8 2" xfId="16819" xr:uid="{00000000-0005-0000-0000-00002A1E0000}"/>
    <cellStyle name="Input 11 3" xfId="2442" xr:uid="{00000000-0005-0000-0000-00002B1E0000}"/>
    <cellStyle name="Input 11 3 2" xfId="5320" xr:uid="{00000000-0005-0000-0000-00002C1E0000}"/>
    <cellStyle name="Input 11 3 2 2" xfId="8270" xr:uid="{00000000-0005-0000-0000-00002D1E0000}"/>
    <cellStyle name="Input 11 3 2 2 2" xfId="13010" xr:uid="{00000000-0005-0000-0000-00002E1E0000}"/>
    <cellStyle name="Input 11 3 2 2 2 2" xfId="19876" xr:uid="{00000000-0005-0000-0000-00002F1E0000}"/>
    <cellStyle name="Input 11 3 2 2 3" xfId="15539" xr:uid="{00000000-0005-0000-0000-0000301E0000}"/>
    <cellStyle name="Input 11 3 2 2 3 2" xfId="22405" xr:uid="{00000000-0005-0000-0000-0000311E0000}"/>
    <cellStyle name="Input 11 3 3" xfId="4874" xr:uid="{00000000-0005-0000-0000-0000321E0000}"/>
    <cellStyle name="Input 11 3 3 2" xfId="7826" xr:uid="{00000000-0005-0000-0000-0000331E0000}"/>
    <cellStyle name="Input 11 3 3 2 2" xfId="12566" xr:uid="{00000000-0005-0000-0000-0000341E0000}"/>
    <cellStyle name="Input 11 3 3 2 2 2" xfId="19432" xr:uid="{00000000-0005-0000-0000-0000351E0000}"/>
    <cellStyle name="Input 11 3 3 2 3" xfId="15095" xr:uid="{00000000-0005-0000-0000-0000361E0000}"/>
    <cellStyle name="Input 11 3 3 2 3 2" xfId="21961" xr:uid="{00000000-0005-0000-0000-0000371E0000}"/>
    <cellStyle name="Input 11 3 4" xfId="6772" xr:uid="{00000000-0005-0000-0000-0000381E0000}"/>
    <cellStyle name="Input 11 3 4 2" xfId="11541" xr:uid="{00000000-0005-0000-0000-0000391E0000}"/>
    <cellStyle name="Input 11 3 4 2 2" xfId="18407" xr:uid="{00000000-0005-0000-0000-00003A1E0000}"/>
    <cellStyle name="Input 11 3 4 3" xfId="14080" xr:uid="{00000000-0005-0000-0000-00003B1E0000}"/>
    <cellStyle name="Input 11 3 4 3 2" xfId="20946" xr:uid="{00000000-0005-0000-0000-00003C1E0000}"/>
    <cellStyle name="Input 11 3 5" xfId="9551" xr:uid="{00000000-0005-0000-0000-00003D1E0000}"/>
    <cellStyle name="Input 11 3 5 2" xfId="16866" xr:uid="{00000000-0005-0000-0000-00003E1E0000}"/>
    <cellStyle name="Input 11 3 6" xfId="11513" xr:uid="{00000000-0005-0000-0000-00003F1E0000}"/>
    <cellStyle name="Input 11 3 6 2" xfId="18379" xr:uid="{00000000-0005-0000-0000-0000401E0000}"/>
    <cellStyle name="Input 11 4" xfId="4231" xr:uid="{00000000-0005-0000-0000-0000411E0000}"/>
    <cellStyle name="Input 11 4 2" xfId="5764" xr:uid="{00000000-0005-0000-0000-0000421E0000}"/>
    <cellStyle name="Input 11 4 2 2" xfId="8714" xr:uid="{00000000-0005-0000-0000-0000431E0000}"/>
    <cellStyle name="Input 11 4 2 2 2" xfId="13454" xr:uid="{00000000-0005-0000-0000-0000441E0000}"/>
    <cellStyle name="Input 11 4 2 2 2 2" xfId="20320" xr:uid="{00000000-0005-0000-0000-0000451E0000}"/>
    <cellStyle name="Input 11 4 2 2 3" xfId="15983" xr:uid="{00000000-0005-0000-0000-0000461E0000}"/>
    <cellStyle name="Input 11 4 2 2 3 2" xfId="22849" xr:uid="{00000000-0005-0000-0000-0000471E0000}"/>
    <cellStyle name="Input 11 4 3" xfId="7255" xr:uid="{00000000-0005-0000-0000-0000481E0000}"/>
    <cellStyle name="Input 11 4 3 2" xfId="11995" xr:uid="{00000000-0005-0000-0000-0000491E0000}"/>
    <cellStyle name="Input 11 4 3 2 2" xfId="18861" xr:uid="{00000000-0005-0000-0000-00004A1E0000}"/>
    <cellStyle name="Input 11 4 3 3" xfId="14524" xr:uid="{00000000-0005-0000-0000-00004B1E0000}"/>
    <cellStyle name="Input 11 4 3 3 2" xfId="21390" xr:uid="{00000000-0005-0000-0000-00004C1E0000}"/>
    <cellStyle name="Input 11 4 4" xfId="10333" xr:uid="{00000000-0005-0000-0000-00004D1E0000}"/>
    <cellStyle name="Input 11 4 4 2" xfId="17646" xr:uid="{00000000-0005-0000-0000-00004E1E0000}"/>
    <cellStyle name="Input 11 4 5" xfId="9213" xr:uid="{00000000-0005-0000-0000-00004F1E0000}"/>
    <cellStyle name="Input 11 4 5 2" xfId="16530" xr:uid="{00000000-0005-0000-0000-0000501E0000}"/>
    <cellStyle name="Input 11 5" xfId="4611" xr:uid="{00000000-0005-0000-0000-0000511E0000}"/>
    <cellStyle name="Input 11 5 2" xfId="7565" xr:uid="{00000000-0005-0000-0000-0000521E0000}"/>
    <cellStyle name="Input 11 5 2 2" xfId="12305" xr:uid="{00000000-0005-0000-0000-0000531E0000}"/>
    <cellStyle name="Input 11 5 2 2 2" xfId="19171" xr:uid="{00000000-0005-0000-0000-0000541E0000}"/>
    <cellStyle name="Input 11 5 2 3" xfId="14834" xr:uid="{00000000-0005-0000-0000-0000551E0000}"/>
    <cellStyle name="Input 11 5 2 3 2" xfId="21700" xr:uid="{00000000-0005-0000-0000-0000561E0000}"/>
    <cellStyle name="Input 11 5 3" xfId="10644" xr:uid="{00000000-0005-0000-0000-0000571E0000}"/>
    <cellStyle name="Input 11 5 3 2" xfId="17956" xr:uid="{00000000-0005-0000-0000-0000581E0000}"/>
    <cellStyle name="Input 11 5 4" xfId="9988" xr:uid="{00000000-0005-0000-0000-0000591E0000}"/>
    <cellStyle name="Input 11 5 4 2" xfId="17303" xr:uid="{00000000-0005-0000-0000-00005A1E0000}"/>
    <cellStyle name="Input 11 6" xfId="6371" xr:uid="{00000000-0005-0000-0000-00005B1E0000}"/>
    <cellStyle name="Input 11 6 2" xfId="11285" xr:uid="{00000000-0005-0000-0000-00005C1E0000}"/>
    <cellStyle name="Input 11 6 3" xfId="13893" xr:uid="{00000000-0005-0000-0000-00005D1E0000}"/>
    <cellStyle name="Input 11 6 3 2" xfId="20759" xr:uid="{00000000-0005-0000-0000-00005E1E0000}"/>
    <cellStyle name="Input 12" xfId="1622" xr:uid="{00000000-0005-0000-0000-00005F1E0000}"/>
    <cellStyle name="Input 12 2" xfId="2445" xr:uid="{00000000-0005-0000-0000-0000601E0000}"/>
    <cellStyle name="Input 12 2 2" xfId="4234" xr:uid="{00000000-0005-0000-0000-0000611E0000}"/>
    <cellStyle name="Input 12 2 2 2" xfId="5767" xr:uid="{00000000-0005-0000-0000-0000621E0000}"/>
    <cellStyle name="Input 12 2 2 2 2" xfId="8717" xr:uid="{00000000-0005-0000-0000-0000631E0000}"/>
    <cellStyle name="Input 12 2 2 2 2 2" xfId="13457" xr:uid="{00000000-0005-0000-0000-0000641E0000}"/>
    <cellStyle name="Input 12 2 2 2 2 2 2" xfId="20323" xr:uid="{00000000-0005-0000-0000-0000651E0000}"/>
    <cellStyle name="Input 12 2 2 2 2 3" xfId="15986" xr:uid="{00000000-0005-0000-0000-0000661E0000}"/>
    <cellStyle name="Input 12 2 2 2 2 3 2" xfId="22852" xr:uid="{00000000-0005-0000-0000-0000671E0000}"/>
    <cellStyle name="Input 12 2 2 3" xfId="7258" xr:uid="{00000000-0005-0000-0000-0000681E0000}"/>
    <cellStyle name="Input 12 2 2 3 2" xfId="11998" xr:uid="{00000000-0005-0000-0000-0000691E0000}"/>
    <cellStyle name="Input 12 2 2 3 2 2" xfId="18864" xr:uid="{00000000-0005-0000-0000-00006A1E0000}"/>
    <cellStyle name="Input 12 2 2 3 3" xfId="14527" xr:uid="{00000000-0005-0000-0000-00006B1E0000}"/>
    <cellStyle name="Input 12 2 2 3 3 2" xfId="21393" xr:uid="{00000000-0005-0000-0000-00006C1E0000}"/>
    <cellStyle name="Input 12 2 2 4" xfId="10336" xr:uid="{00000000-0005-0000-0000-00006D1E0000}"/>
    <cellStyle name="Input 12 2 2 4 2" xfId="17649" xr:uid="{00000000-0005-0000-0000-00006E1E0000}"/>
    <cellStyle name="Input 12 2 2 5" xfId="10139" xr:uid="{00000000-0005-0000-0000-00006F1E0000}"/>
    <cellStyle name="Input 12 2 2 5 2" xfId="17454" xr:uid="{00000000-0005-0000-0000-0000701E0000}"/>
    <cellStyle name="Input 12 2 3" xfId="5323" xr:uid="{00000000-0005-0000-0000-0000711E0000}"/>
    <cellStyle name="Input 12 2 3 2" xfId="8273" xr:uid="{00000000-0005-0000-0000-0000721E0000}"/>
    <cellStyle name="Input 12 2 3 2 2" xfId="13013" xr:uid="{00000000-0005-0000-0000-0000731E0000}"/>
    <cellStyle name="Input 12 2 3 2 2 2" xfId="19879" xr:uid="{00000000-0005-0000-0000-0000741E0000}"/>
    <cellStyle name="Input 12 2 3 2 3" xfId="15542" xr:uid="{00000000-0005-0000-0000-0000751E0000}"/>
    <cellStyle name="Input 12 2 3 2 3 2" xfId="22408" xr:uid="{00000000-0005-0000-0000-0000761E0000}"/>
    <cellStyle name="Input 12 2 4" xfId="4877" xr:uid="{00000000-0005-0000-0000-0000771E0000}"/>
    <cellStyle name="Input 12 2 4 2" xfId="7829" xr:uid="{00000000-0005-0000-0000-0000781E0000}"/>
    <cellStyle name="Input 12 2 4 2 2" xfId="12569" xr:uid="{00000000-0005-0000-0000-0000791E0000}"/>
    <cellStyle name="Input 12 2 4 2 2 2" xfId="19435" xr:uid="{00000000-0005-0000-0000-00007A1E0000}"/>
    <cellStyle name="Input 12 2 4 2 3" xfId="15098" xr:uid="{00000000-0005-0000-0000-00007B1E0000}"/>
    <cellStyle name="Input 12 2 4 2 3 2" xfId="21964" xr:uid="{00000000-0005-0000-0000-00007C1E0000}"/>
    <cellStyle name="Input 12 2 5" xfId="6368" xr:uid="{00000000-0005-0000-0000-00007D1E0000}"/>
    <cellStyle name="Input 12 2 5 2" xfId="11282" xr:uid="{00000000-0005-0000-0000-00007E1E0000}"/>
    <cellStyle name="Input 12 2 5 3" xfId="13890" xr:uid="{00000000-0005-0000-0000-00007F1E0000}"/>
    <cellStyle name="Input 12 2 5 3 2" xfId="20756" xr:uid="{00000000-0005-0000-0000-0000801E0000}"/>
    <cellStyle name="Input 12 2 6" xfId="6775" xr:uid="{00000000-0005-0000-0000-0000811E0000}"/>
    <cellStyle name="Input 12 2 6 2" xfId="11544" xr:uid="{00000000-0005-0000-0000-0000821E0000}"/>
    <cellStyle name="Input 12 2 6 2 2" xfId="18410" xr:uid="{00000000-0005-0000-0000-0000831E0000}"/>
    <cellStyle name="Input 12 2 6 3" xfId="14083" xr:uid="{00000000-0005-0000-0000-0000841E0000}"/>
    <cellStyle name="Input 12 2 6 3 2" xfId="20949" xr:uid="{00000000-0005-0000-0000-0000851E0000}"/>
    <cellStyle name="Input 12 2 7" xfId="9554" xr:uid="{00000000-0005-0000-0000-0000861E0000}"/>
    <cellStyle name="Input 12 2 7 2" xfId="16869" xr:uid="{00000000-0005-0000-0000-0000871E0000}"/>
    <cellStyle name="Input 12 2 8" xfId="11512" xr:uid="{00000000-0005-0000-0000-0000881E0000}"/>
    <cellStyle name="Input 12 2 8 2" xfId="18378" xr:uid="{00000000-0005-0000-0000-0000891E0000}"/>
    <cellStyle name="Input 12 3" xfId="2444" xr:uid="{00000000-0005-0000-0000-00008A1E0000}"/>
    <cellStyle name="Input 12 3 2" xfId="5322" xr:uid="{00000000-0005-0000-0000-00008B1E0000}"/>
    <cellStyle name="Input 12 3 2 2" xfId="8272" xr:uid="{00000000-0005-0000-0000-00008C1E0000}"/>
    <cellStyle name="Input 12 3 2 2 2" xfId="13012" xr:uid="{00000000-0005-0000-0000-00008D1E0000}"/>
    <cellStyle name="Input 12 3 2 2 2 2" xfId="19878" xr:uid="{00000000-0005-0000-0000-00008E1E0000}"/>
    <cellStyle name="Input 12 3 2 2 3" xfId="15541" xr:uid="{00000000-0005-0000-0000-00008F1E0000}"/>
    <cellStyle name="Input 12 3 2 2 3 2" xfId="22407" xr:uid="{00000000-0005-0000-0000-0000901E0000}"/>
    <cellStyle name="Input 12 3 3" xfId="4876" xr:uid="{00000000-0005-0000-0000-0000911E0000}"/>
    <cellStyle name="Input 12 3 3 2" xfId="7828" xr:uid="{00000000-0005-0000-0000-0000921E0000}"/>
    <cellStyle name="Input 12 3 3 2 2" xfId="12568" xr:uid="{00000000-0005-0000-0000-0000931E0000}"/>
    <cellStyle name="Input 12 3 3 2 2 2" xfId="19434" xr:uid="{00000000-0005-0000-0000-0000941E0000}"/>
    <cellStyle name="Input 12 3 3 2 3" xfId="15097" xr:uid="{00000000-0005-0000-0000-0000951E0000}"/>
    <cellStyle name="Input 12 3 3 2 3 2" xfId="21963" xr:uid="{00000000-0005-0000-0000-0000961E0000}"/>
    <cellStyle name="Input 12 3 4" xfId="6774" xr:uid="{00000000-0005-0000-0000-0000971E0000}"/>
    <cellStyle name="Input 12 3 4 2" xfId="11543" xr:uid="{00000000-0005-0000-0000-0000981E0000}"/>
    <cellStyle name="Input 12 3 4 2 2" xfId="18409" xr:uid="{00000000-0005-0000-0000-0000991E0000}"/>
    <cellStyle name="Input 12 3 4 3" xfId="14082" xr:uid="{00000000-0005-0000-0000-00009A1E0000}"/>
    <cellStyle name="Input 12 3 4 3 2" xfId="20948" xr:uid="{00000000-0005-0000-0000-00009B1E0000}"/>
    <cellStyle name="Input 12 3 5" xfId="9553" xr:uid="{00000000-0005-0000-0000-00009C1E0000}"/>
    <cellStyle name="Input 12 3 5 2" xfId="16868" xr:uid="{00000000-0005-0000-0000-00009D1E0000}"/>
    <cellStyle name="Input 12 3 6" xfId="9348" xr:uid="{00000000-0005-0000-0000-00009E1E0000}"/>
    <cellStyle name="Input 12 3 6 2" xfId="16665" xr:uid="{00000000-0005-0000-0000-00009F1E0000}"/>
    <cellStyle name="Input 12 4" xfId="4233" xr:uid="{00000000-0005-0000-0000-0000A01E0000}"/>
    <cellStyle name="Input 12 4 2" xfId="5766" xr:uid="{00000000-0005-0000-0000-0000A11E0000}"/>
    <cellStyle name="Input 12 4 2 2" xfId="8716" xr:uid="{00000000-0005-0000-0000-0000A21E0000}"/>
    <cellStyle name="Input 12 4 2 2 2" xfId="13456" xr:uid="{00000000-0005-0000-0000-0000A31E0000}"/>
    <cellStyle name="Input 12 4 2 2 2 2" xfId="20322" xr:uid="{00000000-0005-0000-0000-0000A41E0000}"/>
    <cellStyle name="Input 12 4 2 2 3" xfId="15985" xr:uid="{00000000-0005-0000-0000-0000A51E0000}"/>
    <cellStyle name="Input 12 4 2 2 3 2" xfId="22851" xr:uid="{00000000-0005-0000-0000-0000A61E0000}"/>
    <cellStyle name="Input 12 4 3" xfId="7257" xr:uid="{00000000-0005-0000-0000-0000A71E0000}"/>
    <cellStyle name="Input 12 4 3 2" xfId="11997" xr:uid="{00000000-0005-0000-0000-0000A81E0000}"/>
    <cellStyle name="Input 12 4 3 2 2" xfId="18863" xr:uid="{00000000-0005-0000-0000-0000A91E0000}"/>
    <cellStyle name="Input 12 4 3 3" xfId="14526" xr:uid="{00000000-0005-0000-0000-0000AA1E0000}"/>
    <cellStyle name="Input 12 4 3 3 2" xfId="21392" xr:uid="{00000000-0005-0000-0000-0000AB1E0000}"/>
    <cellStyle name="Input 12 4 4" xfId="10335" xr:uid="{00000000-0005-0000-0000-0000AC1E0000}"/>
    <cellStyle name="Input 12 4 4 2" xfId="17648" xr:uid="{00000000-0005-0000-0000-0000AD1E0000}"/>
    <cellStyle name="Input 12 4 5" xfId="9212" xr:uid="{00000000-0005-0000-0000-0000AE1E0000}"/>
    <cellStyle name="Input 12 4 5 2" xfId="16529" xr:uid="{00000000-0005-0000-0000-0000AF1E0000}"/>
    <cellStyle name="Input 12 5" xfId="4612" xr:uid="{00000000-0005-0000-0000-0000B01E0000}"/>
    <cellStyle name="Input 12 5 2" xfId="7566" xr:uid="{00000000-0005-0000-0000-0000B11E0000}"/>
    <cellStyle name="Input 12 5 2 2" xfId="12306" xr:uid="{00000000-0005-0000-0000-0000B21E0000}"/>
    <cellStyle name="Input 12 5 2 2 2" xfId="19172" xr:uid="{00000000-0005-0000-0000-0000B31E0000}"/>
    <cellStyle name="Input 12 5 2 3" xfId="14835" xr:uid="{00000000-0005-0000-0000-0000B41E0000}"/>
    <cellStyle name="Input 12 5 2 3 2" xfId="21701" xr:uid="{00000000-0005-0000-0000-0000B51E0000}"/>
    <cellStyle name="Input 12 5 3" xfId="10645" xr:uid="{00000000-0005-0000-0000-0000B61E0000}"/>
    <cellStyle name="Input 12 5 3 2" xfId="17957" xr:uid="{00000000-0005-0000-0000-0000B71E0000}"/>
    <cellStyle name="Input 12 5 4" xfId="9059" xr:uid="{00000000-0005-0000-0000-0000B81E0000}"/>
    <cellStyle name="Input 12 5 4 2" xfId="16376" xr:uid="{00000000-0005-0000-0000-0000B91E0000}"/>
    <cellStyle name="Input 12 6" xfId="6369" xr:uid="{00000000-0005-0000-0000-0000BA1E0000}"/>
    <cellStyle name="Input 12 6 2" xfId="11283" xr:uid="{00000000-0005-0000-0000-0000BB1E0000}"/>
    <cellStyle name="Input 12 6 3" xfId="13891" xr:uid="{00000000-0005-0000-0000-0000BC1E0000}"/>
    <cellStyle name="Input 12 6 3 2" xfId="20757" xr:uid="{00000000-0005-0000-0000-0000BD1E0000}"/>
    <cellStyle name="Input 13" xfId="1623" xr:uid="{00000000-0005-0000-0000-0000BE1E0000}"/>
    <cellStyle name="Input 13 2" xfId="2447" xr:uid="{00000000-0005-0000-0000-0000BF1E0000}"/>
    <cellStyle name="Input 13 2 2" xfId="4236" xr:uid="{00000000-0005-0000-0000-0000C01E0000}"/>
    <cellStyle name="Input 13 2 2 2" xfId="5769" xr:uid="{00000000-0005-0000-0000-0000C11E0000}"/>
    <cellStyle name="Input 13 2 2 2 2" xfId="8719" xr:uid="{00000000-0005-0000-0000-0000C21E0000}"/>
    <cellStyle name="Input 13 2 2 2 2 2" xfId="13459" xr:uid="{00000000-0005-0000-0000-0000C31E0000}"/>
    <cellStyle name="Input 13 2 2 2 2 2 2" xfId="20325" xr:uid="{00000000-0005-0000-0000-0000C41E0000}"/>
    <cellStyle name="Input 13 2 2 2 2 3" xfId="15988" xr:uid="{00000000-0005-0000-0000-0000C51E0000}"/>
    <cellStyle name="Input 13 2 2 2 2 3 2" xfId="22854" xr:uid="{00000000-0005-0000-0000-0000C61E0000}"/>
    <cellStyle name="Input 13 2 2 3" xfId="7260" xr:uid="{00000000-0005-0000-0000-0000C71E0000}"/>
    <cellStyle name="Input 13 2 2 3 2" xfId="12000" xr:uid="{00000000-0005-0000-0000-0000C81E0000}"/>
    <cellStyle name="Input 13 2 2 3 2 2" xfId="18866" xr:uid="{00000000-0005-0000-0000-0000C91E0000}"/>
    <cellStyle name="Input 13 2 2 3 3" xfId="14529" xr:uid="{00000000-0005-0000-0000-0000CA1E0000}"/>
    <cellStyle name="Input 13 2 2 3 3 2" xfId="21395" xr:uid="{00000000-0005-0000-0000-0000CB1E0000}"/>
    <cellStyle name="Input 13 2 2 4" xfId="10338" xr:uid="{00000000-0005-0000-0000-0000CC1E0000}"/>
    <cellStyle name="Input 13 2 2 4 2" xfId="17651" xr:uid="{00000000-0005-0000-0000-0000CD1E0000}"/>
    <cellStyle name="Input 13 2 2 5" xfId="10138" xr:uid="{00000000-0005-0000-0000-0000CE1E0000}"/>
    <cellStyle name="Input 13 2 2 5 2" xfId="17453" xr:uid="{00000000-0005-0000-0000-0000CF1E0000}"/>
    <cellStyle name="Input 13 2 3" xfId="5325" xr:uid="{00000000-0005-0000-0000-0000D01E0000}"/>
    <cellStyle name="Input 13 2 3 2" xfId="8275" xr:uid="{00000000-0005-0000-0000-0000D11E0000}"/>
    <cellStyle name="Input 13 2 3 2 2" xfId="13015" xr:uid="{00000000-0005-0000-0000-0000D21E0000}"/>
    <cellStyle name="Input 13 2 3 2 2 2" xfId="19881" xr:uid="{00000000-0005-0000-0000-0000D31E0000}"/>
    <cellStyle name="Input 13 2 3 2 3" xfId="15544" xr:uid="{00000000-0005-0000-0000-0000D41E0000}"/>
    <cellStyle name="Input 13 2 3 2 3 2" xfId="22410" xr:uid="{00000000-0005-0000-0000-0000D51E0000}"/>
    <cellStyle name="Input 13 2 4" xfId="4879" xr:uid="{00000000-0005-0000-0000-0000D61E0000}"/>
    <cellStyle name="Input 13 2 4 2" xfId="7831" xr:uid="{00000000-0005-0000-0000-0000D71E0000}"/>
    <cellStyle name="Input 13 2 4 2 2" xfId="12571" xr:uid="{00000000-0005-0000-0000-0000D81E0000}"/>
    <cellStyle name="Input 13 2 4 2 2 2" xfId="19437" xr:uid="{00000000-0005-0000-0000-0000D91E0000}"/>
    <cellStyle name="Input 13 2 4 2 3" xfId="15100" xr:uid="{00000000-0005-0000-0000-0000DA1E0000}"/>
    <cellStyle name="Input 13 2 4 2 3 2" xfId="21966" xr:uid="{00000000-0005-0000-0000-0000DB1E0000}"/>
    <cellStyle name="Input 13 2 5" xfId="6366" xr:uid="{00000000-0005-0000-0000-0000DC1E0000}"/>
    <cellStyle name="Input 13 2 5 2" xfId="11280" xr:uid="{00000000-0005-0000-0000-0000DD1E0000}"/>
    <cellStyle name="Input 13 2 5 3" xfId="13888" xr:uid="{00000000-0005-0000-0000-0000DE1E0000}"/>
    <cellStyle name="Input 13 2 5 3 2" xfId="20754" xr:uid="{00000000-0005-0000-0000-0000DF1E0000}"/>
    <cellStyle name="Input 13 2 6" xfId="6777" xr:uid="{00000000-0005-0000-0000-0000E01E0000}"/>
    <cellStyle name="Input 13 2 6 2" xfId="11546" xr:uid="{00000000-0005-0000-0000-0000E11E0000}"/>
    <cellStyle name="Input 13 2 6 2 2" xfId="18412" xr:uid="{00000000-0005-0000-0000-0000E21E0000}"/>
    <cellStyle name="Input 13 2 6 3" xfId="14085" xr:uid="{00000000-0005-0000-0000-0000E31E0000}"/>
    <cellStyle name="Input 13 2 6 3 2" xfId="20951" xr:uid="{00000000-0005-0000-0000-0000E41E0000}"/>
    <cellStyle name="Input 13 2 7" xfId="9556" xr:uid="{00000000-0005-0000-0000-0000E51E0000}"/>
    <cellStyle name="Input 13 2 7 2" xfId="16871" xr:uid="{00000000-0005-0000-0000-0000E61E0000}"/>
    <cellStyle name="Input 13 2 8" xfId="9347" xr:uid="{00000000-0005-0000-0000-0000E71E0000}"/>
    <cellStyle name="Input 13 2 8 2" xfId="16664" xr:uid="{00000000-0005-0000-0000-0000E81E0000}"/>
    <cellStyle name="Input 13 3" xfId="2446" xr:uid="{00000000-0005-0000-0000-0000E91E0000}"/>
    <cellStyle name="Input 13 3 2" xfId="5324" xr:uid="{00000000-0005-0000-0000-0000EA1E0000}"/>
    <cellStyle name="Input 13 3 2 2" xfId="8274" xr:uid="{00000000-0005-0000-0000-0000EB1E0000}"/>
    <cellStyle name="Input 13 3 2 2 2" xfId="13014" xr:uid="{00000000-0005-0000-0000-0000EC1E0000}"/>
    <cellStyle name="Input 13 3 2 2 2 2" xfId="19880" xr:uid="{00000000-0005-0000-0000-0000ED1E0000}"/>
    <cellStyle name="Input 13 3 2 2 3" xfId="15543" xr:uid="{00000000-0005-0000-0000-0000EE1E0000}"/>
    <cellStyle name="Input 13 3 2 2 3 2" xfId="22409" xr:uid="{00000000-0005-0000-0000-0000EF1E0000}"/>
    <cellStyle name="Input 13 3 3" xfId="4878" xr:uid="{00000000-0005-0000-0000-0000F01E0000}"/>
    <cellStyle name="Input 13 3 3 2" xfId="7830" xr:uid="{00000000-0005-0000-0000-0000F11E0000}"/>
    <cellStyle name="Input 13 3 3 2 2" xfId="12570" xr:uid="{00000000-0005-0000-0000-0000F21E0000}"/>
    <cellStyle name="Input 13 3 3 2 2 2" xfId="19436" xr:uid="{00000000-0005-0000-0000-0000F31E0000}"/>
    <cellStyle name="Input 13 3 3 2 3" xfId="15099" xr:uid="{00000000-0005-0000-0000-0000F41E0000}"/>
    <cellStyle name="Input 13 3 3 2 3 2" xfId="21965" xr:uid="{00000000-0005-0000-0000-0000F51E0000}"/>
    <cellStyle name="Input 13 3 4" xfId="6776" xr:uid="{00000000-0005-0000-0000-0000F61E0000}"/>
    <cellStyle name="Input 13 3 4 2" xfId="11545" xr:uid="{00000000-0005-0000-0000-0000F71E0000}"/>
    <cellStyle name="Input 13 3 4 2 2" xfId="18411" xr:uid="{00000000-0005-0000-0000-0000F81E0000}"/>
    <cellStyle name="Input 13 3 4 3" xfId="14084" xr:uid="{00000000-0005-0000-0000-0000F91E0000}"/>
    <cellStyle name="Input 13 3 4 3 2" xfId="20950" xr:uid="{00000000-0005-0000-0000-0000FA1E0000}"/>
    <cellStyle name="Input 13 3 5" xfId="9555" xr:uid="{00000000-0005-0000-0000-0000FB1E0000}"/>
    <cellStyle name="Input 13 3 5 2" xfId="16870" xr:uid="{00000000-0005-0000-0000-0000FC1E0000}"/>
    <cellStyle name="Input 13 3 6" xfId="9501" xr:uid="{00000000-0005-0000-0000-0000FD1E0000}"/>
    <cellStyle name="Input 13 3 6 2" xfId="16818" xr:uid="{00000000-0005-0000-0000-0000FE1E0000}"/>
    <cellStyle name="Input 13 4" xfId="4235" xr:uid="{00000000-0005-0000-0000-0000FF1E0000}"/>
    <cellStyle name="Input 13 4 2" xfId="5768" xr:uid="{00000000-0005-0000-0000-0000001F0000}"/>
    <cellStyle name="Input 13 4 2 2" xfId="8718" xr:uid="{00000000-0005-0000-0000-0000011F0000}"/>
    <cellStyle name="Input 13 4 2 2 2" xfId="13458" xr:uid="{00000000-0005-0000-0000-0000021F0000}"/>
    <cellStyle name="Input 13 4 2 2 2 2" xfId="20324" xr:uid="{00000000-0005-0000-0000-0000031F0000}"/>
    <cellStyle name="Input 13 4 2 2 3" xfId="15987" xr:uid="{00000000-0005-0000-0000-0000041F0000}"/>
    <cellStyle name="Input 13 4 2 2 3 2" xfId="22853" xr:uid="{00000000-0005-0000-0000-0000051F0000}"/>
    <cellStyle name="Input 13 4 3" xfId="7259" xr:uid="{00000000-0005-0000-0000-0000061F0000}"/>
    <cellStyle name="Input 13 4 3 2" xfId="11999" xr:uid="{00000000-0005-0000-0000-0000071F0000}"/>
    <cellStyle name="Input 13 4 3 2 2" xfId="18865" xr:uid="{00000000-0005-0000-0000-0000081F0000}"/>
    <cellStyle name="Input 13 4 3 3" xfId="14528" xr:uid="{00000000-0005-0000-0000-0000091F0000}"/>
    <cellStyle name="Input 13 4 3 3 2" xfId="21394" xr:uid="{00000000-0005-0000-0000-00000A1F0000}"/>
    <cellStyle name="Input 13 4 4" xfId="10337" xr:uid="{00000000-0005-0000-0000-00000B1F0000}"/>
    <cellStyle name="Input 13 4 4 2" xfId="17650" xr:uid="{00000000-0005-0000-0000-00000C1F0000}"/>
    <cellStyle name="Input 13 4 5" xfId="9211" xr:uid="{00000000-0005-0000-0000-00000D1F0000}"/>
    <cellStyle name="Input 13 4 5 2" xfId="16528" xr:uid="{00000000-0005-0000-0000-00000E1F0000}"/>
    <cellStyle name="Input 13 5" xfId="4613" xr:uid="{00000000-0005-0000-0000-00000F1F0000}"/>
    <cellStyle name="Input 13 5 2" xfId="7567" xr:uid="{00000000-0005-0000-0000-0000101F0000}"/>
    <cellStyle name="Input 13 5 2 2" xfId="12307" xr:uid="{00000000-0005-0000-0000-0000111F0000}"/>
    <cellStyle name="Input 13 5 2 2 2" xfId="19173" xr:uid="{00000000-0005-0000-0000-0000121F0000}"/>
    <cellStyle name="Input 13 5 2 3" xfId="14836" xr:uid="{00000000-0005-0000-0000-0000131F0000}"/>
    <cellStyle name="Input 13 5 2 3 2" xfId="21702" xr:uid="{00000000-0005-0000-0000-0000141F0000}"/>
    <cellStyle name="Input 13 5 3" xfId="10646" xr:uid="{00000000-0005-0000-0000-0000151F0000}"/>
    <cellStyle name="Input 13 5 3 2" xfId="17958" xr:uid="{00000000-0005-0000-0000-0000161F0000}"/>
    <cellStyle name="Input 13 5 4" xfId="9987" xr:uid="{00000000-0005-0000-0000-0000171F0000}"/>
    <cellStyle name="Input 13 5 4 2" xfId="17302" xr:uid="{00000000-0005-0000-0000-0000181F0000}"/>
    <cellStyle name="Input 13 6" xfId="6367" xr:uid="{00000000-0005-0000-0000-0000191F0000}"/>
    <cellStyle name="Input 13 6 2" xfId="11281" xr:uid="{00000000-0005-0000-0000-00001A1F0000}"/>
    <cellStyle name="Input 13 6 3" xfId="13889" xr:uid="{00000000-0005-0000-0000-00001B1F0000}"/>
    <cellStyle name="Input 13 6 3 2" xfId="20755" xr:uid="{00000000-0005-0000-0000-00001C1F0000}"/>
    <cellStyle name="Input 14" xfId="1624" xr:uid="{00000000-0005-0000-0000-00001D1F0000}"/>
    <cellStyle name="Input 14 2" xfId="2449" xr:uid="{00000000-0005-0000-0000-00001E1F0000}"/>
    <cellStyle name="Input 14 2 2" xfId="4238" xr:uid="{00000000-0005-0000-0000-00001F1F0000}"/>
    <cellStyle name="Input 14 2 2 2" xfId="5771" xr:uid="{00000000-0005-0000-0000-0000201F0000}"/>
    <cellStyle name="Input 14 2 2 2 2" xfId="8721" xr:uid="{00000000-0005-0000-0000-0000211F0000}"/>
    <cellStyle name="Input 14 2 2 2 2 2" xfId="13461" xr:uid="{00000000-0005-0000-0000-0000221F0000}"/>
    <cellStyle name="Input 14 2 2 2 2 2 2" xfId="20327" xr:uid="{00000000-0005-0000-0000-0000231F0000}"/>
    <cellStyle name="Input 14 2 2 2 2 3" xfId="15990" xr:uid="{00000000-0005-0000-0000-0000241F0000}"/>
    <cellStyle name="Input 14 2 2 2 2 3 2" xfId="22856" xr:uid="{00000000-0005-0000-0000-0000251F0000}"/>
    <cellStyle name="Input 14 2 2 3" xfId="7262" xr:uid="{00000000-0005-0000-0000-0000261F0000}"/>
    <cellStyle name="Input 14 2 2 3 2" xfId="12002" xr:uid="{00000000-0005-0000-0000-0000271F0000}"/>
    <cellStyle name="Input 14 2 2 3 2 2" xfId="18868" xr:uid="{00000000-0005-0000-0000-0000281F0000}"/>
    <cellStyle name="Input 14 2 2 3 3" xfId="14531" xr:uid="{00000000-0005-0000-0000-0000291F0000}"/>
    <cellStyle name="Input 14 2 2 3 3 2" xfId="21397" xr:uid="{00000000-0005-0000-0000-00002A1F0000}"/>
    <cellStyle name="Input 14 2 2 4" xfId="10340" xr:uid="{00000000-0005-0000-0000-00002B1F0000}"/>
    <cellStyle name="Input 14 2 2 4 2" xfId="17653" xr:uid="{00000000-0005-0000-0000-00002C1F0000}"/>
    <cellStyle name="Input 14 2 2 5" xfId="10137" xr:uid="{00000000-0005-0000-0000-00002D1F0000}"/>
    <cellStyle name="Input 14 2 2 5 2" xfId="17452" xr:uid="{00000000-0005-0000-0000-00002E1F0000}"/>
    <cellStyle name="Input 14 2 3" xfId="5327" xr:uid="{00000000-0005-0000-0000-00002F1F0000}"/>
    <cellStyle name="Input 14 2 3 2" xfId="8277" xr:uid="{00000000-0005-0000-0000-0000301F0000}"/>
    <cellStyle name="Input 14 2 3 2 2" xfId="13017" xr:uid="{00000000-0005-0000-0000-0000311F0000}"/>
    <cellStyle name="Input 14 2 3 2 2 2" xfId="19883" xr:uid="{00000000-0005-0000-0000-0000321F0000}"/>
    <cellStyle name="Input 14 2 3 2 3" xfId="15546" xr:uid="{00000000-0005-0000-0000-0000331F0000}"/>
    <cellStyle name="Input 14 2 3 2 3 2" xfId="22412" xr:uid="{00000000-0005-0000-0000-0000341F0000}"/>
    <cellStyle name="Input 14 2 4" xfId="4881" xr:uid="{00000000-0005-0000-0000-0000351F0000}"/>
    <cellStyle name="Input 14 2 4 2" xfId="7833" xr:uid="{00000000-0005-0000-0000-0000361F0000}"/>
    <cellStyle name="Input 14 2 4 2 2" xfId="12573" xr:uid="{00000000-0005-0000-0000-0000371F0000}"/>
    <cellStyle name="Input 14 2 4 2 2 2" xfId="19439" xr:uid="{00000000-0005-0000-0000-0000381F0000}"/>
    <cellStyle name="Input 14 2 4 2 3" xfId="15102" xr:uid="{00000000-0005-0000-0000-0000391F0000}"/>
    <cellStyle name="Input 14 2 4 2 3 2" xfId="21968" xr:uid="{00000000-0005-0000-0000-00003A1F0000}"/>
    <cellStyle name="Input 14 2 5" xfId="6364" xr:uid="{00000000-0005-0000-0000-00003B1F0000}"/>
    <cellStyle name="Input 14 2 5 2" xfId="11278" xr:uid="{00000000-0005-0000-0000-00003C1F0000}"/>
    <cellStyle name="Input 14 2 5 3" xfId="13886" xr:uid="{00000000-0005-0000-0000-00003D1F0000}"/>
    <cellStyle name="Input 14 2 5 3 2" xfId="20752" xr:uid="{00000000-0005-0000-0000-00003E1F0000}"/>
    <cellStyle name="Input 14 2 6" xfId="6779" xr:uid="{00000000-0005-0000-0000-00003F1F0000}"/>
    <cellStyle name="Input 14 2 6 2" xfId="11548" xr:uid="{00000000-0005-0000-0000-0000401F0000}"/>
    <cellStyle name="Input 14 2 6 2 2" xfId="18414" xr:uid="{00000000-0005-0000-0000-0000411F0000}"/>
    <cellStyle name="Input 14 2 6 3" xfId="14087" xr:uid="{00000000-0005-0000-0000-0000421F0000}"/>
    <cellStyle name="Input 14 2 6 3 2" xfId="20953" xr:uid="{00000000-0005-0000-0000-0000431F0000}"/>
    <cellStyle name="Input 14 2 7" xfId="9558" xr:uid="{00000000-0005-0000-0000-0000441F0000}"/>
    <cellStyle name="Input 14 2 7 2" xfId="16873" xr:uid="{00000000-0005-0000-0000-0000451F0000}"/>
    <cellStyle name="Input 14 2 8" xfId="9500" xr:uid="{00000000-0005-0000-0000-0000461F0000}"/>
    <cellStyle name="Input 14 2 8 2" xfId="16817" xr:uid="{00000000-0005-0000-0000-0000471F0000}"/>
    <cellStyle name="Input 14 3" xfId="2448" xr:uid="{00000000-0005-0000-0000-0000481F0000}"/>
    <cellStyle name="Input 14 3 2" xfId="5326" xr:uid="{00000000-0005-0000-0000-0000491F0000}"/>
    <cellStyle name="Input 14 3 2 2" xfId="8276" xr:uid="{00000000-0005-0000-0000-00004A1F0000}"/>
    <cellStyle name="Input 14 3 2 2 2" xfId="13016" xr:uid="{00000000-0005-0000-0000-00004B1F0000}"/>
    <cellStyle name="Input 14 3 2 2 2 2" xfId="19882" xr:uid="{00000000-0005-0000-0000-00004C1F0000}"/>
    <cellStyle name="Input 14 3 2 2 3" xfId="15545" xr:uid="{00000000-0005-0000-0000-00004D1F0000}"/>
    <cellStyle name="Input 14 3 2 2 3 2" xfId="22411" xr:uid="{00000000-0005-0000-0000-00004E1F0000}"/>
    <cellStyle name="Input 14 3 3" xfId="4880" xr:uid="{00000000-0005-0000-0000-00004F1F0000}"/>
    <cellStyle name="Input 14 3 3 2" xfId="7832" xr:uid="{00000000-0005-0000-0000-0000501F0000}"/>
    <cellStyle name="Input 14 3 3 2 2" xfId="12572" xr:uid="{00000000-0005-0000-0000-0000511F0000}"/>
    <cellStyle name="Input 14 3 3 2 2 2" xfId="19438" xr:uid="{00000000-0005-0000-0000-0000521F0000}"/>
    <cellStyle name="Input 14 3 3 2 3" xfId="15101" xr:uid="{00000000-0005-0000-0000-0000531F0000}"/>
    <cellStyle name="Input 14 3 3 2 3 2" xfId="21967" xr:uid="{00000000-0005-0000-0000-0000541F0000}"/>
    <cellStyle name="Input 14 3 4" xfId="6778" xr:uid="{00000000-0005-0000-0000-0000551F0000}"/>
    <cellStyle name="Input 14 3 4 2" xfId="11547" xr:uid="{00000000-0005-0000-0000-0000561F0000}"/>
    <cellStyle name="Input 14 3 4 2 2" xfId="18413" xr:uid="{00000000-0005-0000-0000-0000571F0000}"/>
    <cellStyle name="Input 14 3 4 3" xfId="14086" xr:uid="{00000000-0005-0000-0000-0000581F0000}"/>
    <cellStyle name="Input 14 3 4 3 2" xfId="20952" xr:uid="{00000000-0005-0000-0000-0000591F0000}"/>
    <cellStyle name="Input 14 3 5" xfId="9557" xr:uid="{00000000-0005-0000-0000-00005A1F0000}"/>
    <cellStyle name="Input 14 3 5 2" xfId="16872" xr:uid="{00000000-0005-0000-0000-00005B1F0000}"/>
    <cellStyle name="Input 14 3 6" xfId="11511" xr:uid="{00000000-0005-0000-0000-00005C1F0000}"/>
    <cellStyle name="Input 14 3 6 2" xfId="18377" xr:uid="{00000000-0005-0000-0000-00005D1F0000}"/>
    <cellStyle name="Input 14 4" xfId="4237" xr:uid="{00000000-0005-0000-0000-00005E1F0000}"/>
    <cellStyle name="Input 14 4 2" xfId="5770" xr:uid="{00000000-0005-0000-0000-00005F1F0000}"/>
    <cellStyle name="Input 14 4 2 2" xfId="8720" xr:uid="{00000000-0005-0000-0000-0000601F0000}"/>
    <cellStyle name="Input 14 4 2 2 2" xfId="13460" xr:uid="{00000000-0005-0000-0000-0000611F0000}"/>
    <cellStyle name="Input 14 4 2 2 2 2" xfId="20326" xr:uid="{00000000-0005-0000-0000-0000621F0000}"/>
    <cellStyle name="Input 14 4 2 2 3" xfId="15989" xr:uid="{00000000-0005-0000-0000-0000631F0000}"/>
    <cellStyle name="Input 14 4 2 2 3 2" xfId="22855" xr:uid="{00000000-0005-0000-0000-0000641F0000}"/>
    <cellStyle name="Input 14 4 3" xfId="7261" xr:uid="{00000000-0005-0000-0000-0000651F0000}"/>
    <cellStyle name="Input 14 4 3 2" xfId="12001" xr:uid="{00000000-0005-0000-0000-0000661F0000}"/>
    <cellStyle name="Input 14 4 3 2 2" xfId="18867" xr:uid="{00000000-0005-0000-0000-0000671F0000}"/>
    <cellStyle name="Input 14 4 3 3" xfId="14530" xr:uid="{00000000-0005-0000-0000-0000681F0000}"/>
    <cellStyle name="Input 14 4 3 3 2" xfId="21396" xr:uid="{00000000-0005-0000-0000-0000691F0000}"/>
    <cellStyle name="Input 14 4 4" xfId="10339" xr:uid="{00000000-0005-0000-0000-00006A1F0000}"/>
    <cellStyle name="Input 14 4 4 2" xfId="17652" xr:uid="{00000000-0005-0000-0000-00006B1F0000}"/>
    <cellStyle name="Input 14 4 5" xfId="9210" xr:uid="{00000000-0005-0000-0000-00006C1F0000}"/>
    <cellStyle name="Input 14 4 5 2" xfId="16527" xr:uid="{00000000-0005-0000-0000-00006D1F0000}"/>
    <cellStyle name="Input 14 5" xfId="4614" xr:uid="{00000000-0005-0000-0000-00006E1F0000}"/>
    <cellStyle name="Input 14 5 2" xfId="7568" xr:uid="{00000000-0005-0000-0000-00006F1F0000}"/>
    <cellStyle name="Input 14 5 2 2" xfId="12308" xr:uid="{00000000-0005-0000-0000-0000701F0000}"/>
    <cellStyle name="Input 14 5 2 2 2" xfId="19174" xr:uid="{00000000-0005-0000-0000-0000711F0000}"/>
    <cellStyle name="Input 14 5 2 3" xfId="14837" xr:uid="{00000000-0005-0000-0000-0000721F0000}"/>
    <cellStyle name="Input 14 5 2 3 2" xfId="21703" xr:uid="{00000000-0005-0000-0000-0000731F0000}"/>
    <cellStyle name="Input 14 5 3" xfId="10647" xr:uid="{00000000-0005-0000-0000-0000741F0000}"/>
    <cellStyle name="Input 14 5 3 2" xfId="17959" xr:uid="{00000000-0005-0000-0000-0000751F0000}"/>
    <cellStyle name="Input 14 5 4" xfId="9058" xr:uid="{00000000-0005-0000-0000-0000761F0000}"/>
    <cellStyle name="Input 14 5 4 2" xfId="16375" xr:uid="{00000000-0005-0000-0000-0000771F0000}"/>
    <cellStyle name="Input 14 6" xfId="6365" xr:uid="{00000000-0005-0000-0000-0000781F0000}"/>
    <cellStyle name="Input 14 6 2" xfId="11279" xr:uid="{00000000-0005-0000-0000-0000791F0000}"/>
    <cellStyle name="Input 14 6 3" xfId="13887" xr:uid="{00000000-0005-0000-0000-00007A1F0000}"/>
    <cellStyle name="Input 14 6 3 2" xfId="20753" xr:uid="{00000000-0005-0000-0000-00007B1F0000}"/>
    <cellStyle name="Input 15" xfId="1625" xr:uid="{00000000-0005-0000-0000-00007C1F0000}"/>
    <cellStyle name="Input 15 2" xfId="2451" xr:uid="{00000000-0005-0000-0000-00007D1F0000}"/>
    <cellStyle name="Input 15 2 2" xfId="4240" xr:uid="{00000000-0005-0000-0000-00007E1F0000}"/>
    <cellStyle name="Input 15 2 2 2" xfId="5773" xr:uid="{00000000-0005-0000-0000-00007F1F0000}"/>
    <cellStyle name="Input 15 2 2 2 2" xfId="8723" xr:uid="{00000000-0005-0000-0000-0000801F0000}"/>
    <cellStyle name="Input 15 2 2 2 2 2" xfId="13463" xr:uid="{00000000-0005-0000-0000-0000811F0000}"/>
    <cellStyle name="Input 15 2 2 2 2 2 2" xfId="20329" xr:uid="{00000000-0005-0000-0000-0000821F0000}"/>
    <cellStyle name="Input 15 2 2 2 2 3" xfId="15992" xr:uid="{00000000-0005-0000-0000-0000831F0000}"/>
    <cellStyle name="Input 15 2 2 2 2 3 2" xfId="22858" xr:uid="{00000000-0005-0000-0000-0000841F0000}"/>
    <cellStyle name="Input 15 2 2 3" xfId="7264" xr:uid="{00000000-0005-0000-0000-0000851F0000}"/>
    <cellStyle name="Input 15 2 2 3 2" xfId="12004" xr:uid="{00000000-0005-0000-0000-0000861F0000}"/>
    <cellStyle name="Input 15 2 2 3 2 2" xfId="18870" xr:uid="{00000000-0005-0000-0000-0000871F0000}"/>
    <cellStyle name="Input 15 2 2 3 3" xfId="14533" xr:uid="{00000000-0005-0000-0000-0000881F0000}"/>
    <cellStyle name="Input 15 2 2 3 3 2" xfId="21399" xr:uid="{00000000-0005-0000-0000-0000891F0000}"/>
    <cellStyle name="Input 15 2 2 4" xfId="10342" xr:uid="{00000000-0005-0000-0000-00008A1F0000}"/>
    <cellStyle name="Input 15 2 2 4 2" xfId="17655" xr:uid="{00000000-0005-0000-0000-00008B1F0000}"/>
    <cellStyle name="Input 15 2 2 5" xfId="10136" xr:uid="{00000000-0005-0000-0000-00008C1F0000}"/>
    <cellStyle name="Input 15 2 2 5 2" xfId="17451" xr:uid="{00000000-0005-0000-0000-00008D1F0000}"/>
    <cellStyle name="Input 15 2 3" xfId="5329" xr:uid="{00000000-0005-0000-0000-00008E1F0000}"/>
    <cellStyle name="Input 15 2 3 2" xfId="8279" xr:uid="{00000000-0005-0000-0000-00008F1F0000}"/>
    <cellStyle name="Input 15 2 3 2 2" xfId="13019" xr:uid="{00000000-0005-0000-0000-0000901F0000}"/>
    <cellStyle name="Input 15 2 3 2 2 2" xfId="19885" xr:uid="{00000000-0005-0000-0000-0000911F0000}"/>
    <cellStyle name="Input 15 2 3 2 3" xfId="15548" xr:uid="{00000000-0005-0000-0000-0000921F0000}"/>
    <cellStyle name="Input 15 2 3 2 3 2" xfId="22414" xr:uid="{00000000-0005-0000-0000-0000931F0000}"/>
    <cellStyle name="Input 15 2 4" xfId="4883" xr:uid="{00000000-0005-0000-0000-0000941F0000}"/>
    <cellStyle name="Input 15 2 4 2" xfId="7835" xr:uid="{00000000-0005-0000-0000-0000951F0000}"/>
    <cellStyle name="Input 15 2 4 2 2" xfId="12575" xr:uid="{00000000-0005-0000-0000-0000961F0000}"/>
    <cellStyle name="Input 15 2 4 2 2 2" xfId="19441" xr:uid="{00000000-0005-0000-0000-0000971F0000}"/>
    <cellStyle name="Input 15 2 4 2 3" xfId="15104" xr:uid="{00000000-0005-0000-0000-0000981F0000}"/>
    <cellStyle name="Input 15 2 4 2 3 2" xfId="21970" xr:uid="{00000000-0005-0000-0000-0000991F0000}"/>
    <cellStyle name="Input 15 2 5" xfId="6362" xr:uid="{00000000-0005-0000-0000-00009A1F0000}"/>
    <cellStyle name="Input 15 2 5 2" xfId="11276" xr:uid="{00000000-0005-0000-0000-00009B1F0000}"/>
    <cellStyle name="Input 15 2 5 3" xfId="13884" xr:uid="{00000000-0005-0000-0000-00009C1F0000}"/>
    <cellStyle name="Input 15 2 5 3 2" xfId="20750" xr:uid="{00000000-0005-0000-0000-00009D1F0000}"/>
    <cellStyle name="Input 15 2 6" xfId="6781" xr:uid="{00000000-0005-0000-0000-00009E1F0000}"/>
    <cellStyle name="Input 15 2 6 2" xfId="11550" xr:uid="{00000000-0005-0000-0000-00009F1F0000}"/>
    <cellStyle name="Input 15 2 6 2 2" xfId="18416" xr:uid="{00000000-0005-0000-0000-0000A01F0000}"/>
    <cellStyle name="Input 15 2 6 3" xfId="14089" xr:uid="{00000000-0005-0000-0000-0000A11F0000}"/>
    <cellStyle name="Input 15 2 6 3 2" xfId="20955" xr:uid="{00000000-0005-0000-0000-0000A21F0000}"/>
    <cellStyle name="Input 15 2 7" xfId="9560" xr:uid="{00000000-0005-0000-0000-0000A31F0000}"/>
    <cellStyle name="Input 15 2 7 2" xfId="16875" xr:uid="{00000000-0005-0000-0000-0000A41F0000}"/>
    <cellStyle name="Input 15 2 8" xfId="11510" xr:uid="{00000000-0005-0000-0000-0000A51F0000}"/>
    <cellStyle name="Input 15 2 8 2" xfId="18376" xr:uid="{00000000-0005-0000-0000-0000A61F0000}"/>
    <cellStyle name="Input 15 3" xfId="2450" xr:uid="{00000000-0005-0000-0000-0000A71F0000}"/>
    <cellStyle name="Input 15 3 2" xfId="5328" xr:uid="{00000000-0005-0000-0000-0000A81F0000}"/>
    <cellStyle name="Input 15 3 2 2" xfId="8278" xr:uid="{00000000-0005-0000-0000-0000A91F0000}"/>
    <cellStyle name="Input 15 3 2 2 2" xfId="13018" xr:uid="{00000000-0005-0000-0000-0000AA1F0000}"/>
    <cellStyle name="Input 15 3 2 2 2 2" xfId="19884" xr:uid="{00000000-0005-0000-0000-0000AB1F0000}"/>
    <cellStyle name="Input 15 3 2 2 3" xfId="15547" xr:uid="{00000000-0005-0000-0000-0000AC1F0000}"/>
    <cellStyle name="Input 15 3 2 2 3 2" xfId="22413" xr:uid="{00000000-0005-0000-0000-0000AD1F0000}"/>
    <cellStyle name="Input 15 3 3" xfId="4882" xr:uid="{00000000-0005-0000-0000-0000AE1F0000}"/>
    <cellStyle name="Input 15 3 3 2" xfId="7834" xr:uid="{00000000-0005-0000-0000-0000AF1F0000}"/>
    <cellStyle name="Input 15 3 3 2 2" xfId="12574" xr:uid="{00000000-0005-0000-0000-0000B01F0000}"/>
    <cellStyle name="Input 15 3 3 2 2 2" xfId="19440" xr:uid="{00000000-0005-0000-0000-0000B11F0000}"/>
    <cellStyle name="Input 15 3 3 2 3" xfId="15103" xr:uid="{00000000-0005-0000-0000-0000B21F0000}"/>
    <cellStyle name="Input 15 3 3 2 3 2" xfId="21969" xr:uid="{00000000-0005-0000-0000-0000B31F0000}"/>
    <cellStyle name="Input 15 3 4" xfId="6780" xr:uid="{00000000-0005-0000-0000-0000B41F0000}"/>
    <cellStyle name="Input 15 3 4 2" xfId="11549" xr:uid="{00000000-0005-0000-0000-0000B51F0000}"/>
    <cellStyle name="Input 15 3 4 2 2" xfId="18415" xr:uid="{00000000-0005-0000-0000-0000B61F0000}"/>
    <cellStyle name="Input 15 3 4 3" xfId="14088" xr:uid="{00000000-0005-0000-0000-0000B71F0000}"/>
    <cellStyle name="Input 15 3 4 3 2" xfId="20954" xr:uid="{00000000-0005-0000-0000-0000B81F0000}"/>
    <cellStyle name="Input 15 3 5" xfId="9559" xr:uid="{00000000-0005-0000-0000-0000B91F0000}"/>
    <cellStyle name="Input 15 3 5 2" xfId="16874" xr:uid="{00000000-0005-0000-0000-0000BA1F0000}"/>
    <cellStyle name="Input 15 3 6" xfId="9346" xr:uid="{00000000-0005-0000-0000-0000BB1F0000}"/>
    <cellStyle name="Input 15 3 6 2" xfId="16663" xr:uid="{00000000-0005-0000-0000-0000BC1F0000}"/>
    <cellStyle name="Input 15 4" xfId="4239" xr:uid="{00000000-0005-0000-0000-0000BD1F0000}"/>
    <cellStyle name="Input 15 4 2" xfId="5772" xr:uid="{00000000-0005-0000-0000-0000BE1F0000}"/>
    <cellStyle name="Input 15 4 2 2" xfId="8722" xr:uid="{00000000-0005-0000-0000-0000BF1F0000}"/>
    <cellStyle name="Input 15 4 2 2 2" xfId="13462" xr:uid="{00000000-0005-0000-0000-0000C01F0000}"/>
    <cellStyle name="Input 15 4 2 2 2 2" xfId="20328" xr:uid="{00000000-0005-0000-0000-0000C11F0000}"/>
    <cellStyle name="Input 15 4 2 2 3" xfId="15991" xr:uid="{00000000-0005-0000-0000-0000C21F0000}"/>
    <cellStyle name="Input 15 4 2 2 3 2" xfId="22857" xr:uid="{00000000-0005-0000-0000-0000C31F0000}"/>
    <cellStyle name="Input 15 4 3" xfId="7263" xr:uid="{00000000-0005-0000-0000-0000C41F0000}"/>
    <cellStyle name="Input 15 4 3 2" xfId="12003" xr:uid="{00000000-0005-0000-0000-0000C51F0000}"/>
    <cellStyle name="Input 15 4 3 2 2" xfId="18869" xr:uid="{00000000-0005-0000-0000-0000C61F0000}"/>
    <cellStyle name="Input 15 4 3 3" xfId="14532" xr:uid="{00000000-0005-0000-0000-0000C71F0000}"/>
    <cellStyle name="Input 15 4 3 3 2" xfId="21398" xr:uid="{00000000-0005-0000-0000-0000C81F0000}"/>
    <cellStyle name="Input 15 4 4" xfId="10341" xr:uid="{00000000-0005-0000-0000-0000C91F0000}"/>
    <cellStyle name="Input 15 4 4 2" xfId="17654" xr:uid="{00000000-0005-0000-0000-0000CA1F0000}"/>
    <cellStyle name="Input 15 4 5" xfId="9209" xr:uid="{00000000-0005-0000-0000-0000CB1F0000}"/>
    <cellStyle name="Input 15 4 5 2" xfId="16526" xr:uid="{00000000-0005-0000-0000-0000CC1F0000}"/>
    <cellStyle name="Input 15 5" xfId="4615" xr:uid="{00000000-0005-0000-0000-0000CD1F0000}"/>
    <cellStyle name="Input 15 5 2" xfId="7569" xr:uid="{00000000-0005-0000-0000-0000CE1F0000}"/>
    <cellStyle name="Input 15 5 2 2" xfId="12309" xr:uid="{00000000-0005-0000-0000-0000CF1F0000}"/>
    <cellStyle name="Input 15 5 2 2 2" xfId="19175" xr:uid="{00000000-0005-0000-0000-0000D01F0000}"/>
    <cellStyle name="Input 15 5 2 3" xfId="14838" xr:uid="{00000000-0005-0000-0000-0000D11F0000}"/>
    <cellStyle name="Input 15 5 2 3 2" xfId="21704" xr:uid="{00000000-0005-0000-0000-0000D21F0000}"/>
    <cellStyle name="Input 15 5 3" xfId="10648" xr:uid="{00000000-0005-0000-0000-0000D31F0000}"/>
    <cellStyle name="Input 15 5 3 2" xfId="17960" xr:uid="{00000000-0005-0000-0000-0000D41F0000}"/>
    <cellStyle name="Input 15 5 4" xfId="9986" xr:uid="{00000000-0005-0000-0000-0000D51F0000}"/>
    <cellStyle name="Input 15 5 4 2" xfId="17301" xr:uid="{00000000-0005-0000-0000-0000D61F0000}"/>
    <cellStyle name="Input 15 6" xfId="6363" xr:uid="{00000000-0005-0000-0000-0000D71F0000}"/>
    <cellStyle name="Input 15 6 2" xfId="11277" xr:uid="{00000000-0005-0000-0000-0000D81F0000}"/>
    <cellStyle name="Input 15 6 3" xfId="13885" xr:uid="{00000000-0005-0000-0000-0000D91F0000}"/>
    <cellStyle name="Input 15 6 3 2" xfId="20751" xr:uid="{00000000-0005-0000-0000-0000DA1F0000}"/>
    <cellStyle name="Input 16" xfId="1626" xr:uid="{00000000-0005-0000-0000-0000DB1F0000}"/>
    <cellStyle name="Input 16 2" xfId="2453" xr:uid="{00000000-0005-0000-0000-0000DC1F0000}"/>
    <cellStyle name="Input 16 2 2" xfId="4242" xr:uid="{00000000-0005-0000-0000-0000DD1F0000}"/>
    <cellStyle name="Input 16 2 2 2" xfId="5775" xr:uid="{00000000-0005-0000-0000-0000DE1F0000}"/>
    <cellStyle name="Input 16 2 2 2 2" xfId="8725" xr:uid="{00000000-0005-0000-0000-0000DF1F0000}"/>
    <cellStyle name="Input 16 2 2 2 2 2" xfId="13465" xr:uid="{00000000-0005-0000-0000-0000E01F0000}"/>
    <cellStyle name="Input 16 2 2 2 2 2 2" xfId="20331" xr:uid="{00000000-0005-0000-0000-0000E11F0000}"/>
    <cellStyle name="Input 16 2 2 2 2 3" xfId="15994" xr:uid="{00000000-0005-0000-0000-0000E21F0000}"/>
    <cellStyle name="Input 16 2 2 2 2 3 2" xfId="22860" xr:uid="{00000000-0005-0000-0000-0000E31F0000}"/>
    <cellStyle name="Input 16 2 2 3" xfId="7266" xr:uid="{00000000-0005-0000-0000-0000E41F0000}"/>
    <cellStyle name="Input 16 2 2 3 2" xfId="12006" xr:uid="{00000000-0005-0000-0000-0000E51F0000}"/>
    <cellStyle name="Input 16 2 2 3 2 2" xfId="18872" xr:uid="{00000000-0005-0000-0000-0000E61F0000}"/>
    <cellStyle name="Input 16 2 2 3 3" xfId="14535" xr:uid="{00000000-0005-0000-0000-0000E71F0000}"/>
    <cellStyle name="Input 16 2 2 3 3 2" xfId="21401" xr:uid="{00000000-0005-0000-0000-0000E81F0000}"/>
    <cellStyle name="Input 16 2 2 4" xfId="10344" xr:uid="{00000000-0005-0000-0000-0000E91F0000}"/>
    <cellStyle name="Input 16 2 2 4 2" xfId="17657" xr:uid="{00000000-0005-0000-0000-0000EA1F0000}"/>
    <cellStyle name="Input 16 2 2 5" xfId="10135" xr:uid="{00000000-0005-0000-0000-0000EB1F0000}"/>
    <cellStyle name="Input 16 2 2 5 2" xfId="17450" xr:uid="{00000000-0005-0000-0000-0000EC1F0000}"/>
    <cellStyle name="Input 16 2 3" xfId="5331" xr:uid="{00000000-0005-0000-0000-0000ED1F0000}"/>
    <cellStyle name="Input 16 2 3 2" xfId="8281" xr:uid="{00000000-0005-0000-0000-0000EE1F0000}"/>
    <cellStyle name="Input 16 2 3 2 2" xfId="13021" xr:uid="{00000000-0005-0000-0000-0000EF1F0000}"/>
    <cellStyle name="Input 16 2 3 2 2 2" xfId="19887" xr:uid="{00000000-0005-0000-0000-0000F01F0000}"/>
    <cellStyle name="Input 16 2 3 2 3" xfId="15550" xr:uid="{00000000-0005-0000-0000-0000F11F0000}"/>
    <cellStyle name="Input 16 2 3 2 3 2" xfId="22416" xr:uid="{00000000-0005-0000-0000-0000F21F0000}"/>
    <cellStyle name="Input 16 2 4" xfId="4885" xr:uid="{00000000-0005-0000-0000-0000F31F0000}"/>
    <cellStyle name="Input 16 2 4 2" xfId="7837" xr:uid="{00000000-0005-0000-0000-0000F41F0000}"/>
    <cellStyle name="Input 16 2 4 2 2" xfId="12577" xr:uid="{00000000-0005-0000-0000-0000F51F0000}"/>
    <cellStyle name="Input 16 2 4 2 2 2" xfId="19443" xr:uid="{00000000-0005-0000-0000-0000F61F0000}"/>
    <cellStyle name="Input 16 2 4 2 3" xfId="15106" xr:uid="{00000000-0005-0000-0000-0000F71F0000}"/>
    <cellStyle name="Input 16 2 4 2 3 2" xfId="21972" xr:uid="{00000000-0005-0000-0000-0000F81F0000}"/>
    <cellStyle name="Input 16 2 5" xfId="6360" xr:uid="{00000000-0005-0000-0000-0000F91F0000}"/>
    <cellStyle name="Input 16 2 5 2" xfId="11274" xr:uid="{00000000-0005-0000-0000-0000FA1F0000}"/>
    <cellStyle name="Input 16 2 5 3" xfId="13882" xr:uid="{00000000-0005-0000-0000-0000FB1F0000}"/>
    <cellStyle name="Input 16 2 5 3 2" xfId="20748" xr:uid="{00000000-0005-0000-0000-0000FC1F0000}"/>
    <cellStyle name="Input 16 2 6" xfId="6783" xr:uid="{00000000-0005-0000-0000-0000FD1F0000}"/>
    <cellStyle name="Input 16 2 6 2" xfId="11552" xr:uid="{00000000-0005-0000-0000-0000FE1F0000}"/>
    <cellStyle name="Input 16 2 6 2 2" xfId="18418" xr:uid="{00000000-0005-0000-0000-0000FF1F0000}"/>
    <cellStyle name="Input 16 2 6 3" xfId="14091" xr:uid="{00000000-0005-0000-0000-000000200000}"/>
    <cellStyle name="Input 16 2 6 3 2" xfId="20957" xr:uid="{00000000-0005-0000-0000-000001200000}"/>
    <cellStyle name="Input 16 2 7" xfId="9562" xr:uid="{00000000-0005-0000-0000-000002200000}"/>
    <cellStyle name="Input 16 2 7 2" xfId="16877" xr:uid="{00000000-0005-0000-0000-000003200000}"/>
    <cellStyle name="Input 16 2 8" xfId="9345" xr:uid="{00000000-0005-0000-0000-000004200000}"/>
    <cellStyle name="Input 16 2 8 2" xfId="16662" xr:uid="{00000000-0005-0000-0000-000005200000}"/>
    <cellStyle name="Input 16 3" xfId="2452" xr:uid="{00000000-0005-0000-0000-000006200000}"/>
    <cellStyle name="Input 16 3 2" xfId="5330" xr:uid="{00000000-0005-0000-0000-000007200000}"/>
    <cellStyle name="Input 16 3 2 2" xfId="8280" xr:uid="{00000000-0005-0000-0000-000008200000}"/>
    <cellStyle name="Input 16 3 2 2 2" xfId="13020" xr:uid="{00000000-0005-0000-0000-000009200000}"/>
    <cellStyle name="Input 16 3 2 2 2 2" xfId="19886" xr:uid="{00000000-0005-0000-0000-00000A200000}"/>
    <cellStyle name="Input 16 3 2 2 3" xfId="15549" xr:uid="{00000000-0005-0000-0000-00000B200000}"/>
    <cellStyle name="Input 16 3 2 2 3 2" xfId="22415" xr:uid="{00000000-0005-0000-0000-00000C200000}"/>
    <cellStyle name="Input 16 3 3" xfId="4884" xr:uid="{00000000-0005-0000-0000-00000D200000}"/>
    <cellStyle name="Input 16 3 3 2" xfId="7836" xr:uid="{00000000-0005-0000-0000-00000E200000}"/>
    <cellStyle name="Input 16 3 3 2 2" xfId="12576" xr:uid="{00000000-0005-0000-0000-00000F200000}"/>
    <cellStyle name="Input 16 3 3 2 2 2" xfId="19442" xr:uid="{00000000-0005-0000-0000-000010200000}"/>
    <cellStyle name="Input 16 3 3 2 3" xfId="15105" xr:uid="{00000000-0005-0000-0000-000011200000}"/>
    <cellStyle name="Input 16 3 3 2 3 2" xfId="21971" xr:uid="{00000000-0005-0000-0000-000012200000}"/>
    <cellStyle name="Input 16 3 4" xfId="6782" xr:uid="{00000000-0005-0000-0000-000013200000}"/>
    <cellStyle name="Input 16 3 4 2" xfId="11551" xr:uid="{00000000-0005-0000-0000-000014200000}"/>
    <cellStyle name="Input 16 3 4 2 2" xfId="18417" xr:uid="{00000000-0005-0000-0000-000015200000}"/>
    <cellStyle name="Input 16 3 4 3" xfId="14090" xr:uid="{00000000-0005-0000-0000-000016200000}"/>
    <cellStyle name="Input 16 3 4 3 2" xfId="20956" xr:uid="{00000000-0005-0000-0000-000017200000}"/>
    <cellStyle name="Input 16 3 5" xfId="9561" xr:uid="{00000000-0005-0000-0000-000018200000}"/>
    <cellStyle name="Input 16 3 5 2" xfId="16876" xr:uid="{00000000-0005-0000-0000-000019200000}"/>
    <cellStyle name="Input 16 3 6" xfId="9499" xr:uid="{00000000-0005-0000-0000-00001A200000}"/>
    <cellStyle name="Input 16 3 6 2" xfId="16816" xr:uid="{00000000-0005-0000-0000-00001B200000}"/>
    <cellStyle name="Input 16 4" xfId="4241" xr:uid="{00000000-0005-0000-0000-00001C200000}"/>
    <cellStyle name="Input 16 4 2" xfId="5774" xr:uid="{00000000-0005-0000-0000-00001D200000}"/>
    <cellStyle name="Input 16 4 2 2" xfId="8724" xr:uid="{00000000-0005-0000-0000-00001E200000}"/>
    <cellStyle name="Input 16 4 2 2 2" xfId="13464" xr:uid="{00000000-0005-0000-0000-00001F200000}"/>
    <cellStyle name="Input 16 4 2 2 2 2" xfId="20330" xr:uid="{00000000-0005-0000-0000-000020200000}"/>
    <cellStyle name="Input 16 4 2 2 3" xfId="15993" xr:uid="{00000000-0005-0000-0000-000021200000}"/>
    <cellStyle name="Input 16 4 2 2 3 2" xfId="22859" xr:uid="{00000000-0005-0000-0000-000022200000}"/>
    <cellStyle name="Input 16 4 3" xfId="7265" xr:uid="{00000000-0005-0000-0000-000023200000}"/>
    <cellStyle name="Input 16 4 3 2" xfId="12005" xr:uid="{00000000-0005-0000-0000-000024200000}"/>
    <cellStyle name="Input 16 4 3 2 2" xfId="18871" xr:uid="{00000000-0005-0000-0000-000025200000}"/>
    <cellStyle name="Input 16 4 3 3" xfId="14534" xr:uid="{00000000-0005-0000-0000-000026200000}"/>
    <cellStyle name="Input 16 4 3 3 2" xfId="21400" xr:uid="{00000000-0005-0000-0000-000027200000}"/>
    <cellStyle name="Input 16 4 4" xfId="10343" xr:uid="{00000000-0005-0000-0000-000028200000}"/>
    <cellStyle name="Input 16 4 4 2" xfId="17656" xr:uid="{00000000-0005-0000-0000-000029200000}"/>
    <cellStyle name="Input 16 4 5" xfId="9208" xr:uid="{00000000-0005-0000-0000-00002A200000}"/>
    <cellStyle name="Input 16 4 5 2" xfId="16525" xr:uid="{00000000-0005-0000-0000-00002B200000}"/>
    <cellStyle name="Input 16 5" xfId="4616" xr:uid="{00000000-0005-0000-0000-00002C200000}"/>
    <cellStyle name="Input 16 5 2" xfId="7570" xr:uid="{00000000-0005-0000-0000-00002D200000}"/>
    <cellStyle name="Input 16 5 2 2" xfId="12310" xr:uid="{00000000-0005-0000-0000-00002E200000}"/>
    <cellStyle name="Input 16 5 2 2 2" xfId="19176" xr:uid="{00000000-0005-0000-0000-00002F200000}"/>
    <cellStyle name="Input 16 5 2 3" xfId="14839" xr:uid="{00000000-0005-0000-0000-000030200000}"/>
    <cellStyle name="Input 16 5 2 3 2" xfId="21705" xr:uid="{00000000-0005-0000-0000-000031200000}"/>
    <cellStyle name="Input 16 5 3" xfId="10649" xr:uid="{00000000-0005-0000-0000-000032200000}"/>
    <cellStyle name="Input 16 5 3 2" xfId="17961" xr:uid="{00000000-0005-0000-0000-000033200000}"/>
    <cellStyle name="Input 16 5 4" xfId="9057" xr:uid="{00000000-0005-0000-0000-000034200000}"/>
    <cellStyle name="Input 16 5 4 2" xfId="16374" xr:uid="{00000000-0005-0000-0000-000035200000}"/>
    <cellStyle name="Input 16 6" xfId="6361" xr:uid="{00000000-0005-0000-0000-000036200000}"/>
    <cellStyle name="Input 16 6 2" xfId="11275" xr:uid="{00000000-0005-0000-0000-000037200000}"/>
    <cellStyle name="Input 16 6 3" xfId="13883" xr:uid="{00000000-0005-0000-0000-000038200000}"/>
    <cellStyle name="Input 16 6 3 2" xfId="20749" xr:uid="{00000000-0005-0000-0000-000039200000}"/>
    <cellStyle name="Input 17" xfId="1627" xr:uid="{00000000-0005-0000-0000-00003A200000}"/>
    <cellStyle name="Input 17 2" xfId="2455" xr:uid="{00000000-0005-0000-0000-00003B200000}"/>
    <cellStyle name="Input 17 2 2" xfId="4244" xr:uid="{00000000-0005-0000-0000-00003C200000}"/>
    <cellStyle name="Input 17 2 2 2" xfId="5777" xr:uid="{00000000-0005-0000-0000-00003D200000}"/>
    <cellStyle name="Input 17 2 2 2 2" xfId="8727" xr:uid="{00000000-0005-0000-0000-00003E200000}"/>
    <cellStyle name="Input 17 2 2 2 2 2" xfId="13467" xr:uid="{00000000-0005-0000-0000-00003F200000}"/>
    <cellStyle name="Input 17 2 2 2 2 2 2" xfId="20333" xr:uid="{00000000-0005-0000-0000-000040200000}"/>
    <cellStyle name="Input 17 2 2 2 2 3" xfId="15996" xr:uid="{00000000-0005-0000-0000-000041200000}"/>
    <cellStyle name="Input 17 2 2 2 2 3 2" xfId="22862" xr:uid="{00000000-0005-0000-0000-000042200000}"/>
    <cellStyle name="Input 17 2 2 3" xfId="7268" xr:uid="{00000000-0005-0000-0000-000043200000}"/>
    <cellStyle name="Input 17 2 2 3 2" xfId="12008" xr:uid="{00000000-0005-0000-0000-000044200000}"/>
    <cellStyle name="Input 17 2 2 3 2 2" xfId="18874" xr:uid="{00000000-0005-0000-0000-000045200000}"/>
    <cellStyle name="Input 17 2 2 3 3" xfId="14537" xr:uid="{00000000-0005-0000-0000-000046200000}"/>
    <cellStyle name="Input 17 2 2 3 3 2" xfId="21403" xr:uid="{00000000-0005-0000-0000-000047200000}"/>
    <cellStyle name="Input 17 2 2 4" xfId="10346" xr:uid="{00000000-0005-0000-0000-000048200000}"/>
    <cellStyle name="Input 17 2 2 4 2" xfId="17659" xr:uid="{00000000-0005-0000-0000-000049200000}"/>
    <cellStyle name="Input 17 2 2 5" xfId="10134" xr:uid="{00000000-0005-0000-0000-00004A200000}"/>
    <cellStyle name="Input 17 2 2 5 2" xfId="17449" xr:uid="{00000000-0005-0000-0000-00004B200000}"/>
    <cellStyle name="Input 17 2 3" xfId="5333" xr:uid="{00000000-0005-0000-0000-00004C200000}"/>
    <cellStyle name="Input 17 2 3 2" xfId="8283" xr:uid="{00000000-0005-0000-0000-00004D200000}"/>
    <cellStyle name="Input 17 2 3 2 2" xfId="13023" xr:uid="{00000000-0005-0000-0000-00004E200000}"/>
    <cellStyle name="Input 17 2 3 2 2 2" xfId="19889" xr:uid="{00000000-0005-0000-0000-00004F200000}"/>
    <cellStyle name="Input 17 2 3 2 3" xfId="15552" xr:uid="{00000000-0005-0000-0000-000050200000}"/>
    <cellStyle name="Input 17 2 3 2 3 2" xfId="22418" xr:uid="{00000000-0005-0000-0000-000051200000}"/>
    <cellStyle name="Input 17 2 4" xfId="4887" xr:uid="{00000000-0005-0000-0000-000052200000}"/>
    <cellStyle name="Input 17 2 4 2" xfId="7839" xr:uid="{00000000-0005-0000-0000-000053200000}"/>
    <cellStyle name="Input 17 2 4 2 2" xfId="12579" xr:uid="{00000000-0005-0000-0000-000054200000}"/>
    <cellStyle name="Input 17 2 4 2 2 2" xfId="19445" xr:uid="{00000000-0005-0000-0000-000055200000}"/>
    <cellStyle name="Input 17 2 4 2 3" xfId="15108" xr:uid="{00000000-0005-0000-0000-000056200000}"/>
    <cellStyle name="Input 17 2 4 2 3 2" xfId="21974" xr:uid="{00000000-0005-0000-0000-000057200000}"/>
    <cellStyle name="Input 17 2 5" xfId="6358" xr:uid="{00000000-0005-0000-0000-000058200000}"/>
    <cellStyle name="Input 17 2 5 2" xfId="11272" xr:uid="{00000000-0005-0000-0000-000059200000}"/>
    <cellStyle name="Input 17 2 5 3" xfId="13880" xr:uid="{00000000-0005-0000-0000-00005A200000}"/>
    <cellStyle name="Input 17 2 5 3 2" xfId="20746" xr:uid="{00000000-0005-0000-0000-00005B200000}"/>
    <cellStyle name="Input 17 2 6" xfId="6785" xr:uid="{00000000-0005-0000-0000-00005C200000}"/>
    <cellStyle name="Input 17 2 6 2" xfId="11554" xr:uid="{00000000-0005-0000-0000-00005D200000}"/>
    <cellStyle name="Input 17 2 6 2 2" xfId="18420" xr:uid="{00000000-0005-0000-0000-00005E200000}"/>
    <cellStyle name="Input 17 2 6 3" xfId="14093" xr:uid="{00000000-0005-0000-0000-00005F200000}"/>
    <cellStyle name="Input 17 2 6 3 2" xfId="20959" xr:uid="{00000000-0005-0000-0000-000060200000}"/>
    <cellStyle name="Input 17 2 7" xfId="9564" xr:uid="{00000000-0005-0000-0000-000061200000}"/>
    <cellStyle name="Input 17 2 7 2" xfId="16879" xr:uid="{00000000-0005-0000-0000-000062200000}"/>
    <cellStyle name="Input 17 2 8" xfId="9498" xr:uid="{00000000-0005-0000-0000-000063200000}"/>
    <cellStyle name="Input 17 2 8 2" xfId="16815" xr:uid="{00000000-0005-0000-0000-000064200000}"/>
    <cellStyle name="Input 17 3" xfId="2454" xr:uid="{00000000-0005-0000-0000-000065200000}"/>
    <cellStyle name="Input 17 3 2" xfId="5332" xr:uid="{00000000-0005-0000-0000-000066200000}"/>
    <cellStyle name="Input 17 3 2 2" xfId="8282" xr:uid="{00000000-0005-0000-0000-000067200000}"/>
    <cellStyle name="Input 17 3 2 2 2" xfId="13022" xr:uid="{00000000-0005-0000-0000-000068200000}"/>
    <cellStyle name="Input 17 3 2 2 2 2" xfId="19888" xr:uid="{00000000-0005-0000-0000-000069200000}"/>
    <cellStyle name="Input 17 3 2 2 3" xfId="15551" xr:uid="{00000000-0005-0000-0000-00006A200000}"/>
    <cellStyle name="Input 17 3 2 2 3 2" xfId="22417" xr:uid="{00000000-0005-0000-0000-00006B200000}"/>
    <cellStyle name="Input 17 3 3" xfId="4886" xr:uid="{00000000-0005-0000-0000-00006C200000}"/>
    <cellStyle name="Input 17 3 3 2" xfId="7838" xr:uid="{00000000-0005-0000-0000-00006D200000}"/>
    <cellStyle name="Input 17 3 3 2 2" xfId="12578" xr:uid="{00000000-0005-0000-0000-00006E200000}"/>
    <cellStyle name="Input 17 3 3 2 2 2" xfId="19444" xr:uid="{00000000-0005-0000-0000-00006F200000}"/>
    <cellStyle name="Input 17 3 3 2 3" xfId="15107" xr:uid="{00000000-0005-0000-0000-000070200000}"/>
    <cellStyle name="Input 17 3 3 2 3 2" xfId="21973" xr:uid="{00000000-0005-0000-0000-000071200000}"/>
    <cellStyle name="Input 17 3 4" xfId="6784" xr:uid="{00000000-0005-0000-0000-000072200000}"/>
    <cellStyle name="Input 17 3 4 2" xfId="11553" xr:uid="{00000000-0005-0000-0000-000073200000}"/>
    <cellStyle name="Input 17 3 4 2 2" xfId="18419" xr:uid="{00000000-0005-0000-0000-000074200000}"/>
    <cellStyle name="Input 17 3 4 3" xfId="14092" xr:uid="{00000000-0005-0000-0000-000075200000}"/>
    <cellStyle name="Input 17 3 4 3 2" xfId="20958" xr:uid="{00000000-0005-0000-0000-000076200000}"/>
    <cellStyle name="Input 17 3 5" xfId="9563" xr:uid="{00000000-0005-0000-0000-000077200000}"/>
    <cellStyle name="Input 17 3 5 2" xfId="16878" xr:uid="{00000000-0005-0000-0000-000078200000}"/>
    <cellStyle name="Input 17 3 6" xfId="11509" xr:uid="{00000000-0005-0000-0000-000079200000}"/>
    <cellStyle name="Input 17 3 6 2" xfId="18375" xr:uid="{00000000-0005-0000-0000-00007A200000}"/>
    <cellStyle name="Input 17 4" xfId="4243" xr:uid="{00000000-0005-0000-0000-00007B200000}"/>
    <cellStyle name="Input 17 4 2" xfId="5776" xr:uid="{00000000-0005-0000-0000-00007C200000}"/>
    <cellStyle name="Input 17 4 2 2" xfId="8726" xr:uid="{00000000-0005-0000-0000-00007D200000}"/>
    <cellStyle name="Input 17 4 2 2 2" xfId="13466" xr:uid="{00000000-0005-0000-0000-00007E200000}"/>
    <cellStyle name="Input 17 4 2 2 2 2" xfId="20332" xr:uid="{00000000-0005-0000-0000-00007F200000}"/>
    <cellStyle name="Input 17 4 2 2 3" xfId="15995" xr:uid="{00000000-0005-0000-0000-000080200000}"/>
    <cellStyle name="Input 17 4 2 2 3 2" xfId="22861" xr:uid="{00000000-0005-0000-0000-000081200000}"/>
    <cellStyle name="Input 17 4 3" xfId="7267" xr:uid="{00000000-0005-0000-0000-000082200000}"/>
    <cellStyle name="Input 17 4 3 2" xfId="12007" xr:uid="{00000000-0005-0000-0000-000083200000}"/>
    <cellStyle name="Input 17 4 3 2 2" xfId="18873" xr:uid="{00000000-0005-0000-0000-000084200000}"/>
    <cellStyle name="Input 17 4 3 3" xfId="14536" xr:uid="{00000000-0005-0000-0000-000085200000}"/>
    <cellStyle name="Input 17 4 3 3 2" xfId="21402" xr:uid="{00000000-0005-0000-0000-000086200000}"/>
    <cellStyle name="Input 17 4 4" xfId="10345" xr:uid="{00000000-0005-0000-0000-000087200000}"/>
    <cellStyle name="Input 17 4 4 2" xfId="17658" xr:uid="{00000000-0005-0000-0000-000088200000}"/>
    <cellStyle name="Input 17 4 5" xfId="9207" xr:uid="{00000000-0005-0000-0000-000089200000}"/>
    <cellStyle name="Input 17 4 5 2" xfId="16524" xr:uid="{00000000-0005-0000-0000-00008A200000}"/>
    <cellStyle name="Input 17 5" xfId="4617" xr:uid="{00000000-0005-0000-0000-00008B200000}"/>
    <cellStyle name="Input 17 5 2" xfId="7571" xr:uid="{00000000-0005-0000-0000-00008C200000}"/>
    <cellStyle name="Input 17 5 2 2" xfId="12311" xr:uid="{00000000-0005-0000-0000-00008D200000}"/>
    <cellStyle name="Input 17 5 2 2 2" xfId="19177" xr:uid="{00000000-0005-0000-0000-00008E200000}"/>
    <cellStyle name="Input 17 5 2 3" xfId="14840" xr:uid="{00000000-0005-0000-0000-00008F200000}"/>
    <cellStyle name="Input 17 5 2 3 2" xfId="21706" xr:uid="{00000000-0005-0000-0000-000090200000}"/>
    <cellStyle name="Input 17 5 3" xfId="10650" xr:uid="{00000000-0005-0000-0000-000091200000}"/>
    <cellStyle name="Input 17 5 3 2" xfId="17962" xr:uid="{00000000-0005-0000-0000-000092200000}"/>
    <cellStyle name="Input 17 5 4" xfId="9985" xr:uid="{00000000-0005-0000-0000-000093200000}"/>
    <cellStyle name="Input 17 5 4 2" xfId="17300" xr:uid="{00000000-0005-0000-0000-000094200000}"/>
    <cellStyle name="Input 17 6" xfId="6359" xr:uid="{00000000-0005-0000-0000-000095200000}"/>
    <cellStyle name="Input 17 6 2" xfId="11273" xr:uid="{00000000-0005-0000-0000-000096200000}"/>
    <cellStyle name="Input 17 6 3" xfId="13881" xr:uid="{00000000-0005-0000-0000-000097200000}"/>
    <cellStyle name="Input 17 6 3 2" xfId="20747" xr:uid="{00000000-0005-0000-0000-000098200000}"/>
    <cellStyle name="Input 18" xfId="1628" xr:uid="{00000000-0005-0000-0000-000099200000}"/>
    <cellStyle name="Input 18 2" xfId="2457" xr:uid="{00000000-0005-0000-0000-00009A200000}"/>
    <cellStyle name="Input 18 2 2" xfId="4246" xr:uid="{00000000-0005-0000-0000-00009B200000}"/>
    <cellStyle name="Input 18 2 2 2" xfId="5779" xr:uid="{00000000-0005-0000-0000-00009C200000}"/>
    <cellStyle name="Input 18 2 2 2 2" xfId="8729" xr:uid="{00000000-0005-0000-0000-00009D200000}"/>
    <cellStyle name="Input 18 2 2 2 2 2" xfId="13469" xr:uid="{00000000-0005-0000-0000-00009E200000}"/>
    <cellStyle name="Input 18 2 2 2 2 2 2" xfId="20335" xr:uid="{00000000-0005-0000-0000-00009F200000}"/>
    <cellStyle name="Input 18 2 2 2 2 3" xfId="15998" xr:uid="{00000000-0005-0000-0000-0000A0200000}"/>
    <cellStyle name="Input 18 2 2 2 2 3 2" xfId="22864" xr:uid="{00000000-0005-0000-0000-0000A1200000}"/>
    <cellStyle name="Input 18 2 2 3" xfId="7270" xr:uid="{00000000-0005-0000-0000-0000A2200000}"/>
    <cellStyle name="Input 18 2 2 3 2" xfId="12010" xr:uid="{00000000-0005-0000-0000-0000A3200000}"/>
    <cellStyle name="Input 18 2 2 3 2 2" xfId="18876" xr:uid="{00000000-0005-0000-0000-0000A4200000}"/>
    <cellStyle name="Input 18 2 2 3 3" xfId="14539" xr:uid="{00000000-0005-0000-0000-0000A5200000}"/>
    <cellStyle name="Input 18 2 2 3 3 2" xfId="21405" xr:uid="{00000000-0005-0000-0000-0000A6200000}"/>
    <cellStyle name="Input 18 2 2 4" xfId="10348" xr:uid="{00000000-0005-0000-0000-0000A7200000}"/>
    <cellStyle name="Input 18 2 2 4 2" xfId="17661" xr:uid="{00000000-0005-0000-0000-0000A8200000}"/>
    <cellStyle name="Input 18 2 2 5" xfId="10133" xr:uid="{00000000-0005-0000-0000-0000A9200000}"/>
    <cellStyle name="Input 18 2 2 5 2" xfId="17448" xr:uid="{00000000-0005-0000-0000-0000AA200000}"/>
    <cellStyle name="Input 18 2 3" xfId="5335" xr:uid="{00000000-0005-0000-0000-0000AB200000}"/>
    <cellStyle name="Input 18 2 3 2" xfId="8285" xr:uid="{00000000-0005-0000-0000-0000AC200000}"/>
    <cellStyle name="Input 18 2 3 2 2" xfId="13025" xr:uid="{00000000-0005-0000-0000-0000AD200000}"/>
    <cellStyle name="Input 18 2 3 2 2 2" xfId="19891" xr:uid="{00000000-0005-0000-0000-0000AE200000}"/>
    <cellStyle name="Input 18 2 3 2 3" xfId="15554" xr:uid="{00000000-0005-0000-0000-0000AF200000}"/>
    <cellStyle name="Input 18 2 3 2 3 2" xfId="22420" xr:uid="{00000000-0005-0000-0000-0000B0200000}"/>
    <cellStyle name="Input 18 2 4" xfId="4889" xr:uid="{00000000-0005-0000-0000-0000B1200000}"/>
    <cellStyle name="Input 18 2 4 2" xfId="7841" xr:uid="{00000000-0005-0000-0000-0000B2200000}"/>
    <cellStyle name="Input 18 2 4 2 2" xfId="12581" xr:uid="{00000000-0005-0000-0000-0000B3200000}"/>
    <cellStyle name="Input 18 2 4 2 2 2" xfId="19447" xr:uid="{00000000-0005-0000-0000-0000B4200000}"/>
    <cellStyle name="Input 18 2 4 2 3" xfId="15110" xr:uid="{00000000-0005-0000-0000-0000B5200000}"/>
    <cellStyle name="Input 18 2 4 2 3 2" xfId="21976" xr:uid="{00000000-0005-0000-0000-0000B6200000}"/>
    <cellStyle name="Input 18 2 5" xfId="6356" xr:uid="{00000000-0005-0000-0000-0000B7200000}"/>
    <cellStyle name="Input 18 2 5 2" xfId="11270" xr:uid="{00000000-0005-0000-0000-0000B8200000}"/>
    <cellStyle name="Input 18 2 5 3" xfId="13878" xr:uid="{00000000-0005-0000-0000-0000B9200000}"/>
    <cellStyle name="Input 18 2 5 3 2" xfId="20744" xr:uid="{00000000-0005-0000-0000-0000BA200000}"/>
    <cellStyle name="Input 18 2 6" xfId="6787" xr:uid="{00000000-0005-0000-0000-0000BB200000}"/>
    <cellStyle name="Input 18 2 6 2" xfId="11556" xr:uid="{00000000-0005-0000-0000-0000BC200000}"/>
    <cellStyle name="Input 18 2 6 2 2" xfId="18422" xr:uid="{00000000-0005-0000-0000-0000BD200000}"/>
    <cellStyle name="Input 18 2 6 3" xfId="14095" xr:uid="{00000000-0005-0000-0000-0000BE200000}"/>
    <cellStyle name="Input 18 2 6 3 2" xfId="20961" xr:uid="{00000000-0005-0000-0000-0000BF200000}"/>
    <cellStyle name="Input 18 2 7" xfId="9566" xr:uid="{00000000-0005-0000-0000-0000C0200000}"/>
    <cellStyle name="Input 18 2 7 2" xfId="16881" xr:uid="{00000000-0005-0000-0000-0000C1200000}"/>
    <cellStyle name="Input 18 2 8" xfId="11508" xr:uid="{00000000-0005-0000-0000-0000C2200000}"/>
    <cellStyle name="Input 18 2 8 2" xfId="18374" xr:uid="{00000000-0005-0000-0000-0000C3200000}"/>
    <cellStyle name="Input 18 3" xfId="2456" xr:uid="{00000000-0005-0000-0000-0000C4200000}"/>
    <cellStyle name="Input 18 3 2" xfId="5334" xr:uid="{00000000-0005-0000-0000-0000C5200000}"/>
    <cellStyle name="Input 18 3 2 2" xfId="8284" xr:uid="{00000000-0005-0000-0000-0000C6200000}"/>
    <cellStyle name="Input 18 3 2 2 2" xfId="13024" xr:uid="{00000000-0005-0000-0000-0000C7200000}"/>
    <cellStyle name="Input 18 3 2 2 2 2" xfId="19890" xr:uid="{00000000-0005-0000-0000-0000C8200000}"/>
    <cellStyle name="Input 18 3 2 2 3" xfId="15553" xr:uid="{00000000-0005-0000-0000-0000C9200000}"/>
    <cellStyle name="Input 18 3 2 2 3 2" xfId="22419" xr:uid="{00000000-0005-0000-0000-0000CA200000}"/>
    <cellStyle name="Input 18 3 3" xfId="4888" xr:uid="{00000000-0005-0000-0000-0000CB200000}"/>
    <cellStyle name="Input 18 3 3 2" xfId="7840" xr:uid="{00000000-0005-0000-0000-0000CC200000}"/>
    <cellStyle name="Input 18 3 3 2 2" xfId="12580" xr:uid="{00000000-0005-0000-0000-0000CD200000}"/>
    <cellStyle name="Input 18 3 3 2 2 2" xfId="19446" xr:uid="{00000000-0005-0000-0000-0000CE200000}"/>
    <cellStyle name="Input 18 3 3 2 3" xfId="15109" xr:uid="{00000000-0005-0000-0000-0000CF200000}"/>
    <cellStyle name="Input 18 3 3 2 3 2" xfId="21975" xr:uid="{00000000-0005-0000-0000-0000D0200000}"/>
    <cellStyle name="Input 18 3 4" xfId="6786" xr:uid="{00000000-0005-0000-0000-0000D1200000}"/>
    <cellStyle name="Input 18 3 4 2" xfId="11555" xr:uid="{00000000-0005-0000-0000-0000D2200000}"/>
    <cellStyle name="Input 18 3 4 2 2" xfId="18421" xr:uid="{00000000-0005-0000-0000-0000D3200000}"/>
    <cellStyle name="Input 18 3 4 3" xfId="14094" xr:uid="{00000000-0005-0000-0000-0000D4200000}"/>
    <cellStyle name="Input 18 3 4 3 2" xfId="20960" xr:uid="{00000000-0005-0000-0000-0000D5200000}"/>
    <cellStyle name="Input 18 3 5" xfId="9565" xr:uid="{00000000-0005-0000-0000-0000D6200000}"/>
    <cellStyle name="Input 18 3 5 2" xfId="16880" xr:uid="{00000000-0005-0000-0000-0000D7200000}"/>
    <cellStyle name="Input 18 3 6" xfId="9344" xr:uid="{00000000-0005-0000-0000-0000D8200000}"/>
    <cellStyle name="Input 18 3 6 2" xfId="16661" xr:uid="{00000000-0005-0000-0000-0000D9200000}"/>
    <cellStyle name="Input 18 4" xfId="4245" xr:uid="{00000000-0005-0000-0000-0000DA200000}"/>
    <cellStyle name="Input 18 4 2" xfId="5778" xr:uid="{00000000-0005-0000-0000-0000DB200000}"/>
    <cellStyle name="Input 18 4 2 2" xfId="8728" xr:uid="{00000000-0005-0000-0000-0000DC200000}"/>
    <cellStyle name="Input 18 4 2 2 2" xfId="13468" xr:uid="{00000000-0005-0000-0000-0000DD200000}"/>
    <cellStyle name="Input 18 4 2 2 2 2" xfId="20334" xr:uid="{00000000-0005-0000-0000-0000DE200000}"/>
    <cellStyle name="Input 18 4 2 2 3" xfId="15997" xr:uid="{00000000-0005-0000-0000-0000DF200000}"/>
    <cellStyle name="Input 18 4 2 2 3 2" xfId="22863" xr:uid="{00000000-0005-0000-0000-0000E0200000}"/>
    <cellStyle name="Input 18 4 3" xfId="7269" xr:uid="{00000000-0005-0000-0000-0000E1200000}"/>
    <cellStyle name="Input 18 4 3 2" xfId="12009" xr:uid="{00000000-0005-0000-0000-0000E2200000}"/>
    <cellStyle name="Input 18 4 3 2 2" xfId="18875" xr:uid="{00000000-0005-0000-0000-0000E3200000}"/>
    <cellStyle name="Input 18 4 3 3" xfId="14538" xr:uid="{00000000-0005-0000-0000-0000E4200000}"/>
    <cellStyle name="Input 18 4 3 3 2" xfId="21404" xr:uid="{00000000-0005-0000-0000-0000E5200000}"/>
    <cellStyle name="Input 18 4 4" xfId="10347" xr:uid="{00000000-0005-0000-0000-0000E6200000}"/>
    <cellStyle name="Input 18 4 4 2" xfId="17660" xr:uid="{00000000-0005-0000-0000-0000E7200000}"/>
    <cellStyle name="Input 18 4 5" xfId="9206" xr:uid="{00000000-0005-0000-0000-0000E8200000}"/>
    <cellStyle name="Input 18 4 5 2" xfId="16523" xr:uid="{00000000-0005-0000-0000-0000E9200000}"/>
    <cellStyle name="Input 18 5" xfId="4618" xr:uid="{00000000-0005-0000-0000-0000EA200000}"/>
    <cellStyle name="Input 18 5 2" xfId="7572" xr:uid="{00000000-0005-0000-0000-0000EB200000}"/>
    <cellStyle name="Input 18 5 2 2" xfId="12312" xr:uid="{00000000-0005-0000-0000-0000EC200000}"/>
    <cellStyle name="Input 18 5 2 2 2" xfId="19178" xr:uid="{00000000-0005-0000-0000-0000ED200000}"/>
    <cellStyle name="Input 18 5 2 3" xfId="14841" xr:uid="{00000000-0005-0000-0000-0000EE200000}"/>
    <cellStyle name="Input 18 5 2 3 2" xfId="21707" xr:uid="{00000000-0005-0000-0000-0000EF200000}"/>
    <cellStyle name="Input 18 5 3" xfId="10651" xr:uid="{00000000-0005-0000-0000-0000F0200000}"/>
    <cellStyle name="Input 18 5 3 2" xfId="17963" xr:uid="{00000000-0005-0000-0000-0000F1200000}"/>
    <cellStyle name="Input 18 5 4" xfId="9056" xr:uid="{00000000-0005-0000-0000-0000F2200000}"/>
    <cellStyle name="Input 18 5 4 2" xfId="16373" xr:uid="{00000000-0005-0000-0000-0000F3200000}"/>
    <cellStyle name="Input 18 6" xfId="6357" xr:uid="{00000000-0005-0000-0000-0000F4200000}"/>
    <cellStyle name="Input 18 6 2" xfId="11271" xr:uid="{00000000-0005-0000-0000-0000F5200000}"/>
    <cellStyle name="Input 18 6 3" xfId="13879" xr:uid="{00000000-0005-0000-0000-0000F6200000}"/>
    <cellStyle name="Input 18 6 3 2" xfId="20745" xr:uid="{00000000-0005-0000-0000-0000F7200000}"/>
    <cellStyle name="Input 19" xfId="1629" xr:uid="{00000000-0005-0000-0000-0000F8200000}"/>
    <cellStyle name="Input 19 2" xfId="2459" xr:uid="{00000000-0005-0000-0000-0000F9200000}"/>
    <cellStyle name="Input 19 2 2" xfId="4248" xr:uid="{00000000-0005-0000-0000-0000FA200000}"/>
    <cellStyle name="Input 19 2 2 2" xfId="5781" xr:uid="{00000000-0005-0000-0000-0000FB200000}"/>
    <cellStyle name="Input 19 2 2 2 2" xfId="8731" xr:uid="{00000000-0005-0000-0000-0000FC200000}"/>
    <cellStyle name="Input 19 2 2 2 2 2" xfId="13471" xr:uid="{00000000-0005-0000-0000-0000FD200000}"/>
    <cellStyle name="Input 19 2 2 2 2 2 2" xfId="20337" xr:uid="{00000000-0005-0000-0000-0000FE200000}"/>
    <cellStyle name="Input 19 2 2 2 2 3" xfId="16000" xr:uid="{00000000-0005-0000-0000-0000FF200000}"/>
    <cellStyle name="Input 19 2 2 2 2 3 2" xfId="22866" xr:uid="{00000000-0005-0000-0000-000000210000}"/>
    <cellStyle name="Input 19 2 2 3" xfId="7272" xr:uid="{00000000-0005-0000-0000-000001210000}"/>
    <cellStyle name="Input 19 2 2 3 2" xfId="12012" xr:uid="{00000000-0005-0000-0000-000002210000}"/>
    <cellStyle name="Input 19 2 2 3 2 2" xfId="18878" xr:uid="{00000000-0005-0000-0000-000003210000}"/>
    <cellStyle name="Input 19 2 2 3 3" xfId="14541" xr:uid="{00000000-0005-0000-0000-000004210000}"/>
    <cellStyle name="Input 19 2 2 3 3 2" xfId="21407" xr:uid="{00000000-0005-0000-0000-000005210000}"/>
    <cellStyle name="Input 19 2 2 4" xfId="10350" xr:uid="{00000000-0005-0000-0000-000006210000}"/>
    <cellStyle name="Input 19 2 2 4 2" xfId="17663" xr:uid="{00000000-0005-0000-0000-000007210000}"/>
    <cellStyle name="Input 19 2 2 5" xfId="10132" xr:uid="{00000000-0005-0000-0000-000008210000}"/>
    <cellStyle name="Input 19 2 2 5 2" xfId="17447" xr:uid="{00000000-0005-0000-0000-000009210000}"/>
    <cellStyle name="Input 19 2 3" xfId="5337" xr:uid="{00000000-0005-0000-0000-00000A210000}"/>
    <cellStyle name="Input 19 2 3 2" xfId="8287" xr:uid="{00000000-0005-0000-0000-00000B210000}"/>
    <cellStyle name="Input 19 2 3 2 2" xfId="13027" xr:uid="{00000000-0005-0000-0000-00000C210000}"/>
    <cellStyle name="Input 19 2 3 2 2 2" xfId="19893" xr:uid="{00000000-0005-0000-0000-00000D210000}"/>
    <cellStyle name="Input 19 2 3 2 3" xfId="15556" xr:uid="{00000000-0005-0000-0000-00000E210000}"/>
    <cellStyle name="Input 19 2 3 2 3 2" xfId="22422" xr:uid="{00000000-0005-0000-0000-00000F210000}"/>
    <cellStyle name="Input 19 2 4" xfId="4891" xr:uid="{00000000-0005-0000-0000-000010210000}"/>
    <cellStyle name="Input 19 2 4 2" xfId="7843" xr:uid="{00000000-0005-0000-0000-000011210000}"/>
    <cellStyle name="Input 19 2 4 2 2" xfId="12583" xr:uid="{00000000-0005-0000-0000-000012210000}"/>
    <cellStyle name="Input 19 2 4 2 2 2" xfId="19449" xr:uid="{00000000-0005-0000-0000-000013210000}"/>
    <cellStyle name="Input 19 2 4 2 3" xfId="15112" xr:uid="{00000000-0005-0000-0000-000014210000}"/>
    <cellStyle name="Input 19 2 4 2 3 2" xfId="21978" xr:uid="{00000000-0005-0000-0000-000015210000}"/>
    <cellStyle name="Input 19 2 5" xfId="6354" xr:uid="{00000000-0005-0000-0000-000016210000}"/>
    <cellStyle name="Input 19 2 5 2" xfId="11268" xr:uid="{00000000-0005-0000-0000-000017210000}"/>
    <cellStyle name="Input 19 2 5 3" xfId="13876" xr:uid="{00000000-0005-0000-0000-000018210000}"/>
    <cellStyle name="Input 19 2 5 3 2" xfId="20742" xr:uid="{00000000-0005-0000-0000-000019210000}"/>
    <cellStyle name="Input 19 2 6" xfId="6789" xr:uid="{00000000-0005-0000-0000-00001A210000}"/>
    <cellStyle name="Input 19 2 6 2" xfId="11558" xr:uid="{00000000-0005-0000-0000-00001B210000}"/>
    <cellStyle name="Input 19 2 6 2 2" xfId="18424" xr:uid="{00000000-0005-0000-0000-00001C210000}"/>
    <cellStyle name="Input 19 2 6 3" xfId="14097" xr:uid="{00000000-0005-0000-0000-00001D210000}"/>
    <cellStyle name="Input 19 2 6 3 2" xfId="20963" xr:uid="{00000000-0005-0000-0000-00001E210000}"/>
    <cellStyle name="Input 19 2 7" xfId="9568" xr:uid="{00000000-0005-0000-0000-00001F210000}"/>
    <cellStyle name="Input 19 2 7 2" xfId="16883" xr:uid="{00000000-0005-0000-0000-000020210000}"/>
    <cellStyle name="Input 19 2 8" xfId="9343" xr:uid="{00000000-0005-0000-0000-000021210000}"/>
    <cellStyle name="Input 19 2 8 2" xfId="16660" xr:uid="{00000000-0005-0000-0000-000022210000}"/>
    <cellStyle name="Input 19 3" xfId="2458" xr:uid="{00000000-0005-0000-0000-000023210000}"/>
    <cellStyle name="Input 19 3 2" xfId="5336" xr:uid="{00000000-0005-0000-0000-000024210000}"/>
    <cellStyle name="Input 19 3 2 2" xfId="8286" xr:uid="{00000000-0005-0000-0000-000025210000}"/>
    <cellStyle name="Input 19 3 2 2 2" xfId="13026" xr:uid="{00000000-0005-0000-0000-000026210000}"/>
    <cellStyle name="Input 19 3 2 2 2 2" xfId="19892" xr:uid="{00000000-0005-0000-0000-000027210000}"/>
    <cellStyle name="Input 19 3 2 2 3" xfId="15555" xr:uid="{00000000-0005-0000-0000-000028210000}"/>
    <cellStyle name="Input 19 3 2 2 3 2" xfId="22421" xr:uid="{00000000-0005-0000-0000-000029210000}"/>
    <cellStyle name="Input 19 3 3" xfId="4890" xr:uid="{00000000-0005-0000-0000-00002A210000}"/>
    <cellStyle name="Input 19 3 3 2" xfId="7842" xr:uid="{00000000-0005-0000-0000-00002B210000}"/>
    <cellStyle name="Input 19 3 3 2 2" xfId="12582" xr:uid="{00000000-0005-0000-0000-00002C210000}"/>
    <cellStyle name="Input 19 3 3 2 2 2" xfId="19448" xr:uid="{00000000-0005-0000-0000-00002D210000}"/>
    <cellStyle name="Input 19 3 3 2 3" xfId="15111" xr:uid="{00000000-0005-0000-0000-00002E210000}"/>
    <cellStyle name="Input 19 3 3 2 3 2" xfId="21977" xr:uid="{00000000-0005-0000-0000-00002F210000}"/>
    <cellStyle name="Input 19 3 4" xfId="6788" xr:uid="{00000000-0005-0000-0000-000030210000}"/>
    <cellStyle name="Input 19 3 4 2" xfId="11557" xr:uid="{00000000-0005-0000-0000-000031210000}"/>
    <cellStyle name="Input 19 3 4 2 2" xfId="18423" xr:uid="{00000000-0005-0000-0000-000032210000}"/>
    <cellStyle name="Input 19 3 4 3" xfId="14096" xr:uid="{00000000-0005-0000-0000-000033210000}"/>
    <cellStyle name="Input 19 3 4 3 2" xfId="20962" xr:uid="{00000000-0005-0000-0000-000034210000}"/>
    <cellStyle name="Input 19 3 5" xfId="9567" xr:uid="{00000000-0005-0000-0000-000035210000}"/>
    <cellStyle name="Input 19 3 5 2" xfId="16882" xr:uid="{00000000-0005-0000-0000-000036210000}"/>
    <cellStyle name="Input 19 3 6" xfId="9497" xr:uid="{00000000-0005-0000-0000-000037210000}"/>
    <cellStyle name="Input 19 3 6 2" xfId="16814" xr:uid="{00000000-0005-0000-0000-000038210000}"/>
    <cellStyle name="Input 19 4" xfId="4247" xr:uid="{00000000-0005-0000-0000-000039210000}"/>
    <cellStyle name="Input 19 4 2" xfId="5780" xr:uid="{00000000-0005-0000-0000-00003A210000}"/>
    <cellStyle name="Input 19 4 2 2" xfId="8730" xr:uid="{00000000-0005-0000-0000-00003B210000}"/>
    <cellStyle name="Input 19 4 2 2 2" xfId="13470" xr:uid="{00000000-0005-0000-0000-00003C210000}"/>
    <cellStyle name="Input 19 4 2 2 2 2" xfId="20336" xr:uid="{00000000-0005-0000-0000-00003D210000}"/>
    <cellStyle name="Input 19 4 2 2 3" xfId="15999" xr:uid="{00000000-0005-0000-0000-00003E210000}"/>
    <cellStyle name="Input 19 4 2 2 3 2" xfId="22865" xr:uid="{00000000-0005-0000-0000-00003F210000}"/>
    <cellStyle name="Input 19 4 3" xfId="7271" xr:uid="{00000000-0005-0000-0000-000040210000}"/>
    <cellStyle name="Input 19 4 3 2" xfId="12011" xr:uid="{00000000-0005-0000-0000-000041210000}"/>
    <cellStyle name="Input 19 4 3 2 2" xfId="18877" xr:uid="{00000000-0005-0000-0000-000042210000}"/>
    <cellStyle name="Input 19 4 3 3" xfId="14540" xr:uid="{00000000-0005-0000-0000-000043210000}"/>
    <cellStyle name="Input 19 4 3 3 2" xfId="21406" xr:uid="{00000000-0005-0000-0000-000044210000}"/>
    <cellStyle name="Input 19 4 4" xfId="10349" xr:uid="{00000000-0005-0000-0000-000045210000}"/>
    <cellStyle name="Input 19 4 4 2" xfId="17662" xr:uid="{00000000-0005-0000-0000-000046210000}"/>
    <cellStyle name="Input 19 4 5" xfId="9205" xr:uid="{00000000-0005-0000-0000-000047210000}"/>
    <cellStyle name="Input 19 4 5 2" xfId="16522" xr:uid="{00000000-0005-0000-0000-000048210000}"/>
    <cellStyle name="Input 19 5" xfId="4619" xr:uid="{00000000-0005-0000-0000-000049210000}"/>
    <cellStyle name="Input 19 5 2" xfId="7573" xr:uid="{00000000-0005-0000-0000-00004A210000}"/>
    <cellStyle name="Input 19 5 2 2" xfId="12313" xr:uid="{00000000-0005-0000-0000-00004B210000}"/>
    <cellStyle name="Input 19 5 2 2 2" xfId="19179" xr:uid="{00000000-0005-0000-0000-00004C210000}"/>
    <cellStyle name="Input 19 5 2 3" xfId="14842" xr:uid="{00000000-0005-0000-0000-00004D210000}"/>
    <cellStyle name="Input 19 5 2 3 2" xfId="21708" xr:uid="{00000000-0005-0000-0000-00004E210000}"/>
    <cellStyle name="Input 19 5 3" xfId="10652" xr:uid="{00000000-0005-0000-0000-00004F210000}"/>
    <cellStyle name="Input 19 5 3 2" xfId="17964" xr:uid="{00000000-0005-0000-0000-000050210000}"/>
    <cellStyle name="Input 19 5 4" xfId="9984" xr:uid="{00000000-0005-0000-0000-000051210000}"/>
    <cellStyle name="Input 19 5 4 2" xfId="17299" xr:uid="{00000000-0005-0000-0000-000052210000}"/>
    <cellStyle name="Input 19 6" xfId="6355" xr:uid="{00000000-0005-0000-0000-000053210000}"/>
    <cellStyle name="Input 19 6 2" xfId="11269" xr:uid="{00000000-0005-0000-0000-000054210000}"/>
    <cellStyle name="Input 19 6 3" xfId="13877" xr:uid="{00000000-0005-0000-0000-000055210000}"/>
    <cellStyle name="Input 19 6 3 2" xfId="20743" xr:uid="{00000000-0005-0000-0000-000056210000}"/>
    <cellStyle name="Input 2" xfId="1630" xr:uid="{00000000-0005-0000-0000-000057210000}"/>
    <cellStyle name="Input 2 2" xfId="2461" xr:uid="{00000000-0005-0000-0000-000058210000}"/>
    <cellStyle name="Input 2 2 2" xfId="4250" xr:uid="{00000000-0005-0000-0000-000059210000}"/>
    <cellStyle name="Input 2 2 2 2" xfId="5783" xr:uid="{00000000-0005-0000-0000-00005A210000}"/>
    <cellStyle name="Input 2 2 2 2 2" xfId="8733" xr:uid="{00000000-0005-0000-0000-00005B210000}"/>
    <cellStyle name="Input 2 2 2 2 2 2" xfId="13473" xr:uid="{00000000-0005-0000-0000-00005C210000}"/>
    <cellStyle name="Input 2 2 2 2 2 2 2" xfId="20339" xr:uid="{00000000-0005-0000-0000-00005D210000}"/>
    <cellStyle name="Input 2 2 2 2 2 3" xfId="16002" xr:uid="{00000000-0005-0000-0000-00005E210000}"/>
    <cellStyle name="Input 2 2 2 2 2 3 2" xfId="22868" xr:uid="{00000000-0005-0000-0000-00005F210000}"/>
    <cellStyle name="Input 2 2 2 3" xfId="7274" xr:uid="{00000000-0005-0000-0000-000060210000}"/>
    <cellStyle name="Input 2 2 2 3 2" xfId="12014" xr:uid="{00000000-0005-0000-0000-000061210000}"/>
    <cellStyle name="Input 2 2 2 3 2 2" xfId="18880" xr:uid="{00000000-0005-0000-0000-000062210000}"/>
    <cellStyle name="Input 2 2 2 3 3" xfId="14543" xr:uid="{00000000-0005-0000-0000-000063210000}"/>
    <cellStyle name="Input 2 2 2 3 3 2" xfId="21409" xr:uid="{00000000-0005-0000-0000-000064210000}"/>
    <cellStyle name="Input 2 2 2 4" xfId="10352" xr:uid="{00000000-0005-0000-0000-000065210000}"/>
    <cellStyle name="Input 2 2 2 4 2" xfId="17665" xr:uid="{00000000-0005-0000-0000-000066210000}"/>
    <cellStyle name="Input 2 2 2 5" xfId="10131" xr:uid="{00000000-0005-0000-0000-000067210000}"/>
    <cellStyle name="Input 2 2 2 5 2" xfId="17446" xr:uid="{00000000-0005-0000-0000-000068210000}"/>
    <cellStyle name="Input 2 2 3" xfId="5339" xr:uid="{00000000-0005-0000-0000-000069210000}"/>
    <cellStyle name="Input 2 2 3 2" xfId="8289" xr:uid="{00000000-0005-0000-0000-00006A210000}"/>
    <cellStyle name="Input 2 2 3 2 2" xfId="13029" xr:uid="{00000000-0005-0000-0000-00006B210000}"/>
    <cellStyle name="Input 2 2 3 2 2 2" xfId="19895" xr:uid="{00000000-0005-0000-0000-00006C210000}"/>
    <cellStyle name="Input 2 2 3 2 3" xfId="15558" xr:uid="{00000000-0005-0000-0000-00006D210000}"/>
    <cellStyle name="Input 2 2 3 2 3 2" xfId="22424" xr:uid="{00000000-0005-0000-0000-00006E210000}"/>
    <cellStyle name="Input 2 2 4" xfId="4893" xr:uid="{00000000-0005-0000-0000-00006F210000}"/>
    <cellStyle name="Input 2 2 4 2" xfId="7845" xr:uid="{00000000-0005-0000-0000-000070210000}"/>
    <cellStyle name="Input 2 2 4 2 2" xfId="12585" xr:uid="{00000000-0005-0000-0000-000071210000}"/>
    <cellStyle name="Input 2 2 4 2 2 2" xfId="19451" xr:uid="{00000000-0005-0000-0000-000072210000}"/>
    <cellStyle name="Input 2 2 4 2 3" xfId="15114" xr:uid="{00000000-0005-0000-0000-000073210000}"/>
    <cellStyle name="Input 2 2 4 2 3 2" xfId="21980" xr:uid="{00000000-0005-0000-0000-000074210000}"/>
    <cellStyle name="Input 2 2 5" xfId="6352" xr:uid="{00000000-0005-0000-0000-000075210000}"/>
    <cellStyle name="Input 2 2 5 2" xfId="11266" xr:uid="{00000000-0005-0000-0000-000076210000}"/>
    <cellStyle name="Input 2 2 5 3" xfId="13874" xr:uid="{00000000-0005-0000-0000-000077210000}"/>
    <cellStyle name="Input 2 2 5 3 2" xfId="20740" xr:uid="{00000000-0005-0000-0000-000078210000}"/>
    <cellStyle name="Input 2 2 6" xfId="6791" xr:uid="{00000000-0005-0000-0000-000079210000}"/>
    <cellStyle name="Input 2 2 6 2" xfId="11560" xr:uid="{00000000-0005-0000-0000-00007A210000}"/>
    <cellStyle name="Input 2 2 6 2 2" xfId="18426" xr:uid="{00000000-0005-0000-0000-00007B210000}"/>
    <cellStyle name="Input 2 2 6 3" xfId="14099" xr:uid="{00000000-0005-0000-0000-00007C210000}"/>
    <cellStyle name="Input 2 2 6 3 2" xfId="20965" xr:uid="{00000000-0005-0000-0000-00007D210000}"/>
    <cellStyle name="Input 2 2 7" xfId="9570" xr:uid="{00000000-0005-0000-0000-00007E210000}"/>
    <cellStyle name="Input 2 2 7 2" xfId="16885" xr:uid="{00000000-0005-0000-0000-00007F210000}"/>
    <cellStyle name="Input 2 2 8" xfId="9492" xr:uid="{00000000-0005-0000-0000-000080210000}"/>
    <cellStyle name="Input 2 2 8 2" xfId="16809" xr:uid="{00000000-0005-0000-0000-000081210000}"/>
    <cellStyle name="Input 2 3" xfId="2460" xr:uid="{00000000-0005-0000-0000-000082210000}"/>
    <cellStyle name="Input 2 3 2" xfId="5338" xr:uid="{00000000-0005-0000-0000-000083210000}"/>
    <cellStyle name="Input 2 3 2 2" xfId="8288" xr:uid="{00000000-0005-0000-0000-000084210000}"/>
    <cellStyle name="Input 2 3 2 2 2" xfId="13028" xr:uid="{00000000-0005-0000-0000-000085210000}"/>
    <cellStyle name="Input 2 3 2 2 2 2" xfId="19894" xr:uid="{00000000-0005-0000-0000-000086210000}"/>
    <cellStyle name="Input 2 3 2 2 3" xfId="15557" xr:uid="{00000000-0005-0000-0000-000087210000}"/>
    <cellStyle name="Input 2 3 2 2 3 2" xfId="22423" xr:uid="{00000000-0005-0000-0000-000088210000}"/>
    <cellStyle name="Input 2 3 3" xfId="4892" xr:uid="{00000000-0005-0000-0000-000089210000}"/>
    <cellStyle name="Input 2 3 3 2" xfId="7844" xr:uid="{00000000-0005-0000-0000-00008A210000}"/>
    <cellStyle name="Input 2 3 3 2 2" xfId="12584" xr:uid="{00000000-0005-0000-0000-00008B210000}"/>
    <cellStyle name="Input 2 3 3 2 2 2" xfId="19450" xr:uid="{00000000-0005-0000-0000-00008C210000}"/>
    <cellStyle name="Input 2 3 3 2 3" xfId="15113" xr:uid="{00000000-0005-0000-0000-00008D210000}"/>
    <cellStyle name="Input 2 3 3 2 3 2" xfId="21979" xr:uid="{00000000-0005-0000-0000-00008E210000}"/>
    <cellStyle name="Input 2 3 4" xfId="6790" xr:uid="{00000000-0005-0000-0000-00008F210000}"/>
    <cellStyle name="Input 2 3 4 2" xfId="11559" xr:uid="{00000000-0005-0000-0000-000090210000}"/>
    <cellStyle name="Input 2 3 4 2 2" xfId="18425" xr:uid="{00000000-0005-0000-0000-000091210000}"/>
    <cellStyle name="Input 2 3 4 3" xfId="14098" xr:uid="{00000000-0005-0000-0000-000092210000}"/>
    <cellStyle name="Input 2 3 4 3 2" xfId="20964" xr:uid="{00000000-0005-0000-0000-000093210000}"/>
    <cellStyle name="Input 2 3 5" xfId="9569" xr:uid="{00000000-0005-0000-0000-000094210000}"/>
    <cellStyle name="Input 2 3 5 2" xfId="16884" xr:uid="{00000000-0005-0000-0000-000095210000}"/>
    <cellStyle name="Input 2 3 6" xfId="11504" xr:uid="{00000000-0005-0000-0000-000096210000}"/>
    <cellStyle name="Input 2 3 6 2" xfId="18370" xr:uid="{00000000-0005-0000-0000-000097210000}"/>
    <cellStyle name="Input 2 4" xfId="4249" xr:uid="{00000000-0005-0000-0000-000098210000}"/>
    <cellStyle name="Input 2 4 2" xfId="5782" xr:uid="{00000000-0005-0000-0000-000099210000}"/>
    <cellStyle name="Input 2 4 2 2" xfId="8732" xr:uid="{00000000-0005-0000-0000-00009A210000}"/>
    <cellStyle name="Input 2 4 2 2 2" xfId="13472" xr:uid="{00000000-0005-0000-0000-00009B210000}"/>
    <cellStyle name="Input 2 4 2 2 2 2" xfId="20338" xr:uid="{00000000-0005-0000-0000-00009C210000}"/>
    <cellStyle name="Input 2 4 2 2 3" xfId="16001" xr:uid="{00000000-0005-0000-0000-00009D210000}"/>
    <cellStyle name="Input 2 4 2 2 3 2" xfId="22867" xr:uid="{00000000-0005-0000-0000-00009E210000}"/>
    <cellStyle name="Input 2 4 3" xfId="7273" xr:uid="{00000000-0005-0000-0000-00009F210000}"/>
    <cellStyle name="Input 2 4 3 2" xfId="12013" xr:uid="{00000000-0005-0000-0000-0000A0210000}"/>
    <cellStyle name="Input 2 4 3 2 2" xfId="18879" xr:uid="{00000000-0005-0000-0000-0000A1210000}"/>
    <cellStyle name="Input 2 4 3 3" xfId="14542" xr:uid="{00000000-0005-0000-0000-0000A2210000}"/>
    <cellStyle name="Input 2 4 3 3 2" xfId="21408" xr:uid="{00000000-0005-0000-0000-0000A3210000}"/>
    <cellStyle name="Input 2 4 4" xfId="10351" xr:uid="{00000000-0005-0000-0000-0000A4210000}"/>
    <cellStyle name="Input 2 4 4 2" xfId="17664" xr:uid="{00000000-0005-0000-0000-0000A5210000}"/>
    <cellStyle name="Input 2 4 5" xfId="9204" xr:uid="{00000000-0005-0000-0000-0000A6210000}"/>
    <cellStyle name="Input 2 4 5 2" xfId="16521" xr:uid="{00000000-0005-0000-0000-0000A7210000}"/>
    <cellStyle name="Input 2 5" xfId="4620" xr:uid="{00000000-0005-0000-0000-0000A8210000}"/>
    <cellStyle name="Input 2 5 2" xfId="7574" xr:uid="{00000000-0005-0000-0000-0000A9210000}"/>
    <cellStyle name="Input 2 5 2 2" xfId="12314" xr:uid="{00000000-0005-0000-0000-0000AA210000}"/>
    <cellStyle name="Input 2 5 2 2 2" xfId="19180" xr:uid="{00000000-0005-0000-0000-0000AB210000}"/>
    <cellStyle name="Input 2 5 2 3" xfId="14843" xr:uid="{00000000-0005-0000-0000-0000AC210000}"/>
    <cellStyle name="Input 2 5 2 3 2" xfId="21709" xr:uid="{00000000-0005-0000-0000-0000AD210000}"/>
    <cellStyle name="Input 2 5 3" xfId="10653" xr:uid="{00000000-0005-0000-0000-0000AE210000}"/>
    <cellStyle name="Input 2 5 3 2" xfId="17965" xr:uid="{00000000-0005-0000-0000-0000AF210000}"/>
    <cellStyle name="Input 2 5 4" xfId="9055" xr:uid="{00000000-0005-0000-0000-0000B0210000}"/>
    <cellStyle name="Input 2 5 4 2" xfId="16372" xr:uid="{00000000-0005-0000-0000-0000B1210000}"/>
    <cellStyle name="Input 2 6" xfId="6353" xr:uid="{00000000-0005-0000-0000-0000B2210000}"/>
    <cellStyle name="Input 2 6 2" xfId="11267" xr:uid="{00000000-0005-0000-0000-0000B3210000}"/>
    <cellStyle name="Input 2 6 3" xfId="13875" xr:uid="{00000000-0005-0000-0000-0000B4210000}"/>
    <cellStyle name="Input 2 6 3 2" xfId="20741" xr:uid="{00000000-0005-0000-0000-0000B5210000}"/>
    <cellStyle name="Input 20" xfId="1631" xr:uid="{00000000-0005-0000-0000-0000B6210000}"/>
    <cellStyle name="Input 20 2" xfId="2463" xr:uid="{00000000-0005-0000-0000-0000B7210000}"/>
    <cellStyle name="Input 20 2 2" xfId="4252" xr:uid="{00000000-0005-0000-0000-0000B8210000}"/>
    <cellStyle name="Input 20 2 2 2" xfId="5785" xr:uid="{00000000-0005-0000-0000-0000B9210000}"/>
    <cellStyle name="Input 20 2 2 2 2" xfId="8735" xr:uid="{00000000-0005-0000-0000-0000BA210000}"/>
    <cellStyle name="Input 20 2 2 2 2 2" xfId="13475" xr:uid="{00000000-0005-0000-0000-0000BB210000}"/>
    <cellStyle name="Input 20 2 2 2 2 2 2" xfId="20341" xr:uid="{00000000-0005-0000-0000-0000BC210000}"/>
    <cellStyle name="Input 20 2 2 2 2 3" xfId="16004" xr:uid="{00000000-0005-0000-0000-0000BD210000}"/>
    <cellStyle name="Input 20 2 2 2 2 3 2" xfId="22870" xr:uid="{00000000-0005-0000-0000-0000BE210000}"/>
    <cellStyle name="Input 20 2 2 3" xfId="7276" xr:uid="{00000000-0005-0000-0000-0000BF210000}"/>
    <cellStyle name="Input 20 2 2 3 2" xfId="12016" xr:uid="{00000000-0005-0000-0000-0000C0210000}"/>
    <cellStyle name="Input 20 2 2 3 2 2" xfId="18882" xr:uid="{00000000-0005-0000-0000-0000C1210000}"/>
    <cellStyle name="Input 20 2 2 3 3" xfId="14545" xr:uid="{00000000-0005-0000-0000-0000C2210000}"/>
    <cellStyle name="Input 20 2 2 3 3 2" xfId="21411" xr:uid="{00000000-0005-0000-0000-0000C3210000}"/>
    <cellStyle name="Input 20 2 2 4" xfId="10354" xr:uid="{00000000-0005-0000-0000-0000C4210000}"/>
    <cellStyle name="Input 20 2 2 4 2" xfId="17667" xr:uid="{00000000-0005-0000-0000-0000C5210000}"/>
    <cellStyle name="Input 20 2 2 5" xfId="72" xr:uid="{00000000-0005-0000-0000-0000C6210000}"/>
    <cellStyle name="Input 20 2 2 5 2" xfId="16274" xr:uid="{00000000-0005-0000-0000-0000C7210000}"/>
    <cellStyle name="Input 20 2 3" xfId="5341" xr:uid="{00000000-0005-0000-0000-0000C8210000}"/>
    <cellStyle name="Input 20 2 3 2" xfId="8291" xr:uid="{00000000-0005-0000-0000-0000C9210000}"/>
    <cellStyle name="Input 20 2 3 2 2" xfId="13031" xr:uid="{00000000-0005-0000-0000-0000CA210000}"/>
    <cellStyle name="Input 20 2 3 2 2 2" xfId="19897" xr:uid="{00000000-0005-0000-0000-0000CB210000}"/>
    <cellStyle name="Input 20 2 3 2 3" xfId="15560" xr:uid="{00000000-0005-0000-0000-0000CC210000}"/>
    <cellStyle name="Input 20 2 3 2 3 2" xfId="22426" xr:uid="{00000000-0005-0000-0000-0000CD210000}"/>
    <cellStyle name="Input 20 2 4" xfId="4895" xr:uid="{00000000-0005-0000-0000-0000CE210000}"/>
    <cellStyle name="Input 20 2 4 2" xfId="7847" xr:uid="{00000000-0005-0000-0000-0000CF210000}"/>
    <cellStyle name="Input 20 2 4 2 2" xfId="12587" xr:uid="{00000000-0005-0000-0000-0000D0210000}"/>
    <cellStyle name="Input 20 2 4 2 2 2" xfId="19453" xr:uid="{00000000-0005-0000-0000-0000D1210000}"/>
    <cellStyle name="Input 20 2 4 2 3" xfId="15116" xr:uid="{00000000-0005-0000-0000-0000D2210000}"/>
    <cellStyle name="Input 20 2 4 2 3 2" xfId="21982" xr:uid="{00000000-0005-0000-0000-0000D3210000}"/>
    <cellStyle name="Input 20 2 5" xfId="6350" xr:uid="{00000000-0005-0000-0000-0000D4210000}"/>
    <cellStyle name="Input 20 2 5 2" xfId="11264" xr:uid="{00000000-0005-0000-0000-0000D5210000}"/>
    <cellStyle name="Input 20 2 5 3" xfId="13872" xr:uid="{00000000-0005-0000-0000-0000D6210000}"/>
    <cellStyle name="Input 20 2 5 3 2" xfId="20738" xr:uid="{00000000-0005-0000-0000-0000D7210000}"/>
    <cellStyle name="Input 20 2 6" xfId="6793" xr:uid="{00000000-0005-0000-0000-0000D8210000}"/>
    <cellStyle name="Input 20 2 6 2" xfId="11562" xr:uid="{00000000-0005-0000-0000-0000D9210000}"/>
    <cellStyle name="Input 20 2 6 2 2" xfId="18428" xr:uid="{00000000-0005-0000-0000-0000DA210000}"/>
    <cellStyle name="Input 20 2 6 3" xfId="14101" xr:uid="{00000000-0005-0000-0000-0000DB210000}"/>
    <cellStyle name="Input 20 2 6 3 2" xfId="20967" xr:uid="{00000000-0005-0000-0000-0000DC210000}"/>
    <cellStyle name="Input 20 2 7" xfId="9572" xr:uid="{00000000-0005-0000-0000-0000DD210000}"/>
    <cellStyle name="Input 20 2 7 2" xfId="16887" xr:uid="{00000000-0005-0000-0000-0000DE210000}"/>
    <cellStyle name="Input 20 2 8" xfId="11987" xr:uid="{00000000-0005-0000-0000-0000DF210000}"/>
    <cellStyle name="Input 20 2 8 2" xfId="18853" xr:uid="{00000000-0005-0000-0000-0000E0210000}"/>
    <cellStyle name="Input 20 3" xfId="2462" xr:uid="{00000000-0005-0000-0000-0000E1210000}"/>
    <cellStyle name="Input 20 3 2" xfId="5340" xr:uid="{00000000-0005-0000-0000-0000E2210000}"/>
    <cellStyle name="Input 20 3 2 2" xfId="8290" xr:uid="{00000000-0005-0000-0000-0000E3210000}"/>
    <cellStyle name="Input 20 3 2 2 2" xfId="13030" xr:uid="{00000000-0005-0000-0000-0000E4210000}"/>
    <cellStyle name="Input 20 3 2 2 2 2" xfId="19896" xr:uid="{00000000-0005-0000-0000-0000E5210000}"/>
    <cellStyle name="Input 20 3 2 2 3" xfId="15559" xr:uid="{00000000-0005-0000-0000-0000E6210000}"/>
    <cellStyle name="Input 20 3 2 2 3 2" xfId="22425" xr:uid="{00000000-0005-0000-0000-0000E7210000}"/>
    <cellStyle name="Input 20 3 3" xfId="4894" xr:uid="{00000000-0005-0000-0000-0000E8210000}"/>
    <cellStyle name="Input 20 3 3 2" xfId="7846" xr:uid="{00000000-0005-0000-0000-0000E9210000}"/>
    <cellStyle name="Input 20 3 3 2 2" xfId="12586" xr:uid="{00000000-0005-0000-0000-0000EA210000}"/>
    <cellStyle name="Input 20 3 3 2 2 2" xfId="19452" xr:uid="{00000000-0005-0000-0000-0000EB210000}"/>
    <cellStyle name="Input 20 3 3 2 3" xfId="15115" xr:uid="{00000000-0005-0000-0000-0000EC210000}"/>
    <cellStyle name="Input 20 3 3 2 3 2" xfId="21981" xr:uid="{00000000-0005-0000-0000-0000ED210000}"/>
    <cellStyle name="Input 20 3 4" xfId="6792" xr:uid="{00000000-0005-0000-0000-0000EE210000}"/>
    <cellStyle name="Input 20 3 4 2" xfId="11561" xr:uid="{00000000-0005-0000-0000-0000EF210000}"/>
    <cellStyle name="Input 20 3 4 2 2" xfId="18427" xr:uid="{00000000-0005-0000-0000-0000F0210000}"/>
    <cellStyle name="Input 20 3 4 3" xfId="14100" xr:uid="{00000000-0005-0000-0000-0000F1210000}"/>
    <cellStyle name="Input 20 3 4 3 2" xfId="20966" xr:uid="{00000000-0005-0000-0000-0000F2210000}"/>
    <cellStyle name="Input 20 3 5" xfId="9571" xr:uid="{00000000-0005-0000-0000-0000F3210000}"/>
    <cellStyle name="Input 20 3 5 2" xfId="16886" xr:uid="{00000000-0005-0000-0000-0000F4210000}"/>
    <cellStyle name="Input 20 3 6" xfId="11507" xr:uid="{00000000-0005-0000-0000-0000F5210000}"/>
    <cellStyle name="Input 20 3 6 2" xfId="18373" xr:uid="{00000000-0005-0000-0000-0000F6210000}"/>
    <cellStyle name="Input 20 4" xfId="4251" xr:uid="{00000000-0005-0000-0000-0000F7210000}"/>
    <cellStyle name="Input 20 4 2" xfId="5784" xr:uid="{00000000-0005-0000-0000-0000F8210000}"/>
    <cellStyle name="Input 20 4 2 2" xfId="8734" xr:uid="{00000000-0005-0000-0000-0000F9210000}"/>
    <cellStyle name="Input 20 4 2 2 2" xfId="13474" xr:uid="{00000000-0005-0000-0000-0000FA210000}"/>
    <cellStyle name="Input 20 4 2 2 2 2" xfId="20340" xr:uid="{00000000-0005-0000-0000-0000FB210000}"/>
    <cellStyle name="Input 20 4 2 2 3" xfId="16003" xr:uid="{00000000-0005-0000-0000-0000FC210000}"/>
    <cellStyle name="Input 20 4 2 2 3 2" xfId="22869" xr:uid="{00000000-0005-0000-0000-0000FD210000}"/>
    <cellStyle name="Input 20 4 3" xfId="7275" xr:uid="{00000000-0005-0000-0000-0000FE210000}"/>
    <cellStyle name="Input 20 4 3 2" xfId="12015" xr:uid="{00000000-0005-0000-0000-0000FF210000}"/>
    <cellStyle name="Input 20 4 3 2 2" xfId="18881" xr:uid="{00000000-0005-0000-0000-000000220000}"/>
    <cellStyle name="Input 20 4 3 3" xfId="14544" xr:uid="{00000000-0005-0000-0000-000001220000}"/>
    <cellStyle name="Input 20 4 3 3 2" xfId="21410" xr:uid="{00000000-0005-0000-0000-000002220000}"/>
    <cellStyle name="Input 20 4 4" xfId="10353" xr:uid="{00000000-0005-0000-0000-000003220000}"/>
    <cellStyle name="Input 20 4 4 2" xfId="17666" xr:uid="{00000000-0005-0000-0000-000004220000}"/>
    <cellStyle name="Input 20 4 5" xfId="9203" xr:uid="{00000000-0005-0000-0000-000005220000}"/>
    <cellStyle name="Input 20 4 5 2" xfId="16520" xr:uid="{00000000-0005-0000-0000-000006220000}"/>
    <cellStyle name="Input 20 5" xfId="4621" xr:uid="{00000000-0005-0000-0000-000007220000}"/>
    <cellStyle name="Input 20 5 2" xfId="7575" xr:uid="{00000000-0005-0000-0000-000008220000}"/>
    <cellStyle name="Input 20 5 2 2" xfId="12315" xr:uid="{00000000-0005-0000-0000-000009220000}"/>
    <cellStyle name="Input 20 5 2 2 2" xfId="19181" xr:uid="{00000000-0005-0000-0000-00000A220000}"/>
    <cellStyle name="Input 20 5 2 3" xfId="14844" xr:uid="{00000000-0005-0000-0000-00000B220000}"/>
    <cellStyle name="Input 20 5 2 3 2" xfId="21710" xr:uid="{00000000-0005-0000-0000-00000C220000}"/>
    <cellStyle name="Input 20 5 3" xfId="10654" xr:uid="{00000000-0005-0000-0000-00000D220000}"/>
    <cellStyle name="Input 20 5 3 2" xfId="17966" xr:uid="{00000000-0005-0000-0000-00000E220000}"/>
    <cellStyle name="Input 20 5 4" xfId="9983" xr:uid="{00000000-0005-0000-0000-00000F220000}"/>
    <cellStyle name="Input 20 5 4 2" xfId="17298" xr:uid="{00000000-0005-0000-0000-000010220000}"/>
    <cellStyle name="Input 20 6" xfId="6351" xr:uid="{00000000-0005-0000-0000-000011220000}"/>
    <cellStyle name="Input 20 6 2" xfId="11265" xr:uid="{00000000-0005-0000-0000-000012220000}"/>
    <cellStyle name="Input 20 6 3" xfId="13873" xr:uid="{00000000-0005-0000-0000-000013220000}"/>
    <cellStyle name="Input 20 6 3 2" xfId="20739" xr:uid="{00000000-0005-0000-0000-000014220000}"/>
    <cellStyle name="Input 21" xfId="1632" xr:uid="{00000000-0005-0000-0000-000015220000}"/>
    <cellStyle name="Input 21 2" xfId="2465" xr:uid="{00000000-0005-0000-0000-000016220000}"/>
    <cellStyle name="Input 21 2 2" xfId="4254" xr:uid="{00000000-0005-0000-0000-000017220000}"/>
    <cellStyle name="Input 21 2 2 2" xfId="5787" xr:uid="{00000000-0005-0000-0000-000018220000}"/>
    <cellStyle name="Input 21 2 2 2 2" xfId="8737" xr:uid="{00000000-0005-0000-0000-000019220000}"/>
    <cellStyle name="Input 21 2 2 2 2 2" xfId="13477" xr:uid="{00000000-0005-0000-0000-00001A220000}"/>
    <cellStyle name="Input 21 2 2 2 2 2 2" xfId="20343" xr:uid="{00000000-0005-0000-0000-00001B220000}"/>
    <cellStyle name="Input 21 2 2 2 2 3" xfId="16006" xr:uid="{00000000-0005-0000-0000-00001C220000}"/>
    <cellStyle name="Input 21 2 2 2 2 3 2" xfId="22872" xr:uid="{00000000-0005-0000-0000-00001D220000}"/>
    <cellStyle name="Input 21 2 2 3" xfId="7278" xr:uid="{00000000-0005-0000-0000-00001E220000}"/>
    <cellStyle name="Input 21 2 2 3 2" xfId="12018" xr:uid="{00000000-0005-0000-0000-00001F220000}"/>
    <cellStyle name="Input 21 2 2 3 2 2" xfId="18884" xr:uid="{00000000-0005-0000-0000-000020220000}"/>
    <cellStyle name="Input 21 2 2 3 3" xfId="14547" xr:uid="{00000000-0005-0000-0000-000021220000}"/>
    <cellStyle name="Input 21 2 2 3 3 2" xfId="21413" xr:uid="{00000000-0005-0000-0000-000022220000}"/>
    <cellStyle name="Input 21 2 2 4" xfId="10356" xr:uid="{00000000-0005-0000-0000-000023220000}"/>
    <cellStyle name="Input 21 2 2 4 2" xfId="17669" xr:uid="{00000000-0005-0000-0000-000024220000}"/>
    <cellStyle name="Input 21 2 2 5" xfId="9202" xr:uid="{00000000-0005-0000-0000-000025220000}"/>
    <cellStyle name="Input 21 2 2 5 2" xfId="16519" xr:uid="{00000000-0005-0000-0000-000026220000}"/>
    <cellStyle name="Input 21 2 3" xfId="5343" xr:uid="{00000000-0005-0000-0000-000027220000}"/>
    <cellStyle name="Input 21 2 3 2" xfId="8293" xr:uid="{00000000-0005-0000-0000-000028220000}"/>
    <cellStyle name="Input 21 2 3 2 2" xfId="13033" xr:uid="{00000000-0005-0000-0000-000029220000}"/>
    <cellStyle name="Input 21 2 3 2 2 2" xfId="19899" xr:uid="{00000000-0005-0000-0000-00002A220000}"/>
    <cellStyle name="Input 21 2 3 2 3" xfId="15562" xr:uid="{00000000-0005-0000-0000-00002B220000}"/>
    <cellStyle name="Input 21 2 3 2 3 2" xfId="22428" xr:uid="{00000000-0005-0000-0000-00002C220000}"/>
    <cellStyle name="Input 21 2 4" xfId="4897" xr:uid="{00000000-0005-0000-0000-00002D220000}"/>
    <cellStyle name="Input 21 2 4 2" xfId="7849" xr:uid="{00000000-0005-0000-0000-00002E220000}"/>
    <cellStyle name="Input 21 2 4 2 2" xfId="12589" xr:uid="{00000000-0005-0000-0000-00002F220000}"/>
    <cellStyle name="Input 21 2 4 2 2 2" xfId="19455" xr:uid="{00000000-0005-0000-0000-000030220000}"/>
    <cellStyle name="Input 21 2 4 2 3" xfId="15118" xr:uid="{00000000-0005-0000-0000-000031220000}"/>
    <cellStyle name="Input 21 2 4 2 3 2" xfId="21984" xr:uid="{00000000-0005-0000-0000-000032220000}"/>
    <cellStyle name="Input 21 2 5" xfId="6348" xr:uid="{00000000-0005-0000-0000-000033220000}"/>
    <cellStyle name="Input 21 2 5 2" xfId="11262" xr:uid="{00000000-0005-0000-0000-000034220000}"/>
    <cellStyle name="Input 21 2 5 3" xfId="13870" xr:uid="{00000000-0005-0000-0000-000035220000}"/>
    <cellStyle name="Input 21 2 5 3 2" xfId="20736" xr:uid="{00000000-0005-0000-0000-000036220000}"/>
    <cellStyle name="Input 21 2 6" xfId="6795" xr:uid="{00000000-0005-0000-0000-000037220000}"/>
    <cellStyle name="Input 21 2 6 2" xfId="11564" xr:uid="{00000000-0005-0000-0000-000038220000}"/>
    <cellStyle name="Input 21 2 6 2 2" xfId="18430" xr:uid="{00000000-0005-0000-0000-000039220000}"/>
    <cellStyle name="Input 21 2 6 3" xfId="14103" xr:uid="{00000000-0005-0000-0000-00003A220000}"/>
    <cellStyle name="Input 21 2 6 3 2" xfId="20969" xr:uid="{00000000-0005-0000-0000-00003B220000}"/>
    <cellStyle name="Input 21 2 7" xfId="9574" xr:uid="{00000000-0005-0000-0000-00003C220000}"/>
    <cellStyle name="Input 21 2 7 2" xfId="16889" xr:uid="{00000000-0005-0000-0000-00003D220000}"/>
    <cellStyle name="Input 21 2 8" xfId="9496" xr:uid="{00000000-0005-0000-0000-00003E220000}"/>
    <cellStyle name="Input 21 2 8 2" xfId="16813" xr:uid="{00000000-0005-0000-0000-00003F220000}"/>
    <cellStyle name="Input 21 3" xfId="2464" xr:uid="{00000000-0005-0000-0000-000040220000}"/>
    <cellStyle name="Input 21 3 2" xfId="5342" xr:uid="{00000000-0005-0000-0000-000041220000}"/>
    <cellStyle name="Input 21 3 2 2" xfId="8292" xr:uid="{00000000-0005-0000-0000-000042220000}"/>
    <cellStyle name="Input 21 3 2 2 2" xfId="13032" xr:uid="{00000000-0005-0000-0000-000043220000}"/>
    <cellStyle name="Input 21 3 2 2 2 2" xfId="19898" xr:uid="{00000000-0005-0000-0000-000044220000}"/>
    <cellStyle name="Input 21 3 2 2 3" xfId="15561" xr:uid="{00000000-0005-0000-0000-000045220000}"/>
    <cellStyle name="Input 21 3 2 2 3 2" xfId="22427" xr:uid="{00000000-0005-0000-0000-000046220000}"/>
    <cellStyle name="Input 21 3 3" xfId="4896" xr:uid="{00000000-0005-0000-0000-000047220000}"/>
    <cellStyle name="Input 21 3 3 2" xfId="7848" xr:uid="{00000000-0005-0000-0000-000048220000}"/>
    <cellStyle name="Input 21 3 3 2 2" xfId="12588" xr:uid="{00000000-0005-0000-0000-000049220000}"/>
    <cellStyle name="Input 21 3 3 2 2 2" xfId="19454" xr:uid="{00000000-0005-0000-0000-00004A220000}"/>
    <cellStyle name="Input 21 3 3 2 3" xfId="15117" xr:uid="{00000000-0005-0000-0000-00004B220000}"/>
    <cellStyle name="Input 21 3 3 2 3 2" xfId="21983" xr:uid="{00000000-0005-0000-0000-00004C220000}"/>
    <cellStyle name="Input 21 3 4" xfId="6794" xr:uid="{00000000-0005-0000-0000-00004D220000}"/>
    <cellStyle name="Input 21 3 4 2" xfId="11563" xr:uid="{00000000-0005-0000-0000-00004E220000}"/>
    <cellStyle name="Input 21 3 4 2 2" xfId="18429" xr:uid="{00000000-0005-0000-0000-00004F220000}"/>
    <cellStyle name="Input 21 3 4 3" xfId="14102" xr:uid="{00000000-0005-0000-0000-000050220000}"/>
    <cellStyle name="Input 21 3 4 3 2" xfId="20968" xr:uid="{00000000-0005-0000-0000-000051220000}"/>
    <cellStyle name="Input 21 3 5" xfId="9573" xr:uid="{00000000-0005-0000-0000-000052220000}"/>
    <cellStyle name="Input 21 3 5 2" xfId="16888" xr:uid="{00000000-0005-0000-0000-000053220000}"/>
    <cellStyle name="Input 21 3 6" xfId="10324" xr:uid="{00000000-0005-0000-0000-000054220000}"/>
    <cellStyle name="Input 21 3 6 2" xfId="17639" xr:uid="{00000000-0005-0000-0000-000055220000}"/>
    <cellStyle name="Input 21 4" xfId="4253" xr:uid="{00000000-0005-0000-0000-000056220000}"/>
    <cellStyle name="Input 21 4 2" xfId="5786" xr:uid="{00000000-0005-0000-0000-000057220000}"/>
    <cellStyle name="Input 21 4 2 2" xfId="8736" xr:uid="{00000000-0005-0000-0000-000058220000}"/>
    <cellStyle name="Input 21 4 2 2 2" xfId="13476" xr:uid="{00000000-0005-0000-0000-000059220000}"/>
    <cellStyle name="Input 21 4 2 2 2 2" xfId="20342" xr:uid="{00000000-0005-0000-0000-00005A220000}"/>
    <cellStyle name="Input 21 4 2 2 3" xfId="16005" xr:uid="{00000000-0005-0000-0000-00005B220000}"/>
    <cellStyle name="Input 21 4 2 2 3 2" xfId="22871" xr:uid="{00000000-0005-0000-0000-00005C220000}"/>
    <cellStyle name="Input 21 4 3" xfId="7277" xr:uid="{00000000-0005-0000-0000-00005D220000}"/>
    <cellStyle name="Input 21 4 3 2" xfId="12017" xr:uid="{00000000-0005-0000-0000-00005E220000}"/>
    <cellStyle name="Input 21 4 3 2 2" xfId="18883" xr:uid="{00000000-0005-0000-0000-00005F220000}"/>
    <cellStyle name="Input 21 4 3 3" xfId="14546" xr:uid="{00000000-0005-0000-0000-000060220000}"/>
    <cellStyle name="Input 21 4 3 3 2" xfId="21412" xr:uid="{00000000-0005-0000-0000-000061220000}"/>
    <cellStyle name="Input 21 4 4" xfId="10355" xr:uid="{00000000-0005-0000-0000-000062220000}"/>
    <cellStyle name="Input 21 4 4 2" xfId="17668" xr:uid="{00000000-0005-0000-0000-000063220000}"/>
    <cellStyle name="Input 21 4 5" xfId="10130" xr:uid="{00000000-0005-0000-0000-000064220000}"/>
    <cellStyle name="Input 21 4 5 2" xfId="17445" xr:uid="{00000000-0005-0000-0000-000065220000}"/>
    <cellStyle name="Input 21 5" xfId="4622" xr:uid="{00000000-0005-0000-0000-000066220000}"/>
    <cellStyle name="Input 21 5 2" xfId="7576" xr:uid="{00000000-0005-0000-0000-000067220000}"/>
    <cellStyle name="Input 21 5 2 2" xfId="12316" xr:uid="{00000000-0005-0000-0000-000068220000}"/>
    <cellStyle name="Input 21 5 2 2 2" xfId="19182" xr:uid="{00000000-0005-0000-0000-000069220000}"/>
    <cellStyle name="Input 21 5 2 3" xfId="14845" xr:uid="{00000000-0005-0000-0000-00006A220000}"/>
    <cellStyle name="Input 21 5 2 3 2" xfId="21711" xr:uid="{00000000-0005-0000-0000-00006B220000}"/>
    <cellStyle name="Input 21 5 3" xfId="10655" xr:uid="{00000000-0005-0000-0000-00006C220000}"/>
    <cellStyle name="Input 21 5 3 2" xfId="17967" xr:uid="{00000000-0005-0000-0000-00006D220000}"/>
    <cellStyle name="Input 21 5 4" xfId="9054" xr:uid="{00000000-0005-0000-0000-00006E220000}"/>
    <cellStyle name="Input 21 5 4 2" xfId="16371" xr:uid="{00000000-0005-0000-0000-00006F220000}"/>
    <cellStyle name="Input 21 6" xfId="6349" xr:uid="{00000000-0005-0000-0000-000070220000}"/>
    <cellStyle name="Input 21 6 2" xfId="11263" xr:uid="{00000000-0005-0000-0000-000071220000}"/>
    <cellStyle name="Input 21 6 3" xfId="13871" xr:uid="{00000000-0005-0000-0000-000072220000}"/>
    <cellStyle name="Input 21 6 3 2" xfId="20737" xr:uid="{00000000-0005-0000-0000-000073220000}"/>
    <cellStyle name="Input 22" xfId="1633" xr:uid="{00000000-0005-0000-0000-000074220000}"/>
    <cellStyle name="Input 22 2" xfId="2467" xr:uid="{00000000-0005-0000-0000-000075220000}"/>
    <cellStyle name="Input 22 2 2" xfId="4256" xr:uid="{00000000-0005-0000-0000-000076220000}"/>
    <cellStyle name="Input 22 2 2 2" xfId="5789" xr:uid="{00000000-0005-0000-0000-000077220000}"/>
    <cellStyle name="Input 22 2 2 2 2" xfId="8739" xr:uid="{00000000-0005-0000-0000-000078220000}"/>
    <cellStyle name="Input 22 2 2 2 2 2" xfId="13479" xr:uid="{00000000-0005-0000-0000-000079220000}"/>
    <cellStyle name="Input 22 2 2 2 2 2 2" xfId="20345" xr:uid="{00000000-0005-0000-0000-00007A220000}"/>
    <cellStyle name="Input 22 2 2 2 2 3" xfId="16008" xr:uid="{00000000-0005-0000-0000-00007B220000}"/>
    <cellStyle name="Input 22 2 2 2 2 3 2" xfId="22874" xr:uid="{00000000-0005-0000-0000-00007C220000}"/>
    <cellStyle name="Input 22 2 2 3" xfId="7280" xr:uid="{00000000-0005-0000-0000-00007D220000}"/>
    <cellStyle name="Input 22 2 2 3 2" xfId="12020" xr:uid="{00000000-0005-0000-0000-00007E220000}"/>
    <cellStyle name="Input 22 2 2 3 2 2" xfId="18886" xr:uid="{00000000-0005-0000-0000-00007F220000}"/>
    <cellStyle name="Input 22 2 2 3 3" xfId="14549" xr:uid="{00000000-0005-0000-0000-000080220000}"/>
    <cellStyle name="Input 22 2 2 3 3 2" xfId="21415" xr:uid="{00000000-0005-0000-0000-000081220000}"/>
    <cellStyle name="Input 22 2 2 4" xfId="10358" xr:uid="{00000000-0005-0000-0000-000082220000}"/>
    <cellStyle name="Input 22 2 2 4 2" xfId="17671" xr:uid="{00000000-0005-0000-0000-000083220000}"/>
    <cellStyle name="Input 22 2 2 5" xfId="9201" xr:uid="{00000000-0005-0000-0000-000084220000}"/>
    <cellStyle name="Input 22 2 2 5 2" xfId="16518" xr:uid="{00000000-0005-0000-0000-000085220000}"/>
    <cellStyle name="Input 22 2 3" xfId="5345" xr:uid="{00000000-0005-0000-0000-000086220000}"/>
    <cellStyle name="Input 22 2 3 2" xfId="8295" xr:uid="{00000000-0005-0000-0000-000087220000}"/>
    <cellStyle name="Input 22 2 3 2 2" xfId="13035" xr:uid="{00000000-0005-0000-0000-000088220000}"/>
    <cellStyle name="Input 22 2 3 2 2 2" xfId="19901" xr:uid="{00000000-0005-0000-0000-000089220000}"/>
    <cellStyle name="Input 22 2 3 2 3" xfId="15564" xr:uid="{00000000-0005-0000-0000-00008A220000}"/>
    <cellStyle name="Input 22 2 3 2 3 2" xfId="22430" xr:uid="{00000000-0005-0000-0000-00008B220000}"/>
    <cellStyle name="Input 22 2 4" xfId="4899" xr:uid="{00000000-0005-0000-0000-00008C220000}"/>
    <cellStyle name="Input 22 2 4 2" xfId="7851" xr:uid="{00000000-0005-0000-0000-00008D220000}"/>
    <cellStyle name="Input 22 2 4 2 2" xfId="12591" xr:uid="{00000000-0005-0000-0000-00008E220000}"/>
    <cellStyle name="Input 22 2 4 2 2 2" xfId="19457" xr:uid="{00000000-0005-0000-0000-00008F220000}"/>
    <cellStyle name="Input 22 2 4 2 3" xfId="15120" xr:uid="{00000000-0005-0000-0000-000090220000}"/>
    <cellStyle name="Input 22 2 4 2 3 2" xfId="21986" xr:uid="{00000000-0005-0000-0000-000091220000}"/>
    <cellStyle name="Input 22 2 5" xfId="6346" xr:uid="{00000000-0005-0000-0000-000092220000}"/>
    <cellStyle name="Input 22 2 5 2" xfId="11260" xr:uid="{00000000-0005-0000-0000-000093220000}"/>
    <cellStyle name="Input 22 2 5 3" xfId="13868" xr:uid="{00000000-0005-0000-0000-000094220000}"/>
    <cellStyle name="Input 22 2 5 3 2" xfId="20734" xr:uid="{00000000-0005-0000-0000-000095220000}"/>
    <cellStyle name="Input 22 2 6" xfId="6797" xr:uid="{00000000-0005-0000-0000-000096220000}"/>
    <cellStyle name="Input 22 2 6 2" xfId="11566" xr:uid="{00000000-0005-0000-0000-000097220000}"/>
    <cellStyle name="Input 22 2 6 2 2" xfId="18432" xr:uid="{00000000-0005-0000-0000-000098220000}"/>
    <cellStyle name="Input 22 2 6 3" xfId="14105" xr:uid="{00000000-0005-0000-0000-000099220000}"/>
    <cellStyle name="Input 22 2 6 3 2" xfId="20971" xr:uid="{00000000-0005-0000-0000-00009A220000}"/>
    <cellStyle name="Input 22 2 7" xfId="9576" xr:uid="{00000000-0005-0000-0000-00009B220000}"/>
    <cellStyle name="Input 22 2 7 2" xfId="16891" xr:uid="{00000000-0005-0000-0000-00009C220000}"/>
    <cellStyle name="Input 22 2 8" xfId="11986" xr:uid="{00000000-0005-0000-0000-00009D220000}"/>
    <cellStyle name="Input 22 2 8 2" xfId="18852" xr:uid="{00000000-0005-0000-0000-00009E220000}"/>
    <cellStyle name="Input 22 3" xfId="2466" xr:uid="{00000000-0005-0000-0000-00009F220000}"/>
    <cellStyle name="Input 22 3 2" xfId="5344" xr:uid="{00000000-0005-0000-0000-0000A0220000}"/>
    <cellStyle name="Input 22 3 2 2" xfId="8294" xr:uid="{00000000-0005-0000-0000-0000A1220000}"/>
    <cellStyle name="Input 22 3 2 2 2" xfId="13034" xr:uid="{00000000-0005-0000-0000-0000A2220000}"/>
    <cellStyle name="Input 22 3 2 2 2 2" xfId="19900" xr:uid="{00000000-0005-0000-0000-0000A3220000}"/>
    <cellStyle name="Input 22 3 2 2 3" xfId="15563" xr:uid="{00000000-0005-0000-0000-0000A4220000}"/>
    <cellStyle name="Input 22 3 2 2 3 2" xfId="22429" xr:uid="{00000000-0005-0000-0000-0000A5220000}"/>
    <cellStyle name="Input 22 3 3" xfId="4898" xr:uid="{00000000-0005-0000-0000-0000A6220000}"/>
    <cellStyle name="Input 22 3 3 2" xfId="7850" xr:uid="{00000000-0005-0000-0000-0000A7220000}"/>
    <cellStyle name="Input 22 3 3 2 2" xfId="12590" xr:uid="{00000000-0005-0000-0000-0000A8220000}"/>
    <cellStyle name="Input 22 3 3 2 2 2" xfId="19456" xr:uid="{00000000-0005-0000-0000-0000A9220000}"/>
    <cellStyle name="Input 22 3 3 2 3" xfId="15119" xr:uid="{00000000-0005-0000-0000-0000AA220000}"/>
    <cellStyle name="Input 22 3 3 2 3 2" xfId="21985" xr:uid="{00000000-0005-0000-0000-0000AB220000}"/>
    <cellStyle name="Input 22 3 4" xfId="6796" xr:uid="{00000000-0005-0000-0000-0000AC220000}"/>
    <cellStyle name="Input 22 3 4 2" xfId="11565" xr:uid="{00000000-0005-0000-0000-0000AD220000}"/>
    <cellStyle name="Input 22 3 4 2 2" xfId="18431" xr:uid="{00000000-0005-0000-0000-0000AE220000}"/>
    <cellStyle name="Input 22 3 4 3" xfId="14104" xr:uid="{00000000-0005-0000-0000-0000AF220000}"/>
    <cellStyle name="Input 22 3 4 3 2" xfId="20970" xr:uid="{00000000-0005-0000-0000-0000B0220000}"/>
    <cellStyle name="Input 22 3 5" xfId="9575" xr:uid="{00000000-0005-0000-0000-0000B1220000}"/>
    <cellStyle name="Input 22 3 5 2" xfId="16890" xr:uid="{00000000-0005-0000-0000-0000B2220000}"/>
    <cellStyle name="Input 22 3 6" xfId="11505" xr:uid="{00000000-0005-0000-0000-0000B3220000}"/>
    <cellStyle name="Input 22 3 6 2" xfId="18371" xr:uid="{00000000-0005-0000-0000-0000B4220000}"/>
    <cellStyle name="Input 22 4" xfId="4255" xr:uid="{00000000-0005-0000-0000-0000B5220000}"/>
    <cellStyle name="Input 22 4 2" xfId="5788" xr:uid="{00000000-0005-0000-0000-0000B6220000}"/>
    <cellStyle name="Input 22 4 2 2" xfId="8738" xr:uid="{00000000-0005-0000-0000-0000B7220000}"/>
    <cellStyle name="Input 22 4 2 2 2" xfId="13478" xr:uid="{00000000-0005-0000-0000-0000B8220000}"/>
    <cellStyle name="Input 22 4 2 2 2 2" xfId="20344" xr:uid="{00000000-0005-0000-0000-0000B9220000}"/>
    <cellStyle name="Input 22 4 2 2 3" xfId="16007" xr:uid="{00000000-0005-0000-0000-0000BA220000}"/>
    <cellStyle name="Input 22 4 2 2 3 2" xfId="22873" xr:uid="{00000000-0005-0000-0000-0000BB220000}"/>
    <cellStyle name="Input 22 4 3" xfId="7279" xr:uid="{00000000-0005-0000-0000-0000BC220000}"/>
    <cellStyle name="Input 22 4 3 2" xfId="12019" xr:uid="{00000000-0005-0000-0000-0000BD220000}"/>
    <cellStyle name="Input 22 4 3 2 2" xfId="18885" xr:uid="{00000000-0005-0000-0000-0000BE220000}"/>
    <cellStyle name="Input 22 4 3 3" xfId="14548" xr:uid="{00000000-0005-0000-0000-0000BF220000}"/>
    <cellStyle name="Input 22 4 3 3 2" xfId="21414" xr:uid="{00000000-0005-0000-0000-0000C0220000}"/>
    <cellStyle name="Input 22 4 4" xfId="10357" xr:uid="{00000000-0005-0000-0000-0000C1220000}"/>
    <cellStyle name="Input 22 4 4 2" xfId="17670" xr:uid="{00000000-0005-0000-0000-0000C2220000}"/>
    <cellStyle name="Input 22 4 5" xfId="10129" xr:uid="{00000000-0005-0000-0000-0000C3220000}"/>
    <cellStyle name="Input 22 4 5 2" xfId="17444" xr:uid="{00000000-0005-0000-0000-0000C4220000}"/>
    <cellStyle name="Input 22 5" xfId="4623" xr:uid="{00000000-0005-0000-0000-0000C5220000}"/>
    <cellStyle name="Input 22 5 2" xfId="7577" xr:uid="{00000000-0005-0000-0000-0000C6220000}"/>
    <cellStyle name="Input 22 5 2 2" xfId="12317" xr:uid="{00000000-0005-0000-0000-0000C7220000}"/>
    <cellStyle name="Input 22 5 2 2 2" xfId="19183" xr:uid="{00000000-0005-0000-0000-0000C8220000}"/>
    <cellStyle name="Input 22 5 2 3" xfId="14846" xr:uid="{00000000-0005-0000-0000-0000C9220000}"/>
    <cellStyle name="Input 22 5 2 3 2" xfId="21712" xr:uid="{00000000-0005-0000-0000-0000CA220000}"/>
    <cellStyle name="Input 22 5 3" xfId="10656" xr:uid="{00000000-0005-0000-0000-0000CB220000}"/>
    <cellStyle name="Input 22 5 3 2" xfId="17968" xr:uid="{00000000-0005-0000-0000-0000CC220000}"/>
    <cellStyle name="Input 22 5 4" xfId="9982" xr:uid="{00000000-0005-0000-0000-0000CD220000}"/>
    <cellStyle name="Input 22 5 4 2" xfId="17297" xr:uid="{00000000-0005-0000-0000-0000CE220000}"/>
    <cellStyle name="Input 22 6" xfId="6347" xr:uid="{00000000-0005-0000-0000-0000CF220000}"/>
    <cellStyle name="Input 22 6 2" xfId="11261" xr:uid="{00000000-0005-0000-0000-0000D0220000}"/>
    <cellStyle name="Input 22 6 3" xfId="13869" xr:uid="{00000000-0005-0000-0000-0000D1220000}"/>
    <cellStyle name="Input 22 6 3 2" xfId="20735" xr:uid="{00000000-0005-0000-0000-0000D2220000}"/>
    <cellStyle name="Input 23" xfId="1634" xr:uid="{00000000-0005-0000-0000-0000D3220000}"/>
    <cellStyle name="Input 23 2" xfId="2469" xr:uid="{00000000-0005-0000-0000-0000D4220000}"/>
    <cellStyle name="Input 23 2 2" xfId="4258" xr:uid="{00000000-0005-0000-0000-0000D5220000}"/>
    <cellStyle name="Input 23 2 2 2" xfId="5791" xr:uid="{00000000-0005-0000-0000-0000D6220000}"/>
    <cellStyle name="Input 23 2 2 2 2" xfId="8741" xr:uid="{00000000-0005-0000-0000-0000D7220000}"/>
    <cellStyle name="Input 23 2 2 2 2 2" xfId="13481" xr:uid="{00000000-0005-0000-0000-0000D8220000}"/>
    <cellStyle name="Input 23 2 2 2 2 2 2" xfId="20347" xr:uid="{00000000-0005-0000-0000-0000D9220000}"/>
    <cellStyle name="Input 23 2 2 2 2 3" xfId="16010" xr:uid="{00000000-0005-0000-0000-0000DA220000}"/>
    <cellStyle name="Input 23 2 2 2 2 3 2" xfId="22876" xr:uid="{00000000-0005-0000-0000-0000DB220000}"/>
    <cellStyle name="Input 23 2 2 3" xfId="7282" xr:uid="{00000000-0005-0000-0000-0000DC220000}"/>
    <cellStyle name="Input 23 2 2 3 2" xfId="12022" xr:uid="{00000000-0005-0000-0000-0000DD220000}"/>
    <cellStyle name="Input 23 2 2 3 2 2" xfId="18888" xr:uid="{00000000-0005-0000-0000-0000DE220000}"/>
    <cellStyle name="Input 23 2 2 3 3" xfId="14551" xr:uid="{00000000-0005-0000-0000-0000DF220000}"/>
    <cellStyle name="Input 23 2 2 3 3 2" xfId="21417" xr:uid="{00000000-0005-0000-0000-0000E0220000}"/>
    <cellStyle name="Input 23 2 2 4" xfId="10360" xr:uid="{00000000-0005-0000-0000-0000E1220000}"/>
    <cellStyle name="Input 23 2 2 4 2" xfId="17673" xr:uid="{00000000-0005-0000-0000-0000E2220000}"/>
    <cellStyle name="Input 23 2 2 5" xfId="9200" xr:uid="{00000000-0005-0000-0000-0000E3220000}"/>
    <cellStyle name="Input 23 2 2 5 2" xfId="16517" xr:uid="{00000000-0005-0000-0000-0000E4220000}"/>
    <cellStyle name="Input 23 2 3" xfId="5347" xr:uid="{00000000-0005-0000-0000-0000E5220000}"/>
    <cellStyle name="Input 23 2 3 2" xfId="8297" xr:uid="{00000000-0005-0000-0000-0000E6220000}"/>
    <cellStyle name="Input 23 2 3 2 2" xfId="13037" xr:uid="{00000000-0005-0000-0000-0000E7220000}"/>
    <cellStyle name="Input 23 2 3 2 2 2" xfId="19903" xr:uid="{00000000-0005-0000-0000-0000E8220000}"/>
    <cellStyle name="Input 23 2 3 2 3" xfId="15566" xr:uid="{00000000-0005-0000-0000-0000E9220000}"/>
    <cellStyle name="Input 23 2 3 2 3 2" xfId="22432" xr:uid="{00000000-0005-0000-0000-0000EA220000}"/>
    <cellStyle name="Input 23 2 4" xfId="4901" xr:uid="{00000000-0005-0000-0000-0000EB220000}"/>
    <cellStyle name="Input 23 2 4 2" xfId="7853" xr:uid="{00000000-0005-0000-0000-0000EC220000}"/>
    <cellStyle name="Input 23 2 4 2 2" xfId="12593" xr:uid="{00000000-0005-0000-0000-0000ED220000}"/>
    <cellStyle name="Input 23 2 4 2 2 2" xfId="19459" xr:uid="{00000000-0005-0000-0000-0000EE220000}"/>
    <cellStyle name="Input 23 2 4 2 3" xfId="15122" xr:uid="{00000000-0005-0000-0000-0000EF220000}"/>
    <cellStyle name="Input 23 2 4 2 3 2" xfId="21988" xr:uid="{00000000-0005-0000-0000-0000F0220000}"/>
    <cellStyle name="Input 23 2 5" xfId="6344" xr:uid="{00000000-0005-0000-0000-0000F1220000}"/>
    <cellStyle name="Input 23 2 5 2" xfId="11258" xr:uid="{00000000-0005-0000-0000-0000F2220000}"/>
    <cellStyle name="Input 23 2 5 3" xfId="13866" xr:uid="{00000000-0005-0000-0000-0000F3220000}"/>
    <cellStyle name="Input 23 2 5 3 2" xfId="20732" xr:uid="{00000000-0005-0000-0000-0000F4220000}"/>
    <cellStyle name="Input 23 2 6" xfId="6799" xr:uid="{00000000-0005-0000-0000-0000F5220000}"/>
    <cellStyle name="Input 23 2 6 2" xfId="11568" xr:uid="{00000000-0005-0000-0000-0000F6220000}"/>
    <cellStyle name="Input 23 2 6 2 2" xfId="18434" xr:uid="{00000000-0005-0000-0000-0000F7220000}"/>
    <cellStyle name="Input 23 2 6 3" xfId="14107" xr:uid="{00000000-0005-0000-0000-0000F8220000}"/>
    <cellStyle name="Input 23 2 6 3 2" xfId="20973" xr:uid="{00000000-0005-0000-0000-0000F9220000}"/>
    <cellStyle name="Input 23 2 7" xfId="9578" xr:uid="{00000000-0005-0000-0000-0000FA220000}"/>
    <cellStyle name="Input 23 2 7 2" xfId="16893" xr:uid="{00000000-0005-0000-0000-0000FB220000}"/>
    <cellStyle name="Input 23 2 8" xfId="11506" xr:uid="{00000000-0005-0000-0000-0000FC220000}"/>
    <cellStyle name="Input 23 2 8 2" xfId="18372" xr:uid="{00000000-0005-0000-0000-0000FD220000}"/>
    <cellStyle name="Input 23 3" xfId="2468" xr:uid="{00000000-0005-0000-0000-0000FE220000}"/>
    <cellStyle name="Input 23 3 2" xfId="5346" xr:uid="{00000000-0005-0000-0000-0000FF220000}"/>
    <cellStyle name="Input 23 3 2 2" xfId="8296" xr:uid="{00000000-0005-0000-0000-000000230000}"/>
    <cellStyle name="Input 23 3 2 2 2" xfId="13036" xr:uid="{00000000-0005-0000-0000-000001230000}"/>
    <cellStyle name="Input 23 3 2 2 2 2" xfId="19902" xr:uid="{00000000-0005-0000-0000-000002230000}"/>
    <cellStyle name="Input 23 3 2 2 3" xfId="15565" xr:uid="{00000000-0005-0000-0000-000003230000}"/>
    <cellStyle name="Input 23 3 2 2 3 2" xfId="22431" xr:uid="{00000000-0005-0000-0000-000004230000}"/>
    <cellStyle name="Input 23 3 3" xfId="4900" xr:uid="{00000000-0005-0000-0000-000005230000}"/>
    <cellStyle name="Input 23 3 3 2" xfId="7852" xr:uid="{00000000-0005-0000-0000-000006230000}"/>
    <cellStyle name="Input 23 3 3 2 2" xfId="12592" xr:uid="{00000000-0005-0000-0000-000007230000}"/>
    <cellStyle name="Input 23 3 3 2 2 2" xfId="19458" xr:uid="{00000000-0005-0000-0000-000008230000}"/>
    <cellStyle name="Input 23 3 3 2 3" xfId="15121" xr:uid="{00000000-0005-0000-0000-000009230000}"/>
    <cellStyle name="Input 23 3 3 2 3 2" xfId="21987" xr:uid="{00000000-0005-0000-0000-00000A230000}"/>
    <cellStyle name="Input 23 3 4" xfId="6798" xr:uid="{00000000-0005-0000-0000-00000B230000}"/>
    <cellStyle name="Input 23 3 4 2" xfId="11567" xr:uid="{00000000-0005-0000-0000-00000C230000}"/>
    <cellStyle name="Input 23 3 4 2 2" xfId="18433" xr:uid="{00000000-0005-0000-0000-00000D230000}"/>
    <cellStyle name="Input 23 3 4 3" xfId="14106" xr:uid="{00000000-0005-0000-0000-00000E230000}"/>
    <cellStyle name="Input 23 3 4 3 2" xfId="20972" xr:uid="{00000000-0005-0000-0000-00000F230000}"/>
    <cellStyle name="Input 23 3 5" xfId="9577" xr:uid="{00000000-0005-0000-0000-000010230000}"/>
    <cellStyle name="Input 23 3 5 2" xfId="16892" xr:uid="{00000000-0005-0000-0000-000011230000}"/>
    <cellStyle name="Input 23 3 6" xfId="10323" xr:uid="{00000000-0005-0000-0000-000012230000}"/>
    <cellStyle name="Input 23 3 6 2" xfId="17638" xr:uid="{00000000-0005-0000-0000-000013230000}"/>
    <cellStyle name="Input 23 4" xfId="4257" xr:uid="{00000000-0005-0000-0000-000014230000}"/>
    <cellStyle name="Input 23 4 2" xfId="5790" xr:uid="{00000000-0005-0000-0000-000015230000}"/>
    <cellStyle name="Input 23 4 2 2" xfId="8740" xr:uid="{00000000-0005-0000-0000-000016230000}"/>
    <cellStyle name="Input 23 4 2 2 2" xfId="13480" xr:uid="{00000000-0005-0000-0000-000017230000}"/>
    <cellStyle name="Input 23 4 2 2 2 2" xfId="20346" xr:uid="{00000000-0005-0000-0000-000018230000}"/>
    <cellStyle name="Input 23 4 2 2 3" xfId="16009" xr:uid="{00000000-0005-0000-0000-000019230000}"/>
    <cellStyle name="Input 23 4 2 2 3 2" xfId="22875" xr:uid="{00000000-0005-0000-0000-00001A230000}"/>
    <cellStyle name="Input 23 4 3" xfId="7281" xr:uid="{00000000-0005-0000-0000-00001B230000}"/>
    <cellStyle name="Input 23 4 3 2" xfId="12021" xr:uid="{00000000-0005-0000-0000-00001C230000}"/>
    <cellStyle name="Input 23 4 3 2 2" xfId="18887" xr:uid="{00000000-0005-0000-0000-00001D230000}"/>
    <cellStyle name="Input 23 4 3 3" xfId="14550" xr:uid="{00000000-0005-0000-0000-00001E230000}"/>
    <cellStyle name="Input 23 4 3 3 2" xfId="21416" xr:uid="{00000000-0005-0000-0000-00001F230000}"/>
    <cellStyle name="Input 23 4 4" xfId="10359" xr:uid="{00000000-0005-0000-0000-000020230000}"/>
    <cellStyle name="Input 23 4 4 2" xfId="17672" xr:uid="{00000000-0005-0000-0000-000021230000}"/>
    <cellStyle name="Input 23 4 5" xfId="10128" xr:uid="{00000000-0005-0000-0000-000022230000}"/>
    <cellStyle name="Input 23 4 5 2" xfId="17443" xr:uid="{00000000-0005-0000-0000-000023230000}"/>
    <cellStyle name="Input 23 5" xfId="4624" xr:uid="{00000000-0005-0000-0000-000024230000}"/>
    <cellStyle name="Input 23 5 2" xfId="7578" xr:uid="{00000000-0005-0000-0000-000025230000}"/>
    <cellStyle name="Input 23 5 2 2" xfId="12318" xr:uid="{00000000-0005-0000-0000-000026230000}"/>
    <cellStyle name="Input 23 5 2 2 2" xfId="19184" xr:uid="{00000000-0005-0000-0000-000027230000}"/>
    <cellStyle name="Input 23 5 2 3" xfId="14847" xr:uid="{00000000-0005-0000-0000-000028230000}"/>
    <cellStyle name="Input 23 5 2 3 2" xfId="21713" xr:uid="{00000000-0005-0000-0000-000029230000}"/>
    <cellStyle name="Input 23 5 3" xfId="10657" xr:uid="{00000000-0005-0000-0000-00002A230000}"/>
    <cellStyle name="Input 23 5 3 2" xfId="17969" xr:uid="{00000000-0005-0000-0000-00002B230000}"/>
    <cellStyle name="Input 23 5 4" xfId="9053" xr:uid="{00000000-0005-0000-0000-00002C230000}"/>
    <cellStyle name="Input 23 5 4 2" xfId="16370" xr:uid="{00000000-0005-0000-0000-00002D230000}"/>
    <cellStyle name="Input 23 6" xfId="6345" xr:uid="{00000000-0005-0000-0000-00002E230000}"/>
    <cellStyle name="Input 23 6 2" xfId="11259" xr:uid="{00000000-0005-0000-0000-00002F230000}"/>
    <cellStyle name="Input 23 6 3" xfId="13867" xr:uid="{00000000-0005-0000-0000-000030230000}"/>
    <cellStyle name="Input 23 6 3 2" xfId="20733" xr:uid="{00000000-0005-0000-0000-000031230000}"/>
    <cellStyle name="Input 24" xfId="1635" xr:uid="{00000000-0005-0000-0000-000032230000}"/>
    <cellStyle name="Input 24 2" xfId="2471" xr:uid="{00000000-0005-0000-0000-000033230000}"/>
    <cellStyle name="Input 24 2 2" xfId="4260" xr:uid="{00000000-0005-0000-0000-000034230000}"/>
    <cellStyle name="Input 24 2 2 2" xfId="5793" xr:uid="{00000000-0005-0000-0000-000035230000}"/>
    <cellStyle name="Input 24 2 2 2 2" xfId="8743" xr:uid="{00000000-0005-0000-0000-000036230000}"/>
    <cellStyle name="Input 24 2 2 2 2 2" xfId="13483" xr:uid="{00000000-0005-0000-0000-000037230000}"/>
    <cellStyle name="Input 24 2 2 2 2 2 2" xfId="20349" xr:uid="{00000000-0005-0000-0000-000038230000}"/>
    <cellStyle name="Input 24 2 2 2 2 3" xfId="16012" xr:uid="{00000000-0005-0000-0000-000039230000}"/>
    <cellStyle name="Input 24 2 2 2 2 3 2" xfId="22878" xr:uid="{00000000-0005-0000-0000-00003A230000}"/>
    <cellStyle name="Input 24 2 2 3" xfId="7284" xr:uid="{00000000-0005-0000-0000-00003B230000}"/>
    <cellStyle name="Input 24 2 2 3 2" xfId="12024" xr:uid="{00000000-0005-0000-0000-00003C230000}"/>
    <cellStyle name="Input 24 2 2 3 2 2" xfId="18890" xr:uid="{00000000-0005-0000-0000-00003D230000}"/>
    <cellStyle name="Input 24 2 2 3 3" xfId="14553" xr:uid="{00000000-0005-0000-0000-00003E230000}"/>
    <cellStyle name="Input 24 2 2 3 3 2" xfId="21419" xr:uid="{00000000-0005-0000-0000-00003F230000}"/>
    <cellStyle name="Input 24 2 2 4" xfId="10362" xr:uid="{00000000-0005-0000-0000-000040230000}"/>
    <cellStyle name="Input 24 2 2 4 2" xfId="17675" xr:uid="{00000000-0005-0000-0000-000041230000}"/>
    <cellStyle name="Input 24 2 2 5" xfId="9199" xr:uid="{00000000-0005-0000-0000-000042230000}"/>
    <cellStyle name="Input 24 2 2 5 2" xfId="16516" xr:uid="{00000000-0005-0000-0000-000043230000}"/>
    <cellStyle name="Input 24 2 3" xfId="5349" xr:uid="{00000000-0005-0000-0000-000044230000}"/>
    <cellStyle name="Input 24 2 3 2" xfId="8299" xr:uid="{00000000-0005-0000-0000-000045230000}"/>
    <cellStyle name="Input 24 2 3 2 2" xfId="13039" xr:uid="{00000000-0005-0000-0000-000046230000}"/>
    <cellStyle name="Input 24 2 3 2 2 2" xfId="19905" xr:uid="{00000000-0005-0000-0000-000047230000}"/>
    <cellStyle name="Input 24 2 3 2 3" xfId="15568" xr:uid="{00000000-0005-0000-0000-000048230000}"/>
    <cellStyle name="Input 24 2 3 2 3 2" xfId="22434" xr:uid="{00000000-0005-0000-0000-000049230000}"/>
    <cellStyle name="Input 24 2 4" xfId="4903" xr:uid="{00000000-0005-0000-0000-00004A230000}"/>
    <cellStyle name="Input 24 2 4 2" xfId="7855" xr:uid="{00000000-0005-0000-0000-00004B230000}"/>
    <cellStyle name="Input 24 2 4 2 2" xfId="12595" xr:uid="{00000000-0005-0000-0000-00004C230000}"/>
    <cellStyle name="Input 24 2 4 2 2 2" xfId="19461" xr:uid="{00000000-0005-0000-0000-00004D230000}"/>
    <cellStyle name="Input 24 2 4 2 3" xfId="15124" xr:uid="{00000000-0005-0000-0000-00004E230000}"/>
    <cellStyle name="Input 24 2 4 2 3 2" xfId="21990" xr:uid="{00000000-0005-0000-0000-00004F230000}"/>
    <cellStyle name="Input 24 2 5" xfId="6342" xr:uid="{00000000-0005-0000-0000-000050230000}"/>
    <cellStyle name="Input 24 2 5 2" xfId="11256" xr:uid="{00000000-0005-0000-0000-000051230000}"/>
    <cellStyle name="Input 24 2 5 3" xfId="13864" xr:uid="{00000000-0005-0000-0000-000052230000}"/>
    <cellStyle name="Input 24 2 5 3 2" xfId="20730" xr:uid="{00000000-0005-0000-0000-000053230000}"/>
    <cellStyle name="Input 24 2 6" xfId="6801" xr:uid="{00000000-0005-0000-0000-000054230000}"/>
    <cellStyle name="Input 24 2 6 2" xfId="11570" xr:uid="{00000000-0005-0000-0000-000055230000}"/>
    <cellStyle name="Input 24 2 6 2 2" xfId="18436" xr:uid="{00000000-0005-0000-0000-000056230000}"/>
    <cellStyle name="Input 24 2 6 3" xfId="14109" xr:uid="{00000000-0005-0000-0000-000057230000}"/>
    <cellStyle name="Input 24 2 6 3 2" xfId="20975" xr:uid="{00000000-0005-0000-0000-000058230000}"/>
    <cellStyle name="Input 24 2 7" xfId="9580" xr:uid="{00000000-0005-0000-0000-000059230000}"/>
    <cellStyle name="Input 24 2 7 2" xfId="16895" xr:uid="{00000000-0005-0000-0000-00005A230000}"/>
    <cellStyle name="Input 24 2 8" xfId="10322" xr:uid="{00000000-0005-0000-0000-00005B230000}"/>
    <cellStyle name="Input 24 2 8 2" xfId="17637" xr:uid="{00000000-0005-0000-0000-00005C230000}"/>
    <cellStyle name="Input 24 3" xfId="2470" xr:uid="{00000000-0005-0000-0000-00005D230000}"/>
    <cellStyle name="Input 24 3 2" xfId="5348" xr:uid="{00000000-0005-0000-0000-00005E230000}"/>
    <cellStyle name="Input 24 3 2 2" xfId="8298" xr:uid="{00000000-0005-0000-0000-00005F230000}"/>
    <cellStyle name="Input 24 3 2 2 2" xfId="13038" xr:uid="{00000000-0005-0000-0000-000060230000}"/>
    <cellStyle name="Input 24 3 2 2 2 2" xfId="19904" xr:uid="{00000000-0005-0000-0000-000061230000}"/>
    <cellStyle name="Input 24 3 2 2 3" xfId="15567" xr:uid="{00000000-0005-0000-0000-000062230000}"/>
    <cellStyle name="Input 24 3 2 2 3 2" xfId="22433" xr:uid="{00000000-0005-0000-0000-000063230000}"/>
    <cellStyle name="Input 24 3 3" xfId="4902" xr:uid="{00000000-0005-0000-0000-000064230000}"/>
    <cellStyle name="Input 24 3 3 2" xfId="7854" xr:uid="{00000000-0005-0000-0000-000065230000}"/>
    <cellStyle name="Input 24 3 3 2 2" xfId="12594" xr:uid="{00000000-0005-0000-0000-000066230000}"/>
    <cellStyle name="Input 24 3 3 2 2 2" xfId="19460" xr:uid="{00000000-0005-0000-0000-000067230000}"/>
    <cellStyle name="Input 24 3 3 2 3" xfId="15123" xr:uid="{00000000-0005-0000-0000-000068230000}"/>
    <cellStyle name="Input 24 3 3 2 3 2" xfId="21989" xr:uid="{00000000-0005-0000-0000-000069230000}"/>
    <cellStyle name="Input 24 3 4" xfId="6800" xr:uid="{00000000-0005-0000-0000-00006A230000}"/>
    <cellStyle name="Input 24 3 4 2" xfId="11569" xr:uid="{00000000-0005-0000-0000-00006B230000}"/>
    <cellStyle name="Input 24 3 4 2 2" xfId="18435" xr:uid="{00000000-0005-0000-0000-00006C230000}"/>
    <cellStyle name="Input 24 3 4 3" xfId="14108" xr:uid="{00000000-0005-0000-0000-00006D230000}"/>
    <cellStyle name="Input 24 3 4 3 2" xfId="20974" xr:uid="{00000000-0005-0000-0000-00006E230000}"/>
    <cellStyle name="Input 24 3 5" xfId="9579" xr:uid="{00000000-0005-0000-0000-00006F230000}"/>
    <cellStyle name="Input 24 3 5 2" xfId="16894" xr:uid="{00000000-0005-0000-0000-000070230000}"/>
    <cellStyle name="Input 24 3 6" xfId="11985" xr:uid="{00000000-0005-0000-0000-000071230000}"/>
    <cellStyle name="Input 24 3 6 2" xfId="18851" xr:uid="{00000000-0005-0000-0000-000072230000}"/>
    <cellStyle name="Input 24 4" xfId="4259" xr:uid="{00000000-0005-0000-0000-000073230000}"/>
    <cellStyle name="Input 24 4 2" xfId="5792" xr:uid="{00000000-0005-0000-0000-000074230000}"/>
    <cellStyle name="Input 24 4 2 2" xfId="8742" xr:uid="{00000000-0005-0000-0000-000075230000}"/>
    <cellStyle name="Input 24 4 2 2 2" xfId="13482" xr:uid="{00000000-0005-0000-0000-000076230000}"/>
    <cellStyle name="Input 24 4 2 2 2 2" xfId="20348" xr:uid="{00000000-0005-0000-0000-000077230000}"/>
    <cellStyle name="Input 24 4 2 2 3" xfId="16011" xr:uid="{00000000-0005-0000-0000-000078230000}"/>
    <cellStyle name="Input 24 4 2 2 3 2" xfId="22877" xr:uid="{00000000-0005-0000-0000-000079230000}"/>
    <cellStyle name="Input 24 4 3" xfId="7283" xr:uid="{00000000-0005-0000-0000-00007A230000}"/>
    <cellStyle name="Input 24 4 3 2" xfId="12023" xr:uid="{00000000-0005-0000-0000-00007B230000}"/>
    <cellStyle name="Input 24 4 3 2 2" xfId="18889" xr:uid="{00000000-0005-0000-0000-00007C230000}"/>
    <cellStyle name="Input 24 4 3 3" xfId="14552" xr:uid="{00000000-0005-0000-0000-00007D230000}"/>
    <cellStyle name="Input 24 4 3 3 2" xfId="21418" xr:uid="{00000000-0005-0000-0000-00007E230000}"/>
    <cellStyle name="Input 24 4 4" xfId="10361" xr:uid="{00000000-0005-0000-0000-00007F230000}"/>
    <cellStyle name="Input 24 4 4 2" xfId="17674" xr:uid="{00000000-0005-0000-0000-000080230000}"/>
    <cellStyle name="Input 24 4 5" xfId="10127" xr:uid="{00000000-0005-0000-0000-000081230000}"/>
    <cellStyle name="Input 24 4 5 2" xfId="17442" xr:uid="{00000000-0005-0000-0000-000082230000}"/>
    <cellStyle name="Input 24 5" xfId="4625" xr:uid="{00000000-0005-0000-0000-000083230000}"/>
    <cellStyle name="Input 24 5 2" xfId="7579" xr:uid="{00000000-0005-0000-0000-000084230000}"/>
    <cellStyle name="Input 24 5 2 2" xfId="12319" xr:uid="{00000000-0005-0000-0000-000085230000}"/>
    <cellStyle name="Input 24 5 2 2 2" xfId="19185" xr:uid="{00000000-0005-0000-0000-000086230000}"/>
    <cellStyle name="Input 24 5 2 3" xfId="14848" xr:uid="{00000000-0005-0000-0000-000087230000}"/>
    <cellStyle name="Input 24 5 2 3 2" xfId="21714" xr:uid="{00000000-0005-0000-0000-000088230000}"/>
    <cellStyle name="Input 24 5 3" xfId="10658" xr:uid="{00000000-0005-0000-0000-000089230000}"/>
    <cellStyle name="Input 24 5 3 2" xfId="17970" xr:uid="{00000000-0005-0000-0000-00008A230000}"/>
    <cellStyle name="Input 24 5 4" xfId="9981" xr:uid="{00000000-0005-0000-0000-00008B230000}"/>
    <cellStyle name="Input 24 5 4 2" xfId="17296" xr:uid="{00000000-0005-0000-0000-00008C230000}"/>
    <cellStyle name="Input 24 6" xfId="6343" xr:uid="{00000000-0005-0000-0000-00008D230000}"/>
    <cellStyle name="Input 24 6 2" xfId="11257" xr:uid="{00000000-0005-0000-0000-00008E230000}"/>
    <cellStyle name="Input 24 6 3" xfId="13865" xr:uid="{00000000-0005-0000-0000-00008F230000}"/>
    <cellStyle name="Input 24 6 3 2" xfId="20731" xr:uid="{00000000-0005-0000-0000-000090230000}"/>
    <cellStyle name="Input 25" xfId="1636" xr:uid="{00000000-0005-0000-0000-000091230000}"/>
    <cellStyle name="Input 25 2" xfId="2473" xr:uid="{00000000-0005-0000-0000-000092230000}"/>
    <cellStyle name="Input 25 2 2" xfId="4262" xr:uid="{00000000-0005-0000-0000-000093230000}"/>
    <cellStyle name="Input 25 2 2 2" xfId="5795" xr:uid="{00000000-0005-0000-0000-000094230000}"/>
    <cellStyle name="Input 25 2 2 2 2" xfId="8745" xr:uid="{00000000-0005-0000-0000-000095230000}"/>
    <cellStyle name="Input 25 2 2 2 2 2" xfId="13485" xr:uid="{00000000-0005-0000-0000-000096230000}"/>
    <cellStyle name="Input 25 2 2 2 2 2 2" xfId="20351" xr:uid="{00000000-0005-0000-0000-000097230000}"/>
    <cellStyle name="Input 25 2 2 2 2 3" xfId="16014" xr:uid="{00000000-0005-0000-0000-000098230000}"/>
    <cellStyle name="Input 25 2 2 2 2 3 2" xfId="22880" xr:uid="{00000000-0005-0000-0000-000099230000}"/>
    <cellStyle name="Input 25 2 2 3" xfId="7286" xr:uid="{00000000-0005-0000-0000-00009A230000}"/>
    <cellStyle name="Input 25 2 2 3 2" xfId="12026" xr:uid="{00000000-0005-0000-0000-00009B230000}"/>
    <cellStyle name="Input 25 2 2 3 2 2" xfId="18892" xr:uid="{00000000-0005-0000-0000-00009C230000}"/>
    <cellStyle name="Input 25 2 2 3 3" xfId="14555" xr:uid="{00000000-0005-0000-0000-00009D230000}"/>
    <cellStyle name="Input 25 2 2 3 3 2" xfId="21421" xr:uid="{00000000-0005-0000-0000-00009E230000}"/>
    <cellStyle name="Input 25 2 2 4" xfId="10364" xr:uid="{00000000-0005-0000-0000-00009F230000}"/>
    <cellStyle name="Input 25 2 2 4 2" xfId="17677" xr:uid="{00000000-0005-0000-0000-0000A0230000}"/>
    <cellStyle name="Input 25 2 2 5" xfId="9198" xr:uid="{00000000-0005-0000-0000-0000A1230000}"/>
    <cellStyle name="Input 25 2 2 5 2" xfId="16515" xr:uid="{00000000-0005-0000-0000-0000A2230000}"/>
    <cellStyle name="Input 25 2 3" xfId="5351" xr:uid="{00000000-0005-0000-0000-0000A3230000}"/>
    <cellStyle name="Input 25 2 3 2" xfId="8301" xr:uid="{00000000-0005-0000-0000-0000A4230000}"/>
    <cellStyle name="Input 25 2 3 2 2" xfId="13041" xr:uid="{00000000-0005-0000-0000-0000A5230000}"/>
    <cellStyle name="Input 25 2 3 2 2 2" xfId="19907" xr:uid="{00000000-0005-0000-0000-0000A6230000}"/>
    <cellStyle name="Input 25 2 3 2 3" xfId="15570" xr:uid="{00000000-0005-0000-0000-0000A7230000}"/>
    <cellStyle name="Input 25 2 3 2 3 2" xfId="22436" xr:uid="{00000000-0005-0000-0000-0000A8230000}"/>
    <cellStyle name="Input 25 2 4" xfId="4905" xr:uid="{00000000-0005-0000-0000-0000A9230000}"/>
    <cellStyle name="Input 25 2 4 2" xfId="7857" xr:uid="{00000000-0005-0000-0000-0000AA230000}"/>
    <cellStyle name="Input 25 2 4 2 2" xfId="12597" xr:uid="{00000000-0005-0000-0000-0000AB230000}"/>
    <cellStyle name="Input 25 2 4 2 2 2" xfId="19463" xr:uid="{00000000-0005-0000-0000-0000AC230000}"/>
    <cellStyle name="Input 25 2 4 2 3" xfId="15126" xr:uid="{00000000-0005-0000-0000-0000AD230000}"/>
    <cellStyle name="Input 25 2 4 2 3 2" xfId="21992" xr:uid="{00000000-0005-0000-0000-0000AE230000}"/>
    <cellStyle name="Input 25 2 5" xfId="6340" xr:uid="{00000000-0005-0000-0000-0000AF230000}"/>
    <cellStyle name="Input 25 2 5 2" xfId="11254" xr:uid="{00000000-0005-0000-0000-0000B0230000}"/>
    <cellStyle name="Input 25 2 5 3" xfId="13862" xr:uid="{00000000-0005-0000-0000-0000B1230000}"/>
    <cellStyle name="Input 25 2 5 3 2" xfId="20728" xr:uid="{00000000-0005-0000-0000-0000B2230000}"/>
    <cellStyle name="Input 25 2 6" xfId="6803" xr:uid="{00000000-0005-0000-0000-0000B3230000}"/>
    <cellStyle name="Input 25 2 6 2" xfId="11572" xr:uid="{00000000-0005-0000-0000-0000B4230000}"/>
    <cellStyle name="Input 25 2 6 2 2" xfId="18438" xr:uid="{00000000-0005-0000-0000-0000B5230000}"/>
    <cellStyle name="Input 25 2 6 3" xfId="14111" xr:uid="{00000000-0005-0000-0000-0000B6230000}"/>
    <cellStyle name="Input 25 2 6 3 2" xfId="20977" xr:uid="{00000000-0005-0000-0000-0000B7230000}"/>
    <cellStyle name="Input 25 2 7" xfId="9582" xr:uid="{00000000-0005-0000-0000-0000B8230000}"/>
    <cellStyle name="Input 25 2 7 2" xfId="16897" xr:uid="{00000000-0005-0000-0000-0000B9230000}"/>
    <cellStyle name="Input 25 2 8" xfId="9494" xr:uid="{00000000-0005-0000-0000-0000BA230000}"/>
    <cellStyle name="Input 25 2 8 2" xfId="16811" xr:uid="{00000000-0005-0000-0000-0000BB230000}"/>
    <cellStyle name="Input 25 3" xfId="2472" xr:uid="{00000000-0005-0000-0000-0000BC230000}"/>
    <cellStyle name="Input 25 3 2" xfId="5350" xr:uid="{00000000-0005-0000-0000-0000BD230000}"/>
    <cellStyle name="Input 25 3 2 2" xfId="8300" xr:uid="{00000000-0005-0000-0000-0000BE230000}"/>
    <cellStyle name="Input 25 3 2 2 2" xfId="13040" xr:uid="{00000000-0005-0000-0000-0000BF230000}"/>
    <cellStyle name="Input 25 3 2 2 2 2" xfId="19906" xr:uid="{00000000-0005-0000-0000-0000C0230000}"/>
    <cellStyle name="Input 25 3 2 2 3" xfId="15569" xr:uid="{00000000-0005-0000-0000-0000C1230000}"/>
    <cellStyle name="Input 25 3 2 2 3 2" xfId="22435" xr:uid="{00000000-0005-0000-0000-0000C2230000}"/>
    <cellStyle name="Input 25 3 3" xfId="4904" xr:uid="{00000000-0005-0000-0000-0000C3230000}"/>
    <cellStyle name="Input 25 3 3 2" xfId="7856" xr:uid="{00000000-0005-0000-0000-0000C4230000}"/>
    <cellStyle name="Input 25 3 3 2 2" xfId="12596" xr:uid="{00000000-0005-0000-0000-0000C5230000}"/>
    <cellStyle name="Input 25 3 3 2 2 2" xfId="19462" xr:uid="{00000000-0005-0000-0000-0000C6230000}"/>
    <cellStyle name="Input 25 3 3 2 3" xfId="15125" xr:uid="{00000000-0005-0000-0000-0000C7230000}"/>
    <cellStyle name="Input 25 3 3 2 3 2" xfId="21991" xr:uid="{00000000-0005-0000-0000-0000C8230000}"/>
    <cellStyle name="Input 25 3 4" xfId="6802" xr:uid="{00000000-0005-0000-0000-0000C9230000}"/>
    <cellStyle name="Input 25 3 4 2" xfId="11571" xr:uid="{00000000-0005-0000-0000-0000CA230000}"/>
    <cellStyle name="Input 25 3 4 2 2" xfId="18437" xr:uid="{00000000-0005-0000-0000-0000CB230000}"/>
    <cellStyle name="Input 25 3 4 3" xfId="14110" xr:uid="{00000000-0005-0000-0000-0000CC230000}"/>
    <cellStyle name="Input 25 3 4 3 2" xfId="20976" xr:uid="{00000000-0005-0000-0000-0000CD230000}"/>
    <cellStyle name="Input 25 3 5" xfId="9581" xr:uid="{00000000-0005-0000-0000-0000CE230000}"/>
    <cellStyle name="Input 25 3 5 2" xfId="16896" xr:uid="{00000000-0005-0000-0000-0000CF230000}"/>
    <cellStyle name="Input 25 3 6" xfId="9495" xr:uid="{00000000-0005-0000-0000-0000D0230000}"/>
    <cellStyle name="Input 25 3 6 2" xfId="16812" xr:uid="{00000000-0005-0000-0000-0000D1230000}"/>
    <cellStyle name="Input 25 4" xfId="4261" xr:uid="{00000000-0005-0000-0000-0000D2230000}"/>
    <cellStyle name="Input 25 4 2" xfId="5794" xr:uid="{00000000-0005-0000-0000-0000D3230000}"/>
    <cellStyle name="Input 25 4 2 2" xfId="8744" xr:uid="{00000000-0005-0000-0000-0000D4230000}"/>
    <cellStyle name="Input 25 4 2 2 2" xfId="13484" xr:uid="{00000000-0005-0000-0000-0000D5230000}"/>
    <cellStyle name="Input 25 4 2 2 2 2" xfId="20350" xr:uid="{00000000-0005-0000-0000-0000D6230000}"/>
    <cellStyle name="Input 25 4 2 2 3" xfId="16013" xr:uid="{00000000-0005-0000-0000-0000D7230000}"/>
    <cellStyle name="Input 25 4 2 2 3 2" xfId="22879" xr:uid="{00000000-0005-0000-0000-0000D8230000}"/>
    <cellStyle name="Input 25 4 3" xfId="7285" xr:uid="{00000000-0005-0000-0000-0000D9230000}"/>
    <cellStyle name="Input 25 4 3 2" xfId="12025" xr:uid="{00000000-0005-0000-0000-0000DA230000}"/>
    <cellStyle name="Input 25 4 3 2 2" xfId="18891" xr:uid="{00000000-0005-0000-0000-0000DB230000}"/>
    <cellStyle name="Input 25 4 3 3" xfId="14554" xr:uid="{00000000-0005-0000-0000-0000DC230000}"/>
    <cellStyle name="Input 25 4 3 3 2" xfId="21420" xr:uid="{00000000-0005-0000-0000-0000DD230000}"/>
    <cellStyle name="Input 25 4 4" xfId="10363" xr:uid="{00000000-0005-0000-0000-0000DE230000}"/>
    <cellStyle name="Input 25 4 4 2" xfId="17676" xr:uid="{00000000-0005-0000-0000-0000DF230000}"/>
    <cellStyle name="Input 25 4 5" xfId="10126" xr:uid="{00000000-0005-0000-0000-0000E0230000}"/>
    <cellStyle name="Input 25 4 5 2" xfId="17441" xr:uid="{00000000-0005-0000-0000-0000E1230000}"/>
    <cellStyle name="Input 25 5" xfId="4626" xr:uid="{00000000-0005-0000-0000-0000E2230000}"/>
    <cellStyle name="Input 25 5 2" xfId="7580" xr:uid="{00000000-0005-0000-0000-0000E3230000}"/>
    <cellStyle name="Input 25 5 2 2" xfId="12320" xr:uid="{00000000-0005-0000-0000-0000E4230000}"/>
    <cellStyle name="Input 25 5 2 2 2" xfId="19186" xr:uid="{00000000-0005-0000-0000-0000E5230000}"/>
    <cellStyle name="Input 25 5 2 3" xfId="14849" xr:uid="{00000000-0005-0000-0000-0000E6230000}"/>
    <cellStyle name="Input 25 5 2 3 2" xfId="21715" xr:uid="{00000000-0005-0000-0000-0000E7230000}"/>
    <cellStyle name="Input 25 5 3" xfId="10659" xr:uid="{00000000-0005-0000-0000-0000E8230000}"/>
    <cellStyle name="Input 25 5 3 2" xfId="17971" xr:uid="{00000000-0005-0000-0000-0000E9230000}"/>
    <cellStyle name="Input 25 5 4" xfId="9052" xr:uid="{00000000-0005-0000-0000-0000EA230000}"/>
    <cellStyle name="Input 25 5 4 2" xfId="16369" xr:uid="{00000000-0005-0000-0000-0000EB230000}"/>
    <cellStyle name="Input 25 6" xfId="6341" xr:uid="{00000000-0005-0000-0000-0000EC230000}"/>
    <cellStyle name="Input 25 6 2" xfId="11255" xr:uid="{00000000-0005-0000-0000-0000ED230000}"/>
    <cellStyle name="Input 25 6 3" xfId="13863" xr:uid="{00000000-0005-0000-0000-0000EE230000}"/>
    <cellStyle name="Input 25 6 3 2" xfId="20729" xr:uid="{00000000-0005-0000-0000-0000EF230000}"/>
    <cellStyle name="Input 26" xfId="1637" xr:uid="{00000000-0005-0000-0000-0000F0230000}"/>
    <cellStyle name="Input 26 2" xfId="2475" xr:uid="{00000000-0005-0000-0000-0000F1230000}"/>
    <cellStyle name="Input 26 2 2" xfId="4264" xr:uid="{00000000-0005-0000-0000-0000F2230000}"/>
    <cellStyle name="Input 26 2 2 2" xfId="5797" xr:uid="{00000000-0005-0000-0000-0000F3230000}"/>
    <cellStyle name="Input 26 2 2 2 2" xfId="8747" xr:uid="{00000000-0005-0000-0000-0000F4230000}"/>
    <cellStyle name="Input 26 2 2 2 2 2" xfId="13487" xr:uid="{00000000-0005-0000-0000-0000F5230000}"/>
    <cellStyle name="Input 26 2 2 2 2 2 2" xfId="20353" xr:uid="{00000000-0005-0000-0000-0000F6230000}"/>
    <cellStyle name="Input 26 2 2 2 2 3" xfId="16016" xr:uid="{00000000-0005-0000-0000-0000F7230000}"/>
    <cellStyle name="Input 26 2 2 2 2 3 2" xfId="22882" xr:uid="{00000000-0005-0000-0000-0000F8230000}"/>
    <cellStyle name="Input 26 2 2 3" xfId="7288" xr:uid="{00000000-0005-0000-0000-0000F9230000}"/>
    <cellStyle name="Input 26 2 2 3 2" xfId="12028" xr:uid="{00000000-0005-0000-0000-0000FA230000}"/>
    <cellStyle name="Input 26 2 2 3 2 2" xfId="18894" xr:uid="{00000000-0005-0000-0000-0000FB230000}"/>
    <cellStyle name="Input 26 2 2 3 3" xfId="14557" xr:uid="{00000000-0005-0000-0000-0000FC230000}"/>
    <cellStyle name="Input 26 2 2 3 3 2" xfId="21423" xr:uid="{00000000-0005-0000-0000-0000FD230000}"/>
    <cellStyle name="Input 26 2 2 4" xfId="10366" xr:uid="{00000000-0005-0000-0000-0000FE230000}"/>
    <cellStyle name="Input 26 2 2 4 2" xfId="17679" xr:uid="{00000000-0005-0000-0000-0000FF230000}"/>
    <cellStyle name="Input 26 2 2 5" xfId="9197" xr:uid="{00000000-0005-0000-0000-000000240000}"/>
    <cellStyle name="Input 26 2 2 5 2" xfId="16514" xr:uid="{00000000-0005-0000-0000-000001240000}"/>
    <cellStyle name="Input 26 2 3" xfId="5353" xr:uid="{00000000-0005-0000-0000-000002240000}"/>
    <cellStyle name="Input 26 2 3 2" xfId="8303" xr:uid="{00000000-0005-0000-0000-000003240000}"/>
    <cellStyle name="Input 26 2 3 2 2" xfId="13043" xr:uid="{00000000-0005-0000-0000-000004240000}"/>
    <cellStyle name="Input 26 2 3 2 2 2" xfId="19909" xr:uid="{00000000-0005-0000-0000-000005240000}"/>
    <cellStyle name="Input 26 2 3 2 3" xfId="15572" xr:uid="{00000000-0005-0000-0000-000006240000}"/>
    <cellStyle name="Input 26 2 3 2 3 2" xfId="22438" xr:uid="{00000000-0005-0000-0000-000007240000}"/>
    <cellStyle name="Input 26 2 4" xfId="4907" xr:uid="{00000000-0005-0000-0000-000008240000}"/>
    <cellStyle name="Input 26 2 4 2" xfId="7859" xr:uid="{00000000-0005-0000-0000-000009240000}"/>
    <cellStyle name="Input 26 2 4 2 2" xfId="12599" xr:uid="{00000000-0005-0000-0000-00000A240000}"/>
    <cellStyle name="Input 26 2 4 2 2 2" xfId="19465" xr:uid="{00000000-0005-0000-0000-00000B240000}"/>
    <cellStyle name="Input 26 2 4 2 3" xfId="15128" xr:uid="{00000000-0005-0000-0000-00000C240000}"/>
    <cellStyle name="Input 26 2 4 2 3 2" xfId="21994" xr:uid="{00000000-0005-0000-0000-00000D240000}"/>
    <cellStyle name="Input 26 2 5" xfId="6338" xr:uid="{00000000-0005-0000-0000-00000E240000}"/>
    <cellStyle name="Input 26 2 5 2" xfId="11252" xr:uid="{00000000-0005-0000-0000-00000F240000}"/>
    <cellStyle name="Input 26 2 5 3" xfId="13860" xr:uid="{00000000-0005-0000-0000-000010240000}"/>
    <cellStyle name="Input 26 2 5 3 2" xfId="20726" xr:uid="{00000000-0005-0000-0000-000011240000}"/>
    <cellStyle name="Input 26 2 6" xfId="6805" xr:uid="{00000000-0005-0000-0000-000012240000}"/>
    <cellStyle name="Input 26 2 6 2" xfId="11574" xr:uid="{00000000-0005-0000-0000-000013240000}"/>
    <cellStyle name="Input 26 2 6 2 2" xfId="18440" xr:uid="{00000000-0005-0000-0000-000014240000}"/>
    <cellStyle name="Input 26 2 6 3" xfId="14113" xr:uid="{00000000-0005-0000-0000-000015240000}"/>
    <cellStyle name="Input 26 2 6 3 2" xfId="20979" xr:uid="{00000000-0005-0000-0000-000016240000}"/>
    <cellStyle name="Input 26 2 7" xfId="9584" xr:uid="{00000000-0005-0000-0000-000017240000}"/>
    <cellStyle name="Input 26 2 7 2" xfId="16899" xr:uid="{00000000-0005-0000-0000-000018240000}"/>
    <cellStyle name="Input 26 2 8" xfId="9342" xr:uid="{00000000-0005-0000-0000-000019240000}"/>
    <cellStyle name="Input 26 2 8 2" xfId="16659" xr:uid="{00000000-0005-0000-0000-00001A240000}"/>
    <cellStyle name="Input 26 3" xfId="2474" xr:uid="{00000000-0005-0000-0000-00001B240000}"/>
    <cellStyle name="Input 26 3 2" xfId="5352" xr:uid="{00000000-0005-0000-0000-00001C240000}"/>
    <cellStyle name="Input 26 3 2 2" xfId="8302" xr:uid="{00000000-0005-0000-0000-00001D240000}"/>
    <cellStyle name="Input 26 3 2 2 2" xfId="13042" xr:uid="{00000000-0005-0000-0000-00001E240000}"/>
    <cellStyle name="Input 26 3 2 2 2 2" xfId="19908" xr:uid="{00000000-0005-0000-0000-00001F240000}"/>
    <cellStyle name="Input 26 3 2 2 3" xfId="15571" xr:uid="{00000000-0005-0000-0000-000020240000}"/>
    <cellStyle name="Input 26 3 2 2 3 2" xfId="22437" xr:uid="{00000000-0005-0000-0000-000021240000}"/>
    <cellStyle name="Input 26 3 3" xfId="4906" xr:uid="{00000000-0005-0000-0000-000022240000}"/>
    <cellStyle name="Input 26 3 3 2" xfId="7858" xr:uid="{00000000-0005-0000-0000-000023240000}"/>
    <cellStyle name="Input 26 3 3 2 2" xfId="12598" xr:uid="{00000000-0005-0000-0000-000024240000}"/>
    <cellStyle name="Input 26 3 3 2 2 2" xfId="19464" xr:uid="{00000000-0005-0000-0000-000025240000}"/>
    <cellStyle name="Input 26 3 3 2 3" xfId="15127" xr:uid="{00000000-0005-0000-0000-000026240000}"/>
    <cellStyle name="Input 26 3 3 2 3 2" xfId="21993" xr:uid="{00000000-0005-0000-0000-000027240000}"/>
    <cellStyle name="Input 26 3 4" xfId="6804" xr:uid="{00000000-0005-0000-0000-000028240000}"/>
    <cellStyle name="Input 26 3 4 2" xfId="11573" xr:uid="{00000000-0005-0000-0000-000029240000}"/>
    <cellStyle name="Input 26 3 4 2 2" xfId="18439" xr:uid="{00000000-0005-0000-0000-00002A240000}"/>
    <cellStyle name="Input 26 3 4 3" xfId="14112" xr:uid="{00000000-0005-0000-0000-00002B240000}"/>
    <cellStyle name="Input 26 3 4 3 2" xfId="20978" xr:uid="{00000000-0005-0000-0000-00002C240000}"/>
    <cellStyle name="Input 26 3 5" xfId="9583" xr:uid="{00000000-0005-0000-0000-00002D240000}"/>
    <cellStyle name="Input 26 3 5 2" xfId="16898" xr:uid="{00000000-0005-0000-0000-00002E240000}"/>
    <cellStyle name="Input 26 3 6" xfId="9493" xr:uid="{00000000-0005-0000-0000-00002F240000}"/>
    <cellStyle name="Input 26 3 6 2" xfId="16810" xr:uid="{00000000-0005-0000-0000-000030240000}"/>
    <cellStyle name="Input 26 4" xfId="4263" xr:uid="{00000000-0005-0000-0000-000031240000}"/>
    <cellStyle name="Input 26 4 2" xfId="5796" xr:uid="{00000000-0005-0000-0000-000032240000}"/>
    <cellStyle name="Input 26 4 2 2" xfId="8746" xr:uid="{00000000-0005-0000-0000-000033240000}"/>
    <cellStyle name="Input 26 4 2 2 2" xfId="13486" xr:uid="{00000000-0005-0000-0000-000034240000}"/>
    <cellStyle name="Input 26 4 2 2 2 2" xfId="20352" xr:uid="{00000000-0005-0000-0000-000035240000}"/>
    <cellStyle name="Input 26 4 2 2 3" xfId="16015" xr:uid="{00000000-0005-0000-0000-000036240000}"/>
    <cellStyle name="Input 26 4 2 2 3 2" xfId="22881" xr:uid="{00000000-0005-0000-0000-000037240000}"/>
    <cellStyle name="Input 26 4 3" xfId="7287" xr:uid="{00000000-0005-0000-0000-000038240000}"/>
    <cellStyle name="Input 26 4 3 2" xfId="12027" xr:uid="{00000000-0005-0000-0000-000039240000}"/>
    <cellStyle name="Input 26 4 3 2 2" xfId="18893" xr:uid="{00000000-0005-0000-0000-00003A240000}"/>
    <cellStyle name="Input 26 4 3 3" xfId="14556" xr:uid="{00000000-0005-0000-0000-00003B240000}"/>
    <cellStyle name="Input 26 4 3 3 2" xfId="21422" xr:uid="{00000000-0005-0000-0000-00003C240000}"/>
    <cellStyle name="Input 26 4 4" xfId="10365" xr:uid="{00000000-0005-0000-0000-00003D240000}"/>
    <cellStyle name="Input 26 4 4 2" xfId="17678" xr:uid="{00000000-0005-0000-0000-00003E240000}"/>
    <cellStyle name="Input 26 4 5" xfId="10125" xr:uid="{00000000-0005-0000-0000-00003F240000}"/>
    <cellStyle name="Input 26 4 5 2" xfId="17440" xr:uid="{00000000-0005-0000-0000-000040240000}"/>
    <cellStyle name="Input 26 5" xfId="4627" xr:uid="{00000000-0005-0000-0000-000041240000}"/>
    <cellStyle name="Input 26 5 2" xfId="7581" xr:uid="{00000000-0005-0000-0000-000042240000}"/>
    <cellStyle name="Input 26 5 2 2" xfId="12321" xr:uid="{00000000-0005-0000-0000-000043240000}"/>
    <cellStyle name="Input 26 5 2 2 2" xfId="19187" xr:uid="{00000000-0005-0000-0000-000044240000}"/>
    <cellStyle name="Input 26 5 2 3" xfId="14850" xr:uid="{00000000-0005-0000-0000-000045240000}"/>
    <cellStyle name="Input 26 5 2 3 2" xfId="21716" xr:uid="{00000000-0005-0000-0000-000046240000}"/>
    <cellStyle name="Input 26 5 3" xfId="10660" xr:uid="{00000000-0005-0000-0000-000047240000}"/>
    <cellStyle name="Input 26 5 3 2" xfId="17972" xr:uid="{00000000-0005-0000-0000-000048240000}"/>
    <cellStyle name="Input 26 5 4" xfId="9980" xr:uid="{00000000-0005-0000-0000-000049240000}"/>
    <cellStyle name="Input 26 5 4 2" xfId="17295" xr:uid="{00000000-0005-0000-0000-00004A240000}"/>
    <cellStyle name="Input 26 6" xfId="6339" xr:uid="{00000000-0005-0000-0000-00004B240000}"/>
    <cellStyle name="Input 26 6 2" xfId="11253" xr:uid="{00000000-0005-0000-0000-00004C240000}"/>
    <cellStyle name="Input 26 6 3" xfId="13861" xr:uid="{00000000-0005-0000-0000-00004D240000}"/>
    <cellStyle name="Input 26 6 3 2" xfId="20727" xr:uid="{00000000-0005-0000-0000-00004E240000}"/>
    <cellStyle name="Input 27" xfId="1638" xr:uid="{00000000-0005-0000-0000-00004F240000}"/>
    <cellStyle name="Input 27 2" xfId="2477" xr:uid="{00000000-0005-0000-0000-000050240000}"/>
    <cellStyle name="Input 27 2 2" xfId="4266" xr:uid="{00000000-0005-0000-0000-000051240000}"/>
    <cellStyle name="Input 27 2 2 2" xfId="5799" xr:uid="{00000000-0005-0000-0000-000052240000}"/>
    <cellStyle name="Input 27 2 2 2 2" xfId="8749" xr:uid="{00000000-0005-0000-0000-000053240000}"/>
    <cellStyle name="Input 27 2 2 2 2 2" xfId="13489" xr:uid="{00000000-0005-0000-0000-000054240000}"/>
    <cellStyle name="Input 27 2 2 2 2 2 2" xfId="20355" xr:uid="{00000000-0005-0000-0000-000055240000}"/>
    <cellStyle name="Input 27 2 2 2 2 3" xfId="16018" xr:uid="{00000000-0005-0000-0000-000056240000}"/>
    <cellStyle name="Input 27 2 2 2 2 3 2" xfId="22884" xr:uid="{00000000-0005-0000-0000-000057240000}"/>
    <cellStyle name="Input 27 2 2 3" xfId="7290" xr:uid="{00000000-0005-0000-0000-000058240000}"/>
    <cellStyle name="Input 27 2 2 3 2" xfId="12030" xr:uid="{00000000-0005-0000-0000-000059240000}"/>
    <cellStyle name="Input 27 2 2 3 2 2" xfId="18896" xr:uid="{00000000-0005-0000-0000-00005A240000}"/>
    <cellStyle name="Input 27 2 2 3 3" xfId="14559" xr:uid="{00000000-0005-0000-0000-00005B240000}"/>
    <cellStyle name="Input 27 2 2 3 3 2" xfId="21425" xr:uid="{00000000-0005-0000-0000-00005C240000}"/>
    <cellStyle name="Input 27 2 2 4" xfId="10368" xr:uid="{00000000-0005-0000-0000-00005D240000}"/>
    <cellStyle name="Input 27 2 2 4 2" xfId="17681" xr:uid="{00000000-0005-0000-0000-00005E240000}"/>
    <cellStyle name="Input 27 2 2 5" xfId="9196" xr:uid="{00000000-0005-0000-0000-00005F240000}"/>
    <cellStyle name="Input 27 2 2 5 2" xfId="16513" xr:uid="{00000000-0005-0000-0000-000060240000}"/>
    <cellStyle name="Input 27 2 3" xfId="5355" xr:uid="{00000000-0005-0000-0000-000061240000}"/>
    <cellStyle name="Input 27 2 3 2" xfId="8305" xr:uid="{00000000-0005-0000-0000-000062240000}"/>
    <cellStyle name="Input 27 2 3 2 2" xfId="13045" xr:uid="{00000000-0005-0000-0000-000063240000}"/>
    <cellStyle name="Input 27 2 3 2 2 2" xfId="19911" xr:uid="{00000000-0005-0000-0000-000064240000}"/>
    <cellStyle name="Input 27 2 3 2 3" xfId="15574" xr:uid="{00000000-0005-0000-0000-000065240000}"/>
    <cellStyle name="Input 27 2 3 2 3 2" xfId="22440" xr:uid="{00000000-0005-0000-0000-000066240000}"/>
    <cellStyle name="Input 27 2 4" xfId="4909" xr:uid="{00000000-0005-0000-0000-000067240000}"/>
    <cellStyle name="Input 27 2 4 2" xfId="7861" xr:uid="{00000000-0005-0000-0000-000068240000}"/>
    <cellStyle name="Input 27 2 4 2 2" xfId="12601" xr:uid="{00000000-0005-0000-0000-000069240000}"/>
    <cellStyle name="Input 27 2 4 2 2 2" xfId="19467" xr:uid="{00000000-0005-0000-0000-00006A240000}"/>
    <cellStyle name="Input 27 2 4 2 3" xfId="15130" xr:uid="{00000000-0005-0000-0000-00006B240000}"/>
    <cellStyle name="Input 27 2 4 2 3 2" xfId="21996" xr:uid="{00000000-0005-0000-0000-00006C240000}"/>
    <cellStyle name="Input 27 2 5" xfId="6336" xr:uid="{00000000-0005-0000-0000-00006D240000}"/>
    <cellStyle name="Input 27 2 5 2" xfId="11250" xr:uid="{00000000-0005-0000-0000-00006E240000}"/>
    <cellStyle name="Input 27 2 5 3" xfId="13858" xr:uid="{00000000-0005-0000-0000-00006F240000}"/>
    <cellStyle name="Input 27 2 5 3 2" xfId="20724" xr:uid="{00000000-0005-0000-0000-000070240000}"/>
    <cellStyle name="Input 27 2 6" xfId="6807" xr:uid="{00000000-0005-0000-0000-000071240000}"/>
    <cellStyle name="Input 27 2 6 2" xfId="11576" xr:uid="{00000000-0005-0000-0000-000072240000}"/>
    <cellStyle name="Input 27 2 6 2 2" xfId="18442" xr:uid="{00000000-0005-0000-0000-000073240000}"/>
    <cellStyle name="Input 27 2 6 3" xfId="14115" xr:uid="{00000000-0005-0000-0000-000074240000}"/>
    <cellStyle name="Input 27 2 6 3 2" xfId="20981" xr:uid="{00000000-0005-0000-0000-000075240000}"/>
    <cellStyle name="Input 27 2 7" xfId="9586" xr:uid="{00000000-0005-0000-0000-000076240000}"/>
    <cellStyle name="Input 27 2 7 2" xfId="16901" xr:uid="{00000000-0005-0000-0000-000077240000}"/>
    <cellStyle name="Input 27 2 8" xfId="9491" xr:uid="{00000000-0005-0000-0000-000078240000}"/>
    <cellStyle name="Input 27 2 8 2" xfId="16808" xr:uid="{00000000-0005-0000-0000-000079240000}"/>
    <cellStyle name="Input 27 3" xfId="2476" xr:uid="{00000000-0005-0000-0000-00007A240000}"/>
    <cellStyle name="Input 27 3 2" xfId="5354" xr:uid="{00000000-0005-0000-0000-00007B240000}"/>
    <cellStyle name="Input 27 3 2 2" xfId="8304" xr:uid="{00000000-0005-0000-0000-00007C240000}"/>
    <cellStyle name="Input 27 3 2 2 2" xfId="13044" xr:uid="{00000000-0005-0000-0000-00007D240000}"/>
    <cellStyle name="Input 27 3 2 2 2 2" xfId="19910" xr:uid="{00000000-0005-0000-0000-00007E240000}"/>
    <cellStyle name="Input 27 3 2 2 3" xfId="15573" xr:uid="{00000000-0005-0000-0000-00007F240000}"/>
    <cellStyle name="Input 27 3 2 2 3 2" xfId="22439" xr:uid="{00000000-0005-0000-0000-000080240000}"/>
    <cellStyle name="Input 27 3 3" xfId="4908" xr:uid="{00000000-0005-0000-0000-000081240000}"/>
    <cellStyle name="Input 27 3 3 2" xfId="7860" xr:uid="{00000000-0005-0000-0000-000082240000}"/>
    <cellStyle name="Input 27 3 3 2 2" xfId="12600" xr:uid="{00000000-0005-0000-0000-000083240000}"/>
    <cellStyle name="Input 27 3 3 2 2 2" xfId="19466" xr:uid="{00000000-0005-0000-0000-000084240000}"/>
    <cellStyle name="Input 27 3 3 2 3" xfId="15129" xr:uid="{00000000-0005-0000-0000-000085240000}"/>
    <cellStyle name="Input 27 3 3 2 3 2" xfId="21995" xr:uid="{00000000-0005-0000-0000-000086240000}"/>
    <cellStyle name="Input 27 3 4" xfId="6806" xr:uid="{00000000-0005-0000-0000-000087240000}"/>
    <cellStyle name="Input 27 3 4 2" xfId="11575" xr:uid="{00000000-0005-0000-0000-000088240000}"/>
    <cellStyle name="Input 27 3 4 2 2" xfId="18441" xr:uid="{00000000-0005-0000-0000-000089240000}"/>
    <cellStyle name="Input 27 3 4 3" xfId="14114" xr:uid="{00000000-0005-0000-0000-00008A240000}"/>
    <cellStyle name="Input 27 3 4 3 2" xfId="20980" xr:uid="{00000000-0005-0000-0000-00008B240000}"/>
    <cellStyle name="Input 27 3 5" xfId="9585" xr:uid="{00000000-0005-0000-0000-00008C240000}"/>
    <cellStyle name="Input 27 3 5 2" xfId="16900" xr:uid="{00000000-0005-0000-0000-00008D240000}"/>
    <cellStyle name="Input 27 3 6" xfId="11503" xr:uid="{00000000-0005-0000-0000-00008E240000}"/>
    <cellStyle name="Input 27 3 6 2" xfId="18369" xr:uid="{00000000-0005-0000-0000-00008F240000}"/>
    <cellStyle name="Input 27 4" xfId="4265" xr:uid="{00000000-0005-0000-0000-000090240000}"/>
    <cellStyle name="Input 27 4 2" xfId="5798" xr:uid="{00000000-0005-0000-0000-000091240000}"/>
    <cellStyle name="Input 27 4 2 2" xfId="8748" xr:uid="{00000000-0005-0000-0000-000092240000}"/>
    <cellStyle name="Input 27 4 2 2 2" xfId="13488" xr:uid="{00000000-0005-0000-0000-000093240000}"/>
    <cellStyle name="Input 27 4 2 2 2 2" xfId="20354" xr:uid="{00000000-0005-0000-0000-000094240000}"/>
    <cellStyle name="Input 27 4 2 2 3" xfId="16017" xr:uid="{00000000-0005-0000-0000-000095240000}"/>
    <cellStyle name="Input 27 4 2 2 3 2" xfId="22883" xr:uid="{00000000-0005-0000-0000-000096240000}"/>
    <cellStyle name="Input 27 4 3" xfId="7289" xr:uid="{00000000-0005-0000-0000-000097240000}"/>
    <cellStyle name="Input 27 4 3 2" xfId="12029" xr:uid="{00000000-0005-0000-0000-000098240000}"/>
    <cellStyle name="Input 27 4 3 2 2" xfId="18895" xr:uid="{00000000-0005-0000-0000-000099240000}"/>
    <cellStyle name="Input 27 4 3 3" xfId="14558" xr:uid="{00000000-0005-0000-0000-00009A240000}"/>
    <cellStyle name="Input 27 4 3 3 2" xfId="21424" xr:uid="{00000000-0005-0000-0000-00009B240000}"/>
    <cellStyle name="Input 27 4 4" xfId="10367" xr:uid="{00000000-0005-0000-0000-00009C240000}"/>
    <cellStyle name="Input 27 4 4 2" xfId="17680" xr:uid="{00000000-0005-0000-0000-00009D240000}"/>
    <cellStyle name="Input 27 4 5" xfId="10124" xr:uid="{00000000-0005-0000-0000-00009E240000}"/>
    <cellStyle name="Input 27 4 5 2" xfId="17439" xr:uid="{00000000-0005-0000-0000-00009F240000}"/>
    <cellStyle name="Input 27 5" xfId="4628" xr:uid="{00000000-0005-0000-0000-0000A0240000}"/>
    <cellStyle name="Input 27 5 2" xfId="7582" xr:uid="{00000000-0005-0000-0000-0000A1240000}"/>
    <cellStyle name="Input 27 5 2 2" xfId="12322" xr:uid="{00000000-0005-0000-0000-0000A2240000}"/>
    <cellStyle name="Input 27 5 2 2 2" xfId="19188" xr:uid="{00000000-0005-0000-0000-0000A3240000}"/>
    <cellStyle name="Input 27 5 2 3" xfId="14851" xr:uid="{00000000-0005-0000-0000-0000A4240000}"/>
    <cellStyle name="Input 27 5 2 3 2" xfId="21717" xr:uid="{00000000-0005-0000-0000-0000A5240000}"/>
    <cellStyle name="Input 27 5 3" xfId="10661" xr:uid="{00000000-0005-0000-0000-0000A6240000}"/>
    <cellStyle name="Input 27 5 3 2" xfId="17973" xr:uid="{00000000-0005-0000-0000-0000A7240000}"/>
    <cellStyle name="Input 27 5 4" xfId="9051" xr:uid="{00000000-0005-0000-0000-0000A8240000}"/>
    <cellStyle name="Input 27 5 4 2" xfId="16368" xr:uid="{00000000-0005-0000-0000-0000A9240000}"/>
    <cellStyle name="Input 27 6" xfId="6337" xr:uid="{00000000-0005-0000-0000-0000AA240000}"/>
    <cellStyle name="Input 27 6 2" xfId="11251" xr:uid="{00000000-0005-0000-0000-0000AB240000}"/>
    <cellStyle name="Input 27 6 3" xfId="13859" xr:uid="{00000000-0005-0000-0000-0000AC240000}"/>
    <cellStyle name="Input 27 6 3 2" xfId="20725" xr:uid="{00000000-0005-0000-0000-0000AD240000}"/>
    <cellStyle name="Input 28" xfId="1639" xr:uid="{00000000-0005-0000-0000-0000AE240000}"/>
    <cellStyle name="Input 28 2" xfId="2479" xr:uid="{00000000-0005-0000-0000-0000AF240000}"/>
    <cellStyle name="Input 28 2 2" xfId="4268" xr:uid="{00000000-0005-0000-0000-0000B0240000}"/>
    <cellStyle name="Input 28 2 2 2" xfId="5801" xr:uid="{00000000-0005-0000-0000-0000B1240000}"/>
    <cellStyle name="Input 28 2 2 2 2" xfId="8751" xr:uid="{00000000-0005-0000-0000-0000B2240000}"/>
    <cellStyle name="Input 28 2 2 2 2 2" xfId="13491" xr:uid="{00000000-0005-0000-0000-0000B3240000}"/>
    <cellStyle name="Input 28 2 2 2 2 2 2" xfId="20357" xr:uid="{00000000-0005-0000-0000-0000B4240000}"/>
    <cellStyle name="Input 28 2 2 2 2 3" xfId="16020" xr:uid="{00000000-0005-0000-0000-0000B5240000}"/>
    <cellStyle name="Input 28 2 2 2 2 3 2" xfId="22886" xr:uid="{00000000-0005-0000-0000-0000B6240000}"/>
    <cellStyle name="Input 28 2 2 3" xfId="7292" xr:uid="{00000000-0005-0000-0000-0000B7240000}"/>
    <cellStyle name="Input 28 2 2 3 2" xfId="12032" xr:uid="{00000000-0005-0000-0000-0000B8240000}"/>
    <cellStyle name="Input 28 2 2 3 2 2" xfId="18898" xr:uid="{00000000-0005-0000-0000-0000B9240000}"/>
    <cellStyle name="Input 28 2 2 3 3" xfId="14561" xr:uid="{00000000-0005-0000-0000-0000BA240000}"/>
    <cellStyle name="Input 28 2 2 3 3 2" xfId="21427" xr:uid="{00000000-0005-0000-0000-0000BB240000}"/>
    <cellStyle name="Input 28 2 2 4" xfId="10370" xr:uid="{00000000-0005-0000-0000-0000BC240000}"/>
    <cellStyle name="Input 28 2 2 4 2" xfId="17683" xr:uid="{00000000-0005-0000-0000-0000BD240000}"/>
    <cellStyle name="Input 28 2 2 5" xfId="9195" xr:uid="{00000000-0005-0000-0000-0000BE240000}"/>
    <cellStyle name="Input 28 2 2 5 2" xfId="16512" xr:uid="{00000000-0005-0000-0000-0000BF240000}"/>
    <cellStyle name="Input 28 2 3" xfId="5357" xr:uid="{00000000-0005-0000-0000-0000C0240000}"/>
    <cellStyle name="Input 28 2 3 2" xfId="8307" xr:uid="{00000000-0005-0000-0000-0000C1240000}"/>
    <cellStyle name="Input 28 2 3 2 2" xfId="13047" xr:uid="{00000000-0005-0000-0000-0000C2240000}"/>
    <cellStyle name="Input 28 2 3 2 2 2" xfId="19913" xr:uid="{00000000-0005-0000-0000-0000C3240000}"/>
    <cellStyle name="Input 28 2 3 2 3" xfId="15576" xr:uid="{00000000-0005-0000-0000-0000C4240000}"/>
    <cellStyle name="Input 28 2 3 2 3 2" xfId="22442" xr:uid="{00000000-0005-0000-0000-0000C5240000}"/>
    <cellStyle name="Input 28 2 4" xfId="4911" xr:uid="{00000000-0005-0000-0000-0000C6240000}"/>
    <cellStyle name="Input 28 2 4 2" xfId="7863" xr:uid="{00000000-0005-0000-0000-0000C7240000}"/>
    <cellStyle name="Input 28 2 4 2 2" xfId="12603" xr:uid="{00000000-0005-0000-0000-0000C8240000}"/>
    <cellStyle name="Input 28 2 4 2 2 2" xfId="19469" xr:uid="{00000000-0005-0000-0000-0000C9240000}"/>
    <cellStyle name="Input 28 2 4 2 3" xfId="15132" xr:uid="{00000000-0005-0000-0000-0000CA240000}"/>
    <cellStyle name="Input 28 2 4 2 3 2" xfId="21998" xr:uid="{00000000-0005-0000-0000-0000CB240000}"/>
    <cellStyle name="Input 28 2 5" xfId="6334" xr:uid="{00000000-0005-0000-0000-0000CC240000}"/>
    <cellStyle name="Input 28 2 5 2" xfId="11248" xr:uid="{00000000-0005-0000-0000-0000CD240000}"/>
    <cellStyle name="Input 28 2 5 3" xfId="13856" xr:uid="{00000000-0005-0000-0000-0000CE240000}"/>
    <cellStyle name="Input 28 2 5 3 2" xfId="20722" xr:uid="{00000000-0005-0000-0000-0000CF240000}"/>
    <cellStyle name="Input 28 2 6" xfId="6809" xr:uid="{00000000-0005-0000-0000-0000D0240000}"/>
    <cellStyle name="Input 28 2 6 2" xfId="11578" xr:uid="{00000000-0005-0000-0000-0000D1240000}"/>
    <cellStyle name="Input 28 2 6 2 2" xfId="18444" xr:uid="{00000000-0005-0000-0000-0000D2240000}"/>
    <cellStyle name="Input 28 2 6 3" xfId="14117" xr:uid="{00000000-0005-0000-0000-0000D3240000}"/>
    <cellStyle name="Input 28 2 6 3 2" xfId="20983" xr:uid="{00000000-0005-0000-0000-0000D4240000}"/>
    <cellStyle name="Input 28 2 7" xfId="9588" xr:uid="{00000000-0005-0000-0000-0000D5240000}"/>
    <cellStyle name="Input 28 2 7 2" xfId="16903" xr:uid="{00000000-0005-0000-0000-0000D6240000}"/>
    <cellStyle name="Input 28 2 8" xfId="11502" xr:uid="{00000000-0005-0000-0000-0000D7240000}"/>
    <cellStyle name="Input 28 2 8 2" xfId="18368" xr:uid="{00000000-0005-0000-0000-0000D8240000}"/>
    <cellStyle name="Input 28 3" xfId="2478" xr:uid="{00000000-0005-0000-0000-0000D9240000}"/>
    <cellStyle name="Input 28 3 2" xfId="5356" xr:uid="{00000000-0005-0000-0000-0000DA240000}"/>
    <cellStyle name="Input 28 3 2 2" xfId="8306" xr:uid="{00000000-0005-0000-0000-0000DB240000}"/>
    <cellStyle name="Input 28 3 2 2 2" xfId="13046" xr:uid="{00000000-0005-0000-0000-0000DC240000}"/>
    <cellStyle name="Input 28 3 2 2 2 2" xfId="19912" xr:uid="{00000000-0005-0000-0000-0000DD240000}"/>
    <cellStyle name="Input 28 3 2 2 3" xfId="15575" xr:uid="{00000000-0005-0000-0000-0000DE240000}"/>
    <cellStyle name="Input 28 3 2 2 3 2" xfId="22441" xr:uid="{00000000-0005-0000-0000-0000DF240000}"/>
    <cellStyle name="Input 28 3 3" xfId="4910" xr:uid="{00000000-0005-0000-0000-0000E0240000}"/>
    <cellStyle name="Input 28 3 3 2" xfId="7862" xr:uid="{00000000-0005-0000-0000-0000E1240000}"/>
    <cellStyle name="Input 28 3 3 2 2" xfId="12602" xr:uid="{00000000-0005-0000-0000-0000E2240000}"/>
    <cellStyle name="Input 28 3 3 2 2 2" xfId="19468" xr:uid="{00000000-0005-0000-0000-0000E3240000}"/>
    <cellStyle name="Input 28 3 3 2 3" xfId="15131" xr:uid="{00000000-0005-0000-0000-0000E4240000}"/>
    <cellStyle name="Input 28 3 3 2 3 2" xfId="21997" xr:uid="{00000000-0005-0000-0000-0000E5240000}"/>
    <cellStyle name="Input 28 3 4" xfId="6808" xr:uid="{00000000-0005-0000-0000-0000E6240000}"/>
    <cellStyle name="Input 28 3 4 2" xfId="11577" xr:uid="{00000000-0005-0000-0000-0000E7240000}"/>
    <cellStyle name="Input 28 3 4 2 2" xfId="18443" xr:uid="{00000000-0005-0000-0000-0000E8240000}"/>
    <cellStyle name="Input 28 3 4 3" xfId="14116" xr:uid="{00000000-0005-0000-0000-0000E9240000}"/>
    <cellStyle name="Input 28 3 4 3 2" xfId="20982" xr:uid="{00000000-0005-0000-0000-0000EA240000}"/>
    <cellStyle name="Input 28 3 5" xfId="9587" xr:uid="{00000000-0005-0000-0000-0000EB240000}"/>
    <cellStyle name="Input 28 3 5 2" xfId="16902" xr:uid="{00000000-0005-0000-0000-0000EC240000}"/>
    <cellStyle name="Input 28 3 6" xfId="9341" xr:uid="{00000000-0005-0000-0000-0000ED240000}"/>
    <cellStyle name="Input 28 3 6 2" xfId="16658" xr:uid="{00000000-0005-0000-0000-0000EE240000}"/>
    <cellStyle name="Input 28 4" xfId="4267" xr:uid="{00000000-0005-0000-0000-0000EF240000}"/>
    <cellStyle name="Input 28 4 2" xfId="5800" xr:uid="{00000000-0005-0000-0000-0000F0240000}"/>
    <cellStyle name="Input 28 4 2 2" xfId="8750" xr:uid="{00000000-0005-0000-0000-0000F1240000}"/>
    <cellStyle name="Input 28 4 2 2 2" xfId="13490" xr:uid="{00000000-0005-0000-0000-0000F2240000}"/>
    <cellStyle name="Input 28 4 2 2 2 2" xfId="20356" xr:uid="{00000000-0005-0000-0000-0000F3240000}"/>
    <cellStyle name="Input 28 4 2 2 3" xfId="16019" xr:uid="{00000000-0005-0000-0000-0000F4240000}"/>
    <cellStyle name="Input 28 4 2 2 3 2" xfId="22885" xr:uid="{00000000-0005-0000-0000-0000F5240000}"/>
    <cellStyle name="Input 28 4 3" xfId="7291" xr:uid="{00000000-0005-0000-0000-0000F6240000}"/>
    <cellStyle name="Input 28 4 3 2" xfId="12031" xr:uid="{00000000-0005-0000-0000-0000F7240000}"/>
    <cellStyle name="Input 28 4 3 2 2" xfId="18897" xr:uid="{00000000-0005-0000-0000-0000F8240000}"/>
    <cellStyle name="Input 28 4 3 3" xfId="14560" xr:uid="{00000000-0005-0000-0000-0000F9240000}"/>
    <cellStyle name="Input 28 4 3 3 2" xfId="21426" xr:uid="{00000000-0005-0000-0000-0000FA240000}"/>
    <cellStyle name="Input 28 4 4" xfId="10369" xr:uid="{00000000-0005-0000-0000-0000FB240000}"/>
    <cellStyle name="Input 28 4 4 2" xfId="17682" xr:uid="{00000000-0005-0000-0000-0000FC240000}"/>
    <cellStyle name="Input 28 4 5" xfId="10123" xr:uid="{00000000-0005-0000-0000-0000FD240000}"/>
    <cellStyle name="Input 28 4 5 2" xfId="17438" xr:uid="{00000000-0005-0000-0000-0000FE240000}"/>
    <cellStyle name="Input 28 5" xfId="4629" xr:uid="{00000000-0005-0000-0000-0000FF240000}"/>
    <cellStyle name="Input 28 5 2" xfId="7583" xr:uid="{00000000-0005-0000-0000-000000250000}"/>
    <cellStyle name="Input 28 5 2 2" xfId="12323" xr:uid="{00000000-0005-0000-0000-000001250000}"/>
    <cellStyle name="Input 28 5 2 2 2" xfId="19189" xr:uid="{00000000-0005-0000-0000-000002250000}"/>
    <cellStyle name="Input 28 5 2 3" xfId="14852" xr:uid="{00000000-0005-0000-0000-000003250000}"/>
    <cellStyle name="Input 28 5 2 3 2" xfId="21718" xr:uid="{00000000-0005-0000-0000-000004250000}"/>
    <cellStyle name="Input 28 5 3" xfId="10662" xr:uid="{00000000-0005-0000-0000-000005250000}"/>
    <cellStyle name="Input 28 5 3 2" xfId="17974" xr:uid="{00000000-0005-0000-0000-000006250000}"/>
    <cellStyle name="Input 28 5 4" xfId="9979" xr:uid="{00000000-0005-0000-0000-000007250000}"/>
    <cellStyle name="Input 28 5 4 2" xfId="17294" xr:uid="{00000000-0005-0000-0000-000008250000}"/>
    <cellStyle name="Input 28 6" xfId="6335" xr:uid="{00000000-0005-0000-0000-000009250000}"/>
    <cellStyle name="Input 28 6 2" xfId="11249" xr:uid="{00000000-0005-0000-0000-00000A250000}"/>
    <cellStyle name="Input 28 6 3" xfId="13857" xr:uid="{00000000-0005-0000-0000-00000B250000}"/>
    <cellStyle name="Input 28 6 3 2" xfId="20723" xr:uid="{00000000-0005-0000-0000-00000C250000}"/>
    <cellStyle name="Input 29" xfId="1640" xr:uid="{00000000-0005-0000-0000-00000D250000}"/>
    <cellStyle name="Input 29 2" xfId="2481" xr:uid="{00000000-0005-0000-0000-00000E250000}"/>
    <cellStyle name="Input 29 2 2" xfId="4270" xr:uid="{00000000-0005-0000-0000-00000F250000}"/>
    <cellStyle name="Input 29 2 2 2" xfId="5803" xr:uid="{00000000-0005-0000-0000-000010250000}"/>
    <cellStyle name="Input 29 2 2 2 2" xfId="8753" xr:uid="{00000000-0005-0000-0000-000011250000}"/>
    <cellStyle name="Input 29 2 2 2 2 2" xfId="13493" xr:uid="{00000000-0005-0000-0000-000012250000}"/>
    <cellStyle name="Input 29 2 2 2 2 2 2" xfId="20359" xr:uid="{00000000-0005-0000-0000-000013250000}"/>
    <cellStyle name="Input 29 2 2 2 2 3" xfId="16022" xr:uid="{00000000-0005-0000-0000-000014250000}"/>
    <cellStyle name="Input 29 2 2 2 2 3 2" xfId="22888" xr:uid="{00000000-0005-0000-0000-000015250000}"/>
    <cellStyle name="Input 29 2 2 3" xfId="7294" xr:uid="{00000000-0005-0000-0000-000016250000}"/>
    <cellStyle name="Input 29 2 2 3 2" xfId="12034" xr:uid="{00000000-0005-0000-0000-000017250000}"/>
    <cellStyle name="Input 29 2 2 3 2 2" xfId="18900" xr:uid="{00000000-0005-0000-0000-000018250000}"/>
    <cellStyle name="Input 29 2 2 3 3" xfId="14563" xr:uid="{00000000-0005-0000-0000-000019250000}"/>
    <cellStyle name="Input 29 2 2 3 3 2" xfId="21429" xr:uid="{00000000-0005-0000-0000-00001A250000}"/>
    <cellStyle name="Input 29 2 2 4" xfId="10372" xr:uid="{00000000-0005-0000-0000-00001B250000}"/>
    <cellStyle name="Input 29 2 2 4 2" xfId="17685" xr:uid="{00000000-0005-0000-0000-00001C250000}"/>
    <cellStyle name="Input 29 2 2 5" xfId="9194" xr:uid="{00000000-0005-0000-0000-00001D250000}"/>
    <cellStyle name="Input 29 2 2 5 2" xfId="16511" xr:uid="{00000000-0005-0000-0000-00001E250000}"/>
    <cellStyle name="Input 29 2 3" xfId="5359" xr:uid="{00000000-0005-0000-0000-00001F250000}"/>
    <cellStyle name="Input 29 2 3 2" xfId="8309" xr:uid="{00000000-0005-0000-0000-000020250000}"/>
    <cellStyle name="Input 29 2 3 2 2" xfId="13049" xr:uid="{00000000-0005-0000-0000-000021250000}"/>
    <cellStyle name="Input 29 2 3 2 2 2" xfId="19915" xr:uid="{00000000-0005-0000-0000-000022250000}"/>
    <cellStyle name="Input 29 2 3 2 3" xfId="15578" xr:uid="{00000000-0005-0000-0000-000023250000}"/>
    <cellStyle name="Input 29 2 3 2 3 2" xfId="22444" xr:uid="{00000000-0005-0000-0000-000024250000}"/>
    <cellStyle name="Input 29 2 4" xfId="4913" xr:uid="{00000000-0005-0000-0000-000025250000}"/>
    <cellStyle name="Input 29 2 4 2" xfId="7865" xr:uid="{00000000-0005-0000-0000-000026250000}"/>
    <cellStyle name="Input 29 2 4 2 2" xfId="12605" xr:uid="{00000000-0005-0000-0000-000027250000}"/>
    <cellStyle name="Input 29 2 4 2 2 2" xfId="19471" xr:uid="{00000000-0005-0000-0000-000028250000}"/>
    <cellStyle name="Input 29 2 4 2 3" xfId="15134" xr:uid="{00000000-0005-0000-0000-000029250000}"/>
    <cellStyle name="Input 29 2 4 2 3 2" xfId="22000" xr:uid="{00000000-0005-0000-0000-00002A250000}"/>
    <cellStyle name="Input 29 2 5" xfId="6332" xr:uid="{00000000-0005-0000-0000-00002B250000}"/>
    <cellStyle name="Input 29 2 5 2" xfId="11246" xr:uid="{00000000-0005-0000-0000-00002C250000}"/>
    <cellStyle name="Input 29 2 5 3" xfId="13854" xr:uid="{00000000-0005-0000-0000-00002D250000}"/>
    <cellStyle name="Input 29 2 5 3 2" xfId="20720" xr:uid="{00000000-0005-0000-0000-00002E250000}"/>
    <cellStyle name="Input 29 2 6" xfId="6811" xr:uid="{00000000-0005-0000-0000-00002F250000}"/>
    <cellStyle name="Input 29 2 6 2" xfId="11580" xr:uid="{00000000-0005-0000-0000-000030250000}"/>
    <cellStyle name="Input 29 2 6 2 2" xfId="18446" xr:uid="{00000000-0005-0000-0000-000031250000}"/>
    <cellStyle name="Input 29 2 6 3" xfId="14119" xr:uid="{00000000-0005-0000-0000-000032250000}"/>
    <cellStyle name="Input 29 2 6 3 2" xfId="20985" xr:uid="{00000000-0005-0000-0000-000033250000}"/>
    <cellStyle name="Input 29 2 7" xfId="9590" xr:uid="{00000000-0005-0000-0000-000034250000}"/>
    <cellStyle name="Input 29 2 7 2" xfId="16905" xr:uid="{00000000-0005-0000-0000-000035250000}"/>
    <cellStyle name="Input 29 2 8" xfId="9340" xr:uid="{00000000-0005-0000-0000-000036250000}"/>
    <cellStyle name="Input 29 2 8 2" xfId="16657" xr:uid="{00000000-0005-0000-0000-000037250000}"/>
    <cellStyle name="Input 29 3" xfId="2480" xr:uid="{00000000-0005-0000-0000-000038250000}"/>
    <cellStyle name="Input 29 3 2" xfId="5358" xr:uid="{00000000-0005-0000-0000-000039250000}"/>
    <cellStyle name="Input 29 3 2 2" xfId="8308" xr:uid="{00000000-0005-0000-0000-00003A250000}"/>
    <cellStyle name="Input 29 3 2 2 2" xfId="13048" xr:uid="{00000000-0005-0000-0000-00003B250000}"/>
    <cellStyle name="Input 29 3 2 2 2 2" xfId="19914" xr:uid="{00000000-0005-0000-0000-00003C250000}"/>
    <cellStyle name="Input 29 3 2 2 3" xfId="15577" xr:uid="{00000000-0005-0000-0000-00003D250000}"/>
    <cellStyle name="Input 29 3 2 2 3 2" xfId="22443" xr:uid="{00000000-0005-0000-0000-00003E250000}"/>
    <cellStyle name="Input 29 3 3" xfId="4912" xr:uid="{00000000-0005-0000-0000-00003F250000}"/>
    <cellStyle name="Input 29 3 3 2" xfId="7864" xr:uid="{00000000-0005-0000-0000-000040250000}"/>
    <cellStyle name="Input 29 3 3 2 2" xfId="12604" xr:uid="{00000000-0005-0000-0000-000041250000}"/>
    <cellStyle name="Input 29 3 3 2 2 2" xfId="19470" xr:uid="{00000000-0005-0000-0000-000042250000}"/>
    <cellStyle name="Input 29 3 3 2 3" xfId="15133" xr:uid="{00000000-0005-0000-0000-000043250000}"/>
    <cellStyle name="Input 29 3 3 2 3 2" xfId="21999" xr:uid="{00000000-0005-0000-0000-000044250000}"/>
    <cellStyle name="Input 29 3 4" xfId="6810" xr:uid="{00000000-0005-0000-0000-000045250000}"/>
    <cellStyle name="Input 29 3 4 2" xfId="11579" xr:uid="{00000000-0005-0000-0000-000046250000}"/>
    <cellStyle name="Input 29 3 4 2 2" xfId="18445" xr:uid="{00000000-0005-0000-0000-000047250000}"/>
    <cellStyle name="Input 29 3 4 3" xfId="14118" xr:uid="{00000000-0005-0000-0000-000048250000}"/>
    <cellStyle name="Input 29 3 4 3 2" xfId="20984" xr:uid="{00000000-0005-0000-0000-000049250000}"/>
    <cellStyle name="Input 29 3 5" xfId="9589" xr:uid="{00000000-0005-0000-0000-00004A250000}"/>
    <cellStyle name="Input 29 3 5 2" xfId="16904" xr:uid="{00000000-0005-0000-0000-00004B250000}"/>
    <cellStyle name="Input 29 3 6" xfId="9490" xr:uid="{00000000-0005-0000-0000-00004C250000}"/>
    <cellStyle name="Input 29 3 6 2" xfId="16807" xr:uid="{00000000-0005-0000-0000-00004D250000}"/>
    <cellStyle name="Input 29 4" xfId="4269" xr:uid="{00000000-0005-0000-0000-00004E250000}"/>
    <cellStyle name="Input 29 4 2" xfId="5802" xr:uid="{00000000-0005-0000-0000-00004F250000}"/>
    <cellStyle name="Input 29 4 2 2" xfId="8752" xr:uid="{00000000-0005-0000-0000-000050250000}"/>
    <cellStyle name="Input 29 4 2 2 2" xfId="13492" xr:uid="{00000000-0005-0000-0000-000051250000}"/>
    <cellStyle name="Input 29 4 2 2 2 2" xfId="20358" xr:uid="{00000000-0005-0000-0000-000052250000}"/>
    <cellStyle name="Input 29 4 2 2 3" xfId="16021" xr:uid="{00000000-0005-0000-0000-000053250000}"/>
    <cellStyle name="Input 29 4 2 2 3 2" xfId="22887" xr:uid="{00000000-0005-0000-0000-000054250000}"/>
    <cellStyle name="Input 29 4 3" xfId="7293" xr:uid="{00000000-0005-0000-0000-000055250000}"/>
    <cellStyle name="Input 29 4 3 2" xfId="12033" xr:uid="{00000000-0005-0000-0000-000056250000}"/>
    <cellStyle name="Input 29 4 3 2 2" xfId="18899" xr:uid="{00000000-0005-0000-0000-000057250000}"/>
    <cellStyle name="Input 29 4 3 3" xfId="14562" xr:uid="{00000000-0005-0000-0000-000058250000}"/>
    <cellStyle name="Input 29 4 3 3 2" xfId="21428" xr:uid="{00000000-0005-0000-0000-000059250000}"/>
    <cellStyle name="Input 29 4 4" xfId="10371" xr:uid="{00000000-0005-0000-0000-00005A250000}"/>
    <cellStyle name="Input 29 4 4 2" xfId="17684" xr:uid="{00000000-0005-0000-0000-00005B250000}"/>
    <cellStyle name="Input 29 4 5" xfId="10122" xr:uid="{00000000-0005-0000-0000-00005C250000}"/>
    <cellStyle name="Input 29 4 5 2" xfId="17437" xr:uid="{00000000-0005-0000-0000-00005D250000}"/>
    <cellStyle name="Input 29 5" xfId="4630" xr:uid="{00000000-0005-0000-0000-00005E250000}"/>
    <cellStyle name="Input 29 5 2" xfId="7584" xr:uid="{00000000-0005-0000-0000-00005F250000}"/>
    <cellStyle name="Input 29 5 2 2" xfId="12324" xr:uid="{00000000-0005-0000-0000-000060250000}"/>
    <cellStyle name="Input 29 5 2 2 2" xfId="19190" xr:uid="{00000000-0005-0000-0000-000061250000}"/>
    <cellStyle name="Input 29 5 2 3" xfId="14853" xr:uid="{00000000-0005-0000-0000-000062250000}"/>
    <cellStyle name="Input 29 5 2 3 2" xfId="21719" xr:uid="{00000000-0005-0000-0000-000063250000}"/>
    <cellStyle name="Input 29 5 3" xfId="10663" xr:uid="{00000000-0005-0000-0000-000064250000}"/>
    <cellStyle name="Input 29 5 3 2" xfId="17975" xr:uid="{00000000-0005-0000-0000-000065250000}"/>
    <cellStyle name="Input 29 5 4" xfId="9050" xr:uid="{00000000-0005-0000-0000-000066250000}"/>
    <cellStyle name="Input 29 5 4 2" xfId="16367" xr:uid="{00000000-0005-0000-0000-000067250000}"/>
    <cellStyle name="Input 29 6" xfId="6333" xr:uid="{00000000-0005-0000-0000-000068250000}"/>
    <cellStyle name="Input 29 6 2" xfId="11247" xr:uid="{00000000-0005-0000-0000-000069250000}"/>
    <cellStyle name="Input 29 6 3" xfId="13855" xr:uid="{00000000-0005-0000-0000-00006A250000}"/>
    <cellStyle name="Input 29 6 3 2" xfId="20721" xr:uid="{00000000-0005-0000-0000-00006B250000}"/>
    <cellStyle name="Input 3" xfId="1641" xr:uid="{00000000-0005-0000-0000-00006C250000}"/>
    <cellStyle name="Input 3 2" xfId="2483" xr:uid="{00000000-0005-0000-0000-00006D250000}"/>
    <cellStyle name="Input 3 2 2" xfId="4272" xr:uid="{00000000-0005-0000-0000-00006E250000}"/>
    <cellStyle name="Input 3 2 2 2" xfId="5805" xr:uid="{00000000-0005-0000-0000-00006F250000}"/>
    <cellStyle name="Input 3 2 2 2 2" xfId="8755" xr:uid="{00000000-0005-0000-0000-000070250000}"/>
    <cellStyle name="Input 3 2 2 2 2 2" xfId="13495" xr:uid="{00000000-0005-0000-0000-000071250000}"/>
    <cellStyle name="Input 3 2 2 2 2 2 2" xfId="20361" xr:uid="{00000000-0005-0000-0000-000072250000}"/>
    <cellStyle name="Input 3 2 2 2 2 3" xfId="16024" xr:uid="{00000000-0005-0000-0000-000073250000}"/>
    <cellStyle name="Input 3 2 2 2 2 3 2" xfId="22890" xr:uid="{00000000-0005-0000-0000-000074250000}"/>
    <cellStyle name="Input 3 2 2 3" xfId="7296" xr:uid="{00000000-0005-0000-0000-000075250000}"/>
    <cellStyle name="Input 3 2 2 3 2" xfId="12036" xr:uid="{00000000-0005-0000-0000-000076250000}"/>
    <cellStyle name="Input 3 2 2 3 2 2" xfId="18902" xr:uid="{00000000-0005-0000-0000-000077250000}"/>
    <cellStyle name="Input 3 2 2 3 3" xfId="14565" xr:uid="{00000000-0005-0000-0000-000078250000}"/>
    <cellStyle name="Input 3 2 2 3 3 2" xfId="21431" xr:uid="{00000000-0005-0000-0000-000079250000}"/>
    <cellStyle name="Input 3 2 2 4" xfId="10374" xr:uid="{00000000-0005-0000-0000-00007A250000}"/>
    <cellStyle name="Input 3 2 2 4 2" xfId="17687" xr:uid="{00000000-0005-0000-0000-00007B250000}"/>
    <cellStyle name="Input 3 2 2 5" xfId="9193" xr:uid="{00000000-0005-0000-0000-00007C250000}"/>
    <cellStyle name="Input 3 2 2 5 2" xfId="16510" xr:uid="{00000000-0005-0000-0000-00007D250000}"/>
    <cellStyle name="Input 3 2 3" xfId="5361" xr:uid="{00000000-0005-0000-0000-00007E250000}"/>
    <cellStyle name="Input 3 2 3 2" xfId="8311" xr:uid="{00000000-0005-0000-0000-00007F250000}"/>
    <cellStyle name="Input 3 2 3 2 2" xfId="13051" xr:uid="{00000000-0005-0000-0000-000080250000}"/>
    <cellStyle name="Input 3 2 3 2 2 2" xfId="19917" xr:uid="{00000000-0005-0000-0000-000081250000}"/>
    <cellStyle name="Input 3 2 3 2 3" xfId="15580" xr:uid="{00000000-0005-0000-0000-000082250000}"/>
    <cellStyle name="Input 3 2 3 2 3 2" xfId="22446" xr:uid="{00000000-0005-0000-0000-000083250000}"/>
    <cellStyle name="Input 3 2 4" xfId="4915" xr:uid="{00000000-0005-0000-0000-000084250000}"/>
    <cellStyle name="Input 3 2 4 2" xfId="7867" xr:uid="{00000000-0005-0000-0000-000085250000}"/>
    <cellStyle name="Input 3 2 4 2 2" xfId="12607" xr:uid="{00000000-0005-0000-0000-000086250000}"/>
    <cellStyle name="Input 3 2 4 2 2 2" xfId="19473" xr:uid="{00000000-0005-0000-0000-000087250000}"/>
    <cellStyle name="Input 3 2 4 2 3" xfId="15136" xr:uid="{00000000-0005-0000-0000-000088250000}"/>
    <cellStyle name="Input 3 2 4 2 3 2" xfId="22002" xr:uid="{00000000-0005-0000-0000-000089250000}"/>
    <cellStyle name="Input 3 2 5" xfId="6330" xr:uid="{00000000-0005-0000-0000-00008A250000}"/>
    <cellStyle name="Input 3 2 5 2" xfId="11244" xr:uid="{00000000-0005-0000-0000-00008B250000}"/>
    <cellStyle name="Input 3 2 5 3" xfId="13852" xr:uid="{00000000-0005-0000-0000-00008C250000}"/>
    <cellStyle name="Input 3 2 5 3 2" xfId="20718" xr:uid="{00000000-0005-0000-0000-00008D250000}"/>
    <cellStyle name="Input 3 2 6" xfId="6813" xr:uid="{00000000-0005-0000-0000-00008E250000}"/>
    <cellStyle name="Input 3 2 6 2" xfId="11582" xr:uid="{00000000-0005-0000-0000-00008F250000}"/>
    <cellStyle name="Input 3 2 6 2 2" xfId="18448" xr:uid="{00000000-0005-0000-0000-000090250000}"/>
    <cellStyle name="Input 3 2 6 3" xfId="14121" xr:uid="{00000000-0005-0000-0000-000091250000}"/>
    <cellStyle name="Input 3 2 6 3 2" xfId="20987" xr:uid="{00000000-0005-0000-0000-000092250000}"/>
    <cellStyle name="Input 3 2 7" xfId="9592" xr:uid="{00000000-0005-0000-0000-000093250000}"/>
    <cellStyle name="Input 3 2 7 2" xfId="16907" xr:uid="{00000000-0005-0000-0000-000094250000}"/>
    <cellStyle name="Input 3 2 8" xfId="9489" xr:uid="{00000000-0005-0000-0000-000095250000}"/>
    <cellStyle name="Input 3 2 8 2" xfId="16806" xr:uid="{00000000-0005-0000-0000-000096250000}"/>
    <cellStyle name="Input 3 3" xfId="2482" xr:uid="{00000000-0005-0000-0000-000097250000}"/>
    <cellStyle name="Input 3 3 2" xfId="5360" xr:uid="{00000000-0005-0000-0000-000098250000}"/>
    <cellStyle name="Input 3 3 2 2" xfId="8310" xr:uid="{00000000-0005-0000-0000-000099250000}"/>
    <cellStyle name="Input 3 3 2 2 2" xfId="13050" xr:uid="{00000000-0005-0000-0000-00009A250000}"/>
    <cellStyle name="Input 3 3 2 2 2 2" xfId="19916" xr:uid="{00000000-0005-0000-0000-00009B250000}"/>
    <cellStyle name="Input 3 3 2 2 3" xfId="15579" xr:uid="{00000000-0005-0000-0000-00009C250000}"/>
    <cellStyle name="Input 3 3 2 2 3 2" xfId="22445" xr:uid="{00000000-0005-0000-0000-00009D250000}"/>
    <cellStyle name="Input 3 3 3" xfId="4914" xr:uid="{00000000-0005-0000-0000-00009E250000}"/>
    <cellStyle name="Input 3 3 3 2" xfId="7866" xr:uid="{00000000-0005-0000-0000-00009F250000}"/>
    <cellStyle name="Input 3 3 3 2 2" xfId="12606" xr:uid="{00000000-0005-0000-0000-0000A0250000}"/>
    <cellStyle name="Input 3 3 3 2 2 2" xfId="19472" xr:uid="{00000000-0005-0000-0000-0000A1250000}"/>
    <cellStyle name="Input 3 3 3 2 3" xfId="15135" xr:uid="{00000000-0005-0000-0000-0000A2250000}"/>
    <cellStyle name="Input 3 3 3 2 3 2" xfId="22001" xr:uid="{00000000-0005-0000-0000-0000A3250000}"/>
    <cellStyle name="Input 3 3 4" xfId="6812" xr:uid="{00000000-0005-0000-0000-0000A4250000}"/>
    <cellStyle name="Input 3 3 4 2" xfId="11581" xr:uid="{00000000-0005-0000-0000-0000A5250000}"/>
    <cellStyle name="Input 3 3 4 2 2" xfId="18447" xr:uid="{00000000-0005-0000-0000-0000A6250000}"/>
    <cellStyle name="Input 3 3 4 3" xfId="14120" xr:uid="{00000000-0005-0000-0000-0000A7250000}"/>
    <cellStyle name="Input 3 3 4 3 2" xfId="20986" xr:uid="{00000000-0005-0000-0000-0000A8250000}"/>
    <cellStyle name="Input 3 3 5" xfId="9591" xr:uid="{00000000-0005-0000-0000-0000A9250000}"/>
    <cellStyle name="Input 3 3 5 2" xfId="16906" xr:uid="{00000000-0005-0000-0000-0000AA250000}"/>
    <cellStyle name="Input 3 3 6" xfId="11501" xr:uid="{00000000-0005-0000-0000-0000AB250000}"/>
    <cellStyle name="Input 3 3 6 2" xfId="18367" xr:uid="{00000000-0005-0000-0000-0000AC250000}"/>
    <cellStyle name="Input 3 4" xfId="4271" xr:uid="{00000000-0005-0000-0000-0000AD250000}"/>
    <cellStyle name="Input 3 4 2" xfId="5804" xr:uid="{00000000-0005-0000-0000-0000AE250000}"/>
    <cellStyle name="Input 3 4 2 2" xfId="8754" xr:uid="{00000000-0005-0000-0000-0000AF250000}"/>
    <cellStyle name="Input 3 4 2 2 2" xfId="13494" xr:uid="{00000000-0005-0000-0000-0000B0250000}"/>
    <cellStyle name="Input 3 4 2 2 2 2" xfId="20360" xr:uid="{00000000-0005-0000-0000-0000B1250000}"/>
    <cellStyle name="Input 3 4 2 2 3" xfId="16023" xr:uid="{00000000-0005-0000-0000-0000B2250000}"/>
    <cellStyle name="Input 3 4 2 2 3 2" xfId="22889" xr:uid="{00000000-0005-0000-0000-0000B3250000}"/>
    <cellStyle name="Input 3 4 3" xfId="7295" xr:uid="{00000000-0005-0000-0000-0000B4250000}"/>
    <cellStyle name="Input 3 4 3 2" xfId="12035" xr:uid="{00000000-0005-0000-0000-0000B5250000}"/>
    <cellStyle name="Input 3 4 3 2 2" xfId="18901" xr:uid="{00000000-0005-0000-0000-0000B6250000}"/>
    <cellStyle name="Input 3 4 3 3" xfId="14564" xr:uid="{00000000-0005-0000-0000-0000B7250000}"/>
    <cellStyle name="Input 3 4 3 3 2" xfId="21430" xr:uid="{00000000-0005-0000-0000-0000B8250000}"/>
    <cellStyle name="Input 3 4 4" xfId="10373" xr:uid="{00000000-0005-0000-0000-0000B9250000}"/>
    <cellStyle name="Input 3 4 4 2" xfId="17686" xr:uid="{00000000-0005-0000-0000-0000BA250000}"/>
    <cellStyle name="Input 3 4 5" xfId="10121" xr:uid="{00000000-0005-0000-0000-0000BB250000}"/>
    <cellStyle name="Input 3 4 5 2" xfId="17436" xr:uid="{00000000-0005-0000-0000-0000BC250000}"/>
    <cellStyle name="Input 3 5" xfId="4631" xr:uid="{00000000-0005-0000-0000-0000BD250000}"/>
    <cellStyle name="Input 3 5 2" xfId="7585" xr:uid="{00000000-0005-0000-0000-0000BE250000}"/>
    <cellStyle name="Input 3 5 2 2" xfId="12325" xr:uid="{00000000-0005-0000-0000-0000BF250000}"/>
    <cellStyle name="Input 3 5 2 2 2" xfId="19191" xr:uid="{00000000-0005-0000-0000-0000C0250000}"/>
    <cellStyle name="Input 3 5 2 3" xfId="14854" xr:uid="{00000000-0005-0000-0000-0000C1250000}"/>
    <cellStyle name="Input 3 5 2 3 2" xfId="21720" xr:uid="{00000000-0005-0000-0000-0000C2250000}"/>
    <cellStyle name="Input 3 5 3" xfId="10664" xr:uid="{00000000-0005-0000-0000-0000C3250000}"/>
    <cellStyle name="Input 3 5 3 2" xfId="17976" xr:uid="{00000000-0005-0000-0000-0000C4250000}"/>
    <cellStyle name="Input 3 5 4" xfId="9978" xr:uid="{00000000-0005-0000-0000-0000C5250000}"/>
    <cellStyle name="Input 3 5 4 2" xfId="17293" xr:uid="{00000000-0005-0000-0000-0000C6250000}"/>
    <cellStyle name="Input 3 6" xfId="6331" xr:uid="{00000000-0005-0000-0000-0000C7250000}"/>
    <cellStyle name="Input 3 6 2" xfId="11245" xr:uid="{00000000-0005-0000-0000-0000C8250000}"/>
    <cellStyle name="Input 3 6 3" xfId="13853" xr:uid="{00000000-0005-0000-0000-0000C9250000}"/>
    <cellStyle name="Input 3 6 3 2" xfId="20719" xr:uid="{00000000-0005-0000-0000-0000CA250000}"/>
    <cellStyle name="Input 30" xfId="1642" xr:uid="{00000000-0005-0000-0000-0000CB250000}"/>
    <cellStyle name="Input 30 2" xfId="2485" xr:uid="{00000000-0005-0000-0000-0000CC250000}"/>
    <cellStyle name="Input 30 2 2" xfId="4274" xr:uid="{00000000-0005-0000-0000-0000CD250000}"/>
    <cellStyle name="Input 30 2 2 2" xfId="5807" xr:uid="{00000000-0005-0000-0000-0000CE250000}"/>
    <cellStyle name="Input 30 2 2 2 2" xfId="8757" xr:uid="{00000000-0005-0000-0000-0000CF250000}"/>
    <cellStyle name="Input 30 2 2 2 2 2" xfId="13497" xr:uid="{00000000-0005-0000-0000-0000D0250000}"/>
    <cellStyle name="Input 30 2 2 2 2 2 2" xfId="20363" xr:uid="{00000000-0005-0000-0000-0000D1250000}"/>
    <cellStyle name="Input 30 2 2 2 2 3" xfId="16026" xr:uid="{00000000-0005-0000-0000-0000D2250000}"/>
    <cellStyle name="Input 30 2 2 2 2 3 2" xfId="22892" xr:uid="{00000000-0005-0000-0000-0000D3250000}"/>
    <cellStyle name="Input 30 2 2 3" xfId="7298" xr:uid="{00000000-0005-0000-0000-0000D4250000}"/>
    <cellStyle name="Input 30 2 2 3 2" xfId="12038" xr:uid="{00000000-0005-0000-0000-0000D5250000}"/>
    <cellStyle name="Input 30 2 2 3 2 2" xfId="18904" xr:uid="{00000000-0005-0000-0000-0000D6250000}"/>
    <cellStyle name="Input 30 2 2 3 3" xfId="14567" xr:uid="{00000000-0005-0000-0000-0000D7250000}"/>
    <cellStyle name="Input 30 2 2 3 3 2" xfId="21433" xr:uid="{00000000-0005-0000-0000-0000D8250000}"/>
    <cellStyle name="Input 30 2 2 4" xfId="10376" xr:uid="{00000000-0005-0000-0000-0000D9250000}"/>
    <cellStyle name="Input 30 2 2 4 2" xfId="17689" xr:uid="{00000000-0005-0000-0000-0000DA250000}"/>
    <cellStyle name="Input 30 2 2 5" xfId="9192" xr:uid="{00000000-0005-0000-0000-0000DB250000}"/>
    <cellStyle name="Input 30 2 2 5 2" xfId="16509" xr:uid="{00000000-0005-0000-0000-0000DC250000}"/>
    <cellStyle name="Input 30 2 3" xfId="5363" xr:uid="{00000000-0005-0000-0000-0000DD250000}"/>
    <cellStyle name="Input 30 2 3 2" xfId="8313" xr:uid="{00000000-0005-0000-0000-0000DE250000}"/>
    <cellStyle name="Input 30 2 3 2 2" xfId="13053" xr:uid="{00000000-0005-0000-0000-0000DF250000}"/>
    <cellStyle name="Input 30 2 3 2 2 2" xfId="19919" xr:uid="{00000000-0005-0000-0000-0000E0250000}"/>
    <cellStyle name="Input 30 2 3 2 3" xfId="15582" xr:uid="{00000000-0005-0000-0000-0000E1250000}"/>
    <cellStyle name="Input 30 2 3 2 3 2" xfId="22448" xr:uid="{00000000-0005-0000-0000-0000E2250000}"/>
    <cellStyle name="Input 30 2 4" xfId="4917" xr:uid="{00000000-0005-0000-0000-0000E3250000}"/>
    <cellStyle name="Input 30 2 4 2" xfId="7869" xr:uid="{00000000-0005-0000-0000-0000E4250000}"/>
    <cellStyle name="Input 30 2 4 2 2" xfId="12609" xr:uid="{00000000-0005-0000-0000-0000E5250000}"/>
    <cellStyle name="Input 30 2 4 2 2 2" xfId="19475" xr:uid="{00000000-0005-0000-0000-0000E6250000}"/>
    <cellStyle name="Input 30 2 4 2 3" xfId="15138" xr:uid="{00000000-0005-0000-0000-0000E7250000}"/>
    <cellStyle name="Input 30 2 4 2 3 2" xfId="22004" xr:uid="{00000000-0005-0000-0000-0000E8250000}"/>
    <cellStyle name="Input 30 2 5" xfId="6328" xr:uid="{00000000-0005-0000-0000-0000E9250000}"/>
    <cellStyle name="Input 30 2 5 2" xfId="11242" xr:uid="{00000000-0005-0000-0000-0000EA250000}"/>
    <cellStyle name="Input 30 2 5 3" xfId="13850" xr:uid="{00000000-0005-0000-0000-0000EB250000}"/>
    <cellStyle name="Input 30 2 5 3 2" xfId="20716" xr:uid="{00000000-0005-0000-0000-0000EC250000}"/>
    <cellStyle name="Input 30 2 6" xfId="6815" xr:uid="{00000000-0005-0000-0000-0000ED250000}"/>
    <cellStyle name="Input 30 2 6 2" xfId="11584" xr:uid="{00000000-0005-0000-0000-0000EE250000}"/>
    <cellStyle name="Input 30 2 6 2 2" xfId="18450" xr:uid="{00000000-0005-0000-0000-0000EF250000}"/>
    <cellStyle name="Input 30 2 6 3" xfId="14123" xr:uid="{00000000-0005-0000-0000-0000F0250000}"/>
    <cellStyle name="Input 30 2 6 3 2" xfId="20989" xr:uid="{00000000-0005-0000-0000-0000F1250000}"/>
    <cellStyle name="Input 30 2 7" xfId="9594" xr:uid="{00000000-0005-0000-0000-0000F2250000}"/>
    <cellStyle name="Input 30 2 7 2" xfId="16909" xr:uid="{00000000-0005-0000-0000-0000F3250000}"/>
    <cellStyle name="Input 30 2 8" xfId="11500" xr:uid="{00000000-0005-0000-0000-0000F4250000}"/>
    <cellStyle name="Input 30 2 8 2" xfId="18366" xr:uid="{00000000-0005-0000-0000-0000F5250000}"/>
    <cellStyle name="Input 30 3" xfId="2484" xr:uid="{00000000-0005-0000-0000-0000F6250000}"/>
    <cellStyle name="Input 30 3 2" xfId="5362" xr:uid="{00000000-0005-0000-0000-0000F7250000}"/>
    <cellStyle name="Input 30 3 2 2" xfId="8312" xr:uid="{00000000-0005-0000-0000-0000F8250000}"/>
    <cellStyle name="Input 30 3 2 2 2" xfId="13052" xr:uid="{00000000-0005-0000-0000-0000F9250000}"/>
    <cellStyle name="Input 30 3 2 2 2 2" xfId="19918" xr:uid="{00000000-0005-0000-0000-0000FA250000}"/>
    <cellStyle name="Input 30 3 2 2 3" xfId="15581" xr:uid="{00000000-0005-0000-0000-0000FB250000}"/>
    <cellStyle name="Input 30 3 2 2 3 2" xfId="22447" xr:uid="{00000000-0005-0000-0000-0000FC250000}"/>
    <cellStyle name="Input 30 3 3" xfId="4916" xr:uid="{00000000-0005-0000-0000-0000FD250000}"/>
    <cellStyle name="Input 30 3 3 2" xfId="7868" xr:uid="{00000000-0005-0000-0000-0000FE250000}"/>
    <cellStyle name="Input 30 3 3 2 2" xfId="12608" xr:uid="{00000000-0005-0000-0000-0000FF250000}"/>
    <cellStyle name="Input 30 3 3 2 2 2" xfId="19474" xr:uid="{00000000-0005-0000-0000-000000260000}"/>
    <cellStyle name="Input 30 3 3 2 3" xfId="15137" xr:uid="{00000000-0005-0000-0000-000001260000}"/>
    <cellStyle name="Input 30 3 3 2 3 2" xfId="22003" xr:uid="{00000000-0005-0000-0000-000002260000}"/>
    <cellStyle name="Input 30 3 4" xfId="6814" xr:uid="{00000000-0005-0000-0000-000003260000}"/>
    <cellStyle name="Input 30 3 4 2" xfId="11583" xr:uid="{00000000-0005-0000-0000-000004260000}"/>
    <cellStyle name="Input 30 3 4 2 2" xfId="18449" xr:uid="{00000000-0005-0000-0000-000005260000}"/>
    <cellStyle name="Input 30 3 4 3" xfId="14122" xr:uid="{00000000-0005-0000-0000-000006260000}"/>
    <cellStyle name="Input 30 3 4 3 2" xfId="20988" xr:uid="{00000000-0005-0000-0000-000007260000}"/>
    <cellStyle name="Input 30 3 5" xfId="9593" xr:uid="{00000000-0005-0000-0000-000008260000}"/>
    <cellStyle name="Input 30 3 5 2" xfId="16908" xr:uid="{00000000-0005-0000-0000-000009260000}"/>
    <cellStyle name="Input 30 3 6" xfId="9339" xr:uid="{00000000-0005-0000-0000-00000A260000}"/>
    <cellStyle name="Input 30 3 6 2" xfId="16656" xr:uid="{00000000-0005-0000-0000-00000B260000}"/>
    <cellStyle name="Input 30 4" xfId="4273" xr:uid="{00000000-0005-0000-0000-00000C260000}"/>
    <cellStyle name="Input 30 4 2" xfId="5806" xr:uid="{00000000-0005-0000-0000-00000D260000}"/>
    <cellStyle name="Input 30 4 2 2" xfId="8756" xr:uid="{00000000-0005-0000-0000-00000E260000}"/>
    <cellStyle name="Input 30 4 2 2 2" xfId="13496" xr:uid="{00000000-0005-0000-0000-00000F260000}"/>
    <cellStyle name="Input 30 4 2 2 2 2" xfId="20362" xr:uid="{00000000-0005-0000-0000-000010260000}"/>
    <cellStyle name="Input 30 4 2 2 3" xfId="16025" xr:uid="{00000000-0005-0000-0000-000011260000}"/>
    <cellStyle name="Input 30 4 2 2 3 2" xfId="22891" xr:uid="{00000000-0005-0000-0000-000012260000}"/>
    <cellStyle name="Input 30 4 3" xfId="7297" xr:uid="{00000000-0005-0000-0000-000013260000}"/>
    <cellStyle name="Input 30 4 3 2" xfId="12037" xr:uid="{00000000-0005-0000-0000-000014260000}"/>
    <cellStyle name="Input 30 4 3 2 2" xfId="18903" xr:uid="{00000000-0005-0000-0000-000015260000}"/>
    <cellStyle name="Input 30 4 3 3" xfId="14566" xr:uid="{00000000-0005-0000-0000-000016260000}"/>
    <cellStyle name="Input 30 4 3 3 2" xfId="21432" xr:uid="{00000000-0005-0000-0000-000017260000}"/>
    <cellStyle name="Input 30 4 4" xfId="10375" xr:uid="{00000000-0005-0000-0000-000018260000}"/>
    <cellStyle name="Input 30 4 4 2" xfId="17688" xr:uid="{00000000-0005-0000-0000-000019260000}"/>
    <cellStyle name="Input 30 4 5" xfId="10120" xr:uid="{00000000-0005-0000-0000-00001A260000}"/>
    <cellStyle name="Input 30 4 5 2" xfId="17435" xr:uid="{00000000-0005-0000-0000-00001B260000}"/>
    <cellStyle name="Input 30 5" xfId="4632" xr:uid="{00000000-0005-0000-0000-00001C260000}"/>
    <cellStyle name="Input 30 5 2" xfId="7586" xr:uid="{00000000-0005-0000-0000-00001D260000}"/>
    <cellStyle name="Input 30 5 2 2" xfId="12326" xr:uid="{00000000-0005-0000-0000-00001E260000}"/>
    <cellStyle name="Input 30 5 2 2 2" xfId="19192" xr:uid="{00000000-0005-0000-0000-00001F260000}"/>
    <cellStyle name="Input 30 5 2 3" xfId="14855" xr:uid="{00000000-0005-0000-0000-000020260000}"/>
    <cellStyle name="Input 30 5 2 3 2" xfId="21721" xr:uid="{00000000-0005-0000-0000-000021260000}"/>
    <cellStyle name="Input 30 5 3" xfId="10665" xr:uid="{00000000-0005-0000-0000-000022260000}"/>
    <cellStyle name="Input 30 5 3 2" xfId="17977" xr:uid="{00000000-0005-0000-0000-000023260000}"/>
    <cellStyle name="Input 30 5 4" xfId="9049" xr:uid="{00000000-0005-0000-0000-000024260000}"/>
    <cellStyle name="Input 30 5 4 2" xfId="16366" xr:uid="{00000000-0005-0000-0000-000025260000}"/>
    <cellStyle name="Input 30 6" xfId="6329" xr:uid="{00000000-0005-0000-0000-000026260000}"/>
    <cellStyle name="Input 30 6 2" xfId="11243" xr:uid="{00000000-0005-0000-0000-000027260000}"/>
    <cellStyle name="Input 30 6 3" xfId="13851" xr:uid="{00000000-0005-0000-0000-000028260000}"/>
    <cellStyle name="Input 30 6 3 2" xfId="20717" xr:uid="{00000000-0005-0000-0000-000029260000}"/>
    <cellStyle name="Input 31" xfId="1643" xr:uid="{00000000-0005-0000-0000-00002A260000}"/>
    <cellStyle name="Input 31 2" xfId="2487" xr:uid="{00000000-0005-0000-0000-00002B260000}"/>
    <cellStyle name="Input 31 2 2" xfId="4276" xr:uid="{00000000-0005-0000-0000-00002C260000}"/>
    <cellStyle name="Input 31 2 2 2" xfId="5809" xr:uid="{00000000-0005-0000-0000-00002D260000}"/>
    <cellStyle name="Input 31 2 2 2 2" xfId="8759" xr:uid="{00000000-0005-0000-0000-00002E260000}"/>
    <cellStyle name="Input 31 2 2 2 2 2" xfId="13499" xr:uid="{00000000-0005-0000-0000-00002F260000}"/>
    <cellStyle name="Input 31 2 2 2 2 2 2" xfId="20365" xr:uid="{00000000-0005-0000-0000-000030260000}"/>
    <cellStyle name="Input 31 2 2 2 2 3" xfId="16028" xr:uid="{00000000-0005-0000-0000-000031260000}"/>
    <cellStyle name="Input 31 2 2 2 2 3 2" xfId="22894" xr:uid="{00000000-0005-0000-0000-000032260000}"/>
    <cellStyle name="Input 31 2 2 3" xfId="7300" xr:uid="{00000000-0005-0000-0000-000033260000}"/>
    <cellStyle name="Input 31 2 2 3 2" xfId="12040" xr:uid="{00000000-0005-0000-0000-000034260000}"/>
    <cellStyle name="Input 31 2 2 3 2 2" xfId="18906" xr:uid="{00000000-0005-0000-0000-000035260000}"/>
    <cellStyle name="Input 31 2 2 3 3" xfId="14569" xr:uid="{00000000-0005-0000-0000-000036260000}"/>
    <cellStyle name="Input 31 2 2 3 3 2" xfId="21435" xr:uid="{00000000-0005-0000-0000-000037260000}"/>
    <cellStyle name="Input 31 2 2 4" xfId="10378" xr:uid="{00000000-0005-0000-0000-000038260000}"/>
    <cellStyle name="Input 31 2 2 4 2" xfId="17691" xr:uid="{00000000-0005-0000-0000-000039260000}"/>
    <cellStyle name="Input 31 2 2 5" xfId="9191" xr:uid="{00000000-0005-0000-0000-00003A260000}"/>
    <cellStyle name="Input 31 2 2 5 2" xfId="16508" xr:uid="{00000000-0005-0000-0000-00003B260000}"/>
    <cellStyle name="Input 31 2 3" xfId="5365" xr:uid="{00000000-0005-0000-0000-00003C260000}"/>
    <cellStyle name="Input 31 2 3 2" xfId="8315" xr:uid="{00000000-0005-0000-0000-00003D260000}"/>
    <cellStyle name="Input 31 2 3 2 2" xfId="13055" xr:uid="{00000000-0005-0000-0000-00003E260000}"/>
    <cellStyle name="Input 31 2 3 2 2 2" xfId="19921" xr:uid="{00000000-0005-0000-0000-00003F260000}"/>
    <cellStyle name="Input 31 2 3 2 3" xfId="15584" xr:uid="{00000000-0005-0000-0000-000040260000}"/>
    <cellStyle name="Input 31 2 3 2 3 2" xfId="22450" xr:uid="{00000000-0005-0000-0000-000041260000}"/>
    <cellStyle name="Input 31 2 4" xfId="4919" xr:uid="{00000000-0005-0000-0000-000042260000}"/>
    <cellStyle name="Input 31 2 4 2" xfId="7871" xr:uid="{00000000-0005-0000-0000-000043260000}"/>
    <cellStyle name="Input 31 2 4 2 2" xfId="12611" xr:uid="{00000000-0005-0000-0000-000044260000}"/>
    <cellStyle name="Input 31 2 4 2 2 2" xfId="19477" xr:uid="{00000000-0005-0000-0000-000045260000}"/>
    <cellStyle name="Input 31 2 4 2 3" xfId="15140" xr:uid="{00000000-0005-0000-0000-000046260000}"/>
    <cellStyle name="Input 31 2 4 2 3 2" xfId="22006" xr:uid="{00000000-0005-0000-0000-000047260000}"/>
    <cellStyle name="Input 31 2 5" xfId="6326" xr:uid="{00000000-0005-0000-0000-000048260000}"/>
    <cellStyle name="Input 31 2 5 2" xfId="11240" xr:uid="{00000000-0005-0000-0000-000049260000}"/>
    <cellStyle name="Input 31 2 5 3" xfId="13848" xr:uid="{00000000-0005-0000-0000-00004A260000}"/>
    <cellStyle name="Input 31 2 5 3 2" xfId="20714" xr:uid="{00000000-0005-0000-0000-00004B260000}"/>
    <cellStyle name="Input 31 2 6" xfId="6817" xr:uid="{00000000-0005-0000-0000-00004C260000}"/>
    <cellStyle name="Input 31 2 6 2" xfId="11586" xr:uid="{00000000-0005-0000-0000-00004D260000}"/>
    <cellStyle name="Input 31 2 6 2 2" xfId="18452" xr:uid="{00000000-0005-0000-0000-00004E260000}"/>
    <cellStyle name="Input 31 2 6 3" xfId="14125" xr:uid="{00000000-0005-0000-0000-00004F260000}"/>
    <cellStyle name="Input 31 2 6 3 2" xfId="20991" xr:uid="{00000000-0005-0000-0000-000050260000}"/>
    <cellStyle name="Input 31 2 7" xfId="9596" xr:uid="{00000000-0005-0000-0000-000051260000}"/>
    <cellStyle name="Input 31 2 7 2" xfId="16911" xr:uid="{00000000-0005-0000-0000-000052260000}"/>
    <cellStyle name="Input 31 2 8" xfId="9338" xr:uid="{00000000-0005-0000-0000-000053260000}"/>
    <cellStyle name="Input 31 2 8 2" xfId="16655" xr:uid="{00000000-0005-0000-0000-000054260000}"/>
    <cellStyle name="Input 31 3" xfId="2486" xr:uid="{00000000-0005-0000-0000-000055260000}"/>
    <cellStyle name="Input 31 3 2" xfId="5364" xr:uid="{00000000-0005-0000-0000-000056260000}"/>
    <cellStyle name="Input 31 3 2 2" xfId="8314" xr:uid="{00000000-0005-0000-0000-000057260000}"/>
    <cellStyle name="Input 31 3 2 2 2" xfId="13054" xr:uid="{00000000-0005-0000-0000-000058260000}"/>
    <cellStyle name="Input 31 3 2 2 2 2" xfId="19920" xr:uid="{00000000-0005-0000-0000-000059260000}"/>
    <cellStyle name="Input 31 3 2 2 3" xfId="15583" xr:uid="{00000000-0005-0000-0000-00005A260000}"/>
    <cellStyle name="Input 31 3 2 2 3 2" xfId="22449" xr:uid="{00000000-0005-0000-0000-00005B260000}"/>
    <cellStyle name="Input 31 3 3" xfId="4918" xr:uid="{00000000-0005-0000-0000-00005C260000}"/>
    <cellStyle name="Input 31 3 3 2" xfId="7870" xr:uid="{00000000-0005-0000-0000-00005D260000}"/>
    <cellStyle name="Input 31 3 3 2 2" xfId="12610" xr:uid="{00000000-0005-0000-0000-00005E260000}"/>
    <cellStyle name="Input 31 3 3 2 2 2" xfId="19476" xr:uid="{00000000-0005-0000-0000-00005F260000}"/>
    <cellStyle name="Input 31 3 3 2 3" xfId="15139" xr:uid="{00000000-0005-0000-0000-000060260000}"/>
    <cellStyle name="Input 31 3 3 2 3 2" xfId="22005" xr:uid="{00000000-0005-0000-0000-000061260000}"/>
    <cellStyle name="Input 31 3 4" xfId="6816" xr:uid="{00000000-0005-0000-0000-000062260000}"/>
    <cellStyle name="Input 31 3 4 2" xfId="11585" xr:uid="{00000000-0005-0000-0000-000063260000}"/>
    <cellStyle name="Input 31 3 4 2 2" xfId="18451" xr:uid="{00000000-0005-0000-0000-000064260000}"/>
    <cellStyle name="Input 31 3 4 3" xfId="14124" xr:uid="{00000000-0005-0000-0000-000065260000}"/>
    <cellStyle name="Input 31 3 4 3 2" xfId="20990" xr:uid="{00000000-0005-0000-0000-000066260000}"/>
    <cellStyle name="Input 31 3 5" xfId="9595" xr:uid="{00000000-0005-0000-0000-000067260000}"/>
    <cellStyle name="Input 31 3 5 2" xfId="16910" xr:uid="{00000000-0005-0000-0000-000068260000}"/>
    <cellStyle name="Input 31 3 6" xfId="9488" xr:uid="{00000000-0005-0000-0000-000069260000}"/>
    <cellStyle name="Input 31 3 6 2" xfId="16805" xr:uid="{00000000-0005-0000-0000-00006A260000}"/>
    <cellStyle name="Input 31 4" xfId="4275" xr:uid="{00000000-0005-0000-0000-00006B260000}"/>
    <cellStyle name="Input 31 4 2" xfId="5808" xr:uid="{00000000-0005-0000-0000-00006C260000}"/>
    <cellStyle name="Input 31 4 2 2" xfId="8758" xr:uid="{00000000-0005-0000-0000-00006D260000}"/>
    <cellStyle name="Input 31 4 2 2 2" xfId="13498" xr:uid="{00000000-0005-0000-0000-00006E260000}"/>
    <cellStyle name="Input 31 4 2 2 2 2" xfId="20364" xr:uid="{00000000-0005-0000-0000-00006F260000}"/>
    <cellStyle name="Input 31 4 2 2 3" xfId="16027" xr:uid="{00000000-0005-0000-0000-000070260000}"/>
    <cellStyle name="Input 31 4 2 2 3 2" xfId="22893" xr:uid="{00000000-0005-0000-0000-000071260000}"/>
    <cellStyle name="Input 31 4 3" xfId="7299" xr:uid="{00000000-0005-0000-0000-000072260000}"/>
    <cellStyle name="Input 31 4 3 2" xfId="12039" xr:uid="{00000000-0005-0000-0000-000073260000}"/>
    <cellStyle name="Input 31 4 3 2 2" xfId="18905" xr:uid="{00000000-0005-0000-0000-000074260000}"/>
    <cellStyle name="Input 31 4 3 3" xfId="14568" xr:uid="{00000000-0005-0000-0000-000075260000}"/>
    <cellStyle name="Input 31 4 3 3 2" xfId="21434" xr:uid="{00000000-0005-0000-0000-000076260000}"/>
    <cellStyle name="Input 31 4 4" xfId="10377" xr:uid="{00000000-0005-0000-0000-000077260000}"/>
    <cellStyle name="Input 31 4 4 2" xfId="17690" xr:uid="{00000000-0005-0000-0000-000078260000}"/>
    <cellStyle name="Input 31 4 5" xfId="10119" xr:uid="{00000000-0005-0000-0000-000079260000}"/>
    <cellStyle name="Input 31 4 5 2" xfId="17434" xr:uid="{00000000-0005-0000-0000-00007A260000}"/>
    <cellStyle name="Input 31 5" xfId="4633" xr:uid="{00000000-0005-0000-0000-00007B260000}"/>
    <cellStyle name="Input 31 5 2" xfId="7587" xr:uid="{00000000-0005-0000-0000-00007C260000}"/>
    <cellStyle name="Input 31 5 2 2" xfId="12327" xr:uid="{00000000-0005-0000-0000-00007D260000}"/>
    <cellStyle name="Input 31 5 2 2 2" xfId="19193" xr:uid="{00000000-0005-0000-0000-00007E260000}"/>
    <cellStyle name="Input 31 5 2 3" xfId="14856" xr:uid="{00000000-0005-0000-0000-00007F260000}"/>
    <cellStyle name="Input 31 5 2 3 2" xfId="21722" xr:uid="{00000000-0005-0000-0000-000080260000}"/>
    <cellStyle name="Input 31 5 3" xfId="10666" xr:uid="{00000000-0005-0000-0000-000081260000}"/>
    <cellStyle name="Input 31 5 3 2" xfId="17978" xr:uid="{00000000-0005-0000-0000-000082260000}"/>
    <cellStyle name="Input 31 5 4" xfId="9977" xr:uid="{00000000-0005-0000-0000-000083260000}"/>
    <cellStyle name="Input 31 5 4 2" xfId="17292" xr:uid="{00000000-0005-0000-0000-000084260000}"/>
    <cellStyle name="Input 31 6" xfId="6327" xr:uid="{00000000-0005-0000-0000-000085260000}"/>
    <cellStyle name="Input 31 6 2" xfId="11241" xr:uid="{00000000-0005-0000-0000-000086260000}"/>
    <cellStyle name="Input 31 6 3" xfId="13849" xr:uid="{00000000-0005-0000-0000-000087260000}"/>
    <cellStyle name="Input 31 6 3 2" xfId="20715" xr:uid="{00000000-0005-0000-0000-000088260000}"/>
    <cellStyle name="Input 32" xfId="1644" xr:uid="{00000000-0005-0000-0000-000089260000}"/>
    <cellStyle name="Input 32 2" xfId="2489" xr:uid="{00000000-0005-0000-0000-00008A260000}"/>
    <cellStyle name="Input 32 2 2" xfId="4278" xr:uid="{00000000-0005-0000-0000-00008B260000}"/>
    <cellStyle name="Input 32 2 2 2" xfId="5811" xr:uid="{00000000-0005-0000-0000-00008C260000}"/>
    <cellStyle name="Input 32 2 2 2 2" xfId="8761" xr:uid="{00000000-0005-0000-0000-00008D260000}"/>
    <cellStyle name="Input 32 2 2 2 2 2" xfId="13501" xr:uid="{00000000-0005-0000-0000-00008E260000}"/>
    <cellStyle name="Input 32 2 2 2 2 2 2" xfId="20367" xr:uid="{00000000-0005-0000-0000-00008F260000}"/>
    <cellStyle name="Input 32 2 2 2 2 3" xfId="16030" xr:uid="{00000000-0005-0000-0000-000090260000}"/>
    <cellStyle name="Input 32 2 2 2 2 3 2" xfId="22896" xr:uid="{00000000-0005-0000-0000-000091260000}"/>
    <cellStyle name="Input 32 2 2 3" xfId="7302" xr:uid="{00000000-0005-0000-0000-000092260000}"/>
    <cellStyle name="Input 32 2 2 3 2" xfId="12042" xr:uid="{00000000-0005-0000-0000-000093260000}"/>
    <cellStyle name="Input 32 2 2 3 2 2" xfId="18908" xr:uid="{00000000-0005-0000-0000-000094260000}"/>
    <cellStyle name="Input 32 2 2 3 3" xfId="14571" xr:uid="{00000000-0005-0000-0000-000095260000}"/>
    <cellStyle name="Input 32 2 2 3 3 2" xfId="21437" xr:uid="{00000000-0005-0000-0000-000096260000}"/>
    <cellStyle name="Input 32 2 2 4" xfId="10380" xr:uid="{00000000-0005-0000-0000-000097260000}"/>
    <cellStyle name="Input 32 2 2 4 2" xfId="17693" xr:uid="{00000000-0005-0000-0000-000098260000}"/>
    <cellStyle name="Input 32 2 2 5" xfId="9190" xr:uid="{00000000-0005-0000-0000-000099260000}"/>
    <cellStyle name="Input 32 2 2 5 2" xfId="16507" xr:uid="{00000000-0005-0000-0000-00009A260000}"/>
    <cellStyle name="Input 32 2 3" xfId="5367" xr:uid="{00000000-0005-0000-0000-00009B260000}"/>
    <cellStyle name="Input 32 2 3 2" xfId="8317" xr:uid="{00000000-0005-0000-0000-00009C260000}"/>
    <cellStyle name="Input 32 2 3 2 2" xfId="13057" xr:uid="{00000000-0005-0000-0000-00009D260000}"/>
    <cellStyle name="Input 32 2 3 2 2 2" xfId="19923" xr:uid="{00000000-0005-0000-0000-00009E260000}"/>
    <cellStyle name="Input 32 2 3 2 3" xfId="15586" xr:uid="{00000000-0005-0000-0000-00009F260000}"/>
    <cellStyle name="Input 32 2 3 2 3 2" xfId="22452" xr:uid="{00000000-0005-0000-0000-0000A0260000}"/>
    <cellStyle name="Input 32 2 4" xfId="4921" xr:uid="{00000000-0005-0000-0000-0000A1260000}"/>
    <cellStyle name="Input 32 2 4 2" xfId="7873" xr:uid="{00000000-0005-0000-0000-0000A2260000}"/>
    <cellStyle name="Input 32 2 4 2 2" xfId="12613" xr:uid="{00000000-0005-0000-0000-0000A3260000}"/>
    <cellStyle name="Input 32 2 4 2 2 2" xfId="19479" xr:uid="{00000000-0005-0000-0000-0000A4260000}"/>
    <cellStyle name="Input 32 2 4 2 3" xfId="15142" xr:uid="{00000000-0005-0000-0000-0000A5260000}"/>
    <cellStyle name="Input 32 2 4 2 3 2" xfId="22008" xr:uid="{00000000-0005-0000-0000-0000A6260000}"/>
    <cellStyle name="Input 32 2 5" xfId="6324" xr:uid="{00000000-0005-0000-0000-0000A7260000}"/>
    <cellStyle name="Input 32 2 5 2" xfId="11238" xr:uid="{00000000-0005-0000-0000-0000A8260000}"/>
    <cellStyle name="Input 32 2 5 3" xfId="13846" xr:uid="{00000000-0005-0000-0000-0000A9260000}"/>
    <cellStyle name="Input 32 2 5 3 2" xfId="20712" xr:uid="{00000000-0005-0000-0000-0000AA260000}"/>
    <cellStyle name="Input 32 2 6" xfId="6819" xr:uid="{00000000-0005-0000-0000-0000AB260000}"/>
    <cellStyle name="Input 32 2 6 2" xfId="11588" xr:uid="{00000000-0005-0000-0000-0000AC260000}"/>
    <cellStyle name="Input 32 2 6 2 2" xfId="18454" xr:uid="{00000000-0005-0000-0000-0000AD260000}"/>
    <cellStyle name="Input 32 2 6 3" xfId="14127" xr:uid="{00000000-0005-0000-0000-0000AE260000}"/>
    <cellStyle name="Input 32 2 6 3 2" xfId="20993" xr:uid="{00000000-0005-0000-0000-0000AF260000}"/>
    <cellStyle name="Input 32 2 7" xfId="9598" xr:uid="{00000000-0005-0000-0000-0000B0260000}"/>
    <cellStyle name="Input 32 2 7 2" xfId="16913" xr:uid="{00000000-0005-0000-0000-0000B1260000}"/>
    <cellStyle name="Input 32 2 8" xfId="9487" xr:uid="{00000000-0005-0000-0000-0000B2260000}"/>
    <cellStyle name="Input 32 2 8 2" xfId="16804" xr:uid="{00000000-0005-0000-0000-0000B3260000}"/>
    <cellStyle name="Input 32 3" xfId="2488" xr:uid="{00000000-0005-0000-0000-0000B4260000}"/>
    <cellStyle name="Input 32 3 2" xfId="5366" xr:uid="{00000000-0005-0000-0000-0000B5260000}"/>
    <cellStyle name="Input 32 3 2 2" xfId="8316" xr:uid="{00000000-0005-0000-0000-0000B6260000}"/>
    <cellStyle name="Input 32 3 2 2 2" xfId="13056" xr:uid="{00000000-0005-0000-0000-0000B7260000}"/>
    <cellStyle name="Input 32 3 2 2 2 2" xfId="19922" xr:uid="{00000000-0005-0000-0000-0000B8260000}"/>
    <cellStyle name="Input 32 3 2 2 3" xfId="15585" xr:uid="{00000000-0005-0000-0000-0000B9260000}"/>
    <cellStyle name="Input 32 3 2 2 3 2" xfId="22451" xr:uid="{00000000-0005-0000-0000-0000BA260000}"/>
    <cellStyle name="Input 32 3 3" xfId="4920" xr:uid="{00000000-0005-0000-0000-0000BB260000}"/>
    <cellStyle name="Input 32 3 3 2" xfId="7872" xr:uid="{00000000-0005-0000-0000-0000BC260000}"/>
    <cellStyle name="Input 32 3 3 2 2" xfId="12612" xr:uid="{00000000-0005-0000-0000-0000BD260000}"/>
    <cellStyle name="Input 32 3 3 2 2 2" xfId="19478" xr:uid="{00000000-0005-0000-0000-0000BE260000}"/>
    <cellStyle name="Input 32 3 3 2 3" xfId="15141" xr:uid="{00000000-0005-0000-0000-0000BF260000}"/>
    <cellStyle name="Input 32 3 3 2 3 2" xfId="22007" xr:uid="{00000000-0005-0000-0000-0000C0260000}"/>
    <cellStyle name="Input 32 3 4" xfId="6818" xr:uid="{00000000-0005-0000-0000-0000C1260000}"/>
    <cellStyle name="Input 32 3 4 2" xfId="11587" xr:uid="{00000000-0005-0000-0000-0000C2260000}"/>
    <cellStyle name="Input 32 3 4 2 2" xfId="18453" xr:uid="{00000000-0005-0000-0000-0000C3260000}"/>
    <cellStyle name="Input 32 3 4 3" xfId="14126" xr:uid="{00000000-0005-0000-0000-0000C4260000}"/>
    <cellStyle name="Input 32 3 4 3 2" xfId="20992" xr:uid="{00000000-0005-0000-0000-0000C5260000}"/>
    <cellStyle name="Input 32 3 5" xfId="9597" xr:uid="{00000000-0005-0000-0000-0000C6260000}"/>
    <cellStyle name="Input 32 3 5 2" xfId="16912" xr:uid="{00000000-0005-0000-0000-0000C7260000}"/>
    <cellStyle name="Input 32 3 6" xfId="11499" xr:uid="{00000000-0005-0000-0000-0000C8260000}"/>
    <cellStyle name="Input 32 3 6 2" xfId="18365" xr:uid="{00000000-0005-0000-0000-0000C9260000}"/>
    <cellStyle name="Input 32 4" xfId="4277" xr:uid="{00000000-0005-0000-0000-0000CA260000}"/>
    <cellStyle name="Input 32 4 2" xfId="5810" xr:uid="{00000000-0005-0000-0000-0000CB260000}"/>
    <cellStyle name="Input 32 4 2 2" xfId="8760" xr:uid="{00000000-0005-0000-0000-0000CC260000}"/>
    <cellStyle name="Input 32 4 2 2 2" xfId="13500" xr:uid="{00000000-0005-0000-0000-0000CD260000}"/>
    <cellStyle name="Input 32 4 2 2 2 2" xfId="20366" xr:uid="{00000000-0005-0000-0000-0000CE260000}"/>
    <cellStyle name="Input 32 4 2 2 3" xfId="16029" xr:uid="{00000000-0005-0000-0000-0000CF260000}"/>
    <cellStyle name="Input 32 4 2 2 3 2" xfId="22895" xr:uid="{00000000-0005-0000-0000-0000D0260000}"/>
    <cellStyle name="Input 32 4 3" xfId="7301" xr:uid="{00000000-0005-0000-0000-0000D1260000}"/>
    <cellStyle name="Input 32 4 3 2" xfId="12041" xr:uid="{00000000-0005-0000-0000-0000D2260000}"/>
    <cellStyle name="Input 32 4 3 2 2" xfId="18907" xr:uid="{00000000-0005-0000-0000-0000D3260000}"/>
    <cellStyle name="Input 32 4 3 3" xfId="14570" xr:uid="{00000000-0005-0000-0000-0000D4260000}"/>
    <cellStyle name="Input 32 4 3 3 2" xfId="21436" xr:uid="{00000000-0005-0000-0000-0000D5260000}"/>
    <cellStyle name="Input 32 4 4" xfId="10379" xr:uid="{00000000-0005-0000-0000-0000D6260000}"/>
    <cellStyle name="Input 32 4 4 2" xfId="17692" xr:uid="{00000000-0005-0000-0000-0000D7260000}"/>
    <cellStyle name="Input 32 4 5" xfId="10118" xr:uid="{00000000-0005-0000-0000-0000D8260000}"/>
    <cellStyle name="Input 32 4 5 2" xfId="17433" xr:uid="{00000000-0005-0000-0000-0000D9260000}"/>
    <cellStyle name="Input 32 5" xfId="4634" xr:uid="{00000000-0005-0000-0000-0000DA260000}"/>
    <cellStyle name="Input 32 5 2" xfId="7588" xr:uid="{00000000-0005-0000-0000-0000DB260000}"/>
    <cellStyle name="Input 32 5 2 2" xfId="12328" xr:uid="{00000000-0005-0000-0000-0000DC260000}"/>
    <cellStyle name="Input 32 5 2 2 2" xfId="19194" xr:uid="{00000000-0005-0000-0000-0000DD260000}"/>
    <cellStyle name="Input 32 5 2 3" xfId="14857" xr:uid="{00000000-0005-0000-0000-0000DE260000}"/>
    <cellStyle name="Input 32 5 2 3 2" xfId="21723" xr:uid="{00000000-0005-0000-0000-0000DF260000}"/>
    <cellStyle name="Input 32 5 3" xfId="10667" xr:uid="{00000000-0005-0000-0000-0000E0260000}"/>
    <cellStyle name="Input 32 5 3 2" xfId="17979" xr:uid="{00000000-0005-0000-0000-0000E1260000}"/>
    <cellStyle name="Input 32 5 4" xfId="9048" xr:uid="{00000000-0005-0000-0000-0000E2260000}"/>
    <cellStyle name="Input 32 5 4 2" xfId="16365" xr:uid="{00000000-0005-0000-0000-0000E3260000}"/>
    <cellStyle name="Input 32 6" xfId="6325" xr:uid="{00000000-0005-0000-0000-0000E4260000}"/>
    <cellStyle name="Input 32 6 2" xfId="11239" xr:uid="{00000000-0005-0000-0000-0000E5260000}"/>
    <cellStyle name="Input 32 6 3" xfId="13847" xr:uid="{00000000-0005-0000-0000-0000E6260000}"/>
    <cellStyle name="Input 32 6 3 2" xfId="20713" xr:uid="{00000000-0005-0000-0000-0000E7260000}"/>
    <cellStyle name="Input 33" xfId="1645" xr:uid="{00000000-0005-0000-0000-0000E8260000}"/>
    <cellStyle name="Input 33 2" xfId="2491" xr:uid="{00000000-0005-0000-0000-0000E9260000}"/>
    <cellStyle name="Input 33 2 2" xfId="4280" xr:uid="{00000000-0005-0000-0000-0000EA260000}"/>
    <cellStyle name="Input 33 2 2 2" xfId="5813" xr:uid="{00000000-0005-0000-0000-0000EB260000}"/>
    <cellStyle name="Input 33 2 2 2 2" xfId="8763" xr:uid="{00000000-0005-0000-0000-0000EC260000}"/>
    <cellStyle name="Input 33 2 2 2 2 2" xfId="13503" xr:uid="{00000000-0005-0000-0000-0000ED260000}"/>
    <cellStyle name="Input 33 2 2 2 2 2 2" xfId="20369" xr:uid="{00000000-0005-0000-0000-0000EE260000}"/>
    <cellStyle name="Input 33 2 2 2 2 3" xfId="16032" xr:uid="{00000000-0005-0000-0000-0000EF260000}"/>
    <cellStyle name="Input 33 2 2 2 2 3 2" xfId="22898" xr:uid="{00000000-0005-0000-0000-0000F0260000}"/>
    <cellStyle name="Input 33 2 2 3" xfId="7304" xr:uid="{00000000-0005-0000-0000-0000F1260000}"/>
    <cellStyle name="Input 33 2 2 3 2" xfId="12044" xr:uid="{00000000-0005-0000-0000-0000F2260000}"/>
    <cellStyle name="Input 33 2 2 3 2 2" xfId="18910" xr:uid="{00000000-0005-0000-0000-0000F3260000}"/>
    <cellStyle name="Input 33 2 2 3 3" xfId="14573" xr:uid="{00000000-0005-0000-0000-0000F4260000}"/>
    <cellStyle name="Input 33 2 2 3 3 2" xfId="21439" xr:uid="{00000000-0005-0000-0000-0000F5260000}"/>
    <cellStyle name="Input 33 2 2 4" xfId="10382" xr:uid="{00000000-0005-0000-0000-0000F6260000}"/>
    <cellStyle name="Input 33 2 2 4 2" xfId="17695" xr:uid="{00000000-0005-0000-0000-0000F7260000}"/>
    <cellStyle name="Input 33 2 2 5" xfId="9189" xr:uid="{00000000-0005-0000-0000-0000F8260000}"/>
    <cellStyle name="Input 33 2 2 5 2" xfId="16506" xr:uid="{00000000-0005-0000-0000-0000F9260000}"/>
    <cellStyle name="Input 33 2 3" xfId="5369" xr:uid="{00000000-0005-0000-0000-0000FA260000}"/>
    <cellStyle name="Input 33 2 3 2" xfId="8319" xr:uid="{00000000-0005-0000-0000-0000FB260000}"/>
    <cellStyle name="Input 33 2 3 2 2" xfId="13059" xr:uid="{00000000-0005-0000-0000-0000FC260000}"/>
    <cellStyle name="Input 33 2 3 2 2 2" xfId="19925" xr:uid="{00000000-0005-0000-0000-0000FD260000}"/>
    <cellStyle name="Input 33 2 3 2 3" xfId="15588" xr:uid="{00000000-0005-0000-0000-0000FE260000}"/>
    <cellStyle name="Input 33 2 3 2 3 2" xfId="22454" xr:uid="{00000000-0005-0000-0000-0000FF260000}"/>
    <cellStyle name="Input 33 2 4" xfId="4923" xr:uid="{00000000-0005-0000-0000-000000270000}"/>
    <cellStyle name="Input 33 2 4 2" xfId="7875" xr:uid="{00000000-0005-0000-0000-000001270000}"/>
    <cellStyle name="Input 33 2 4 2 2" xfId="12615" xr:uid="{00000000-0005-0000-0000-000002270000}"/>
    <cellStyle name="Input 33 2 4 2 2 2" xfId="19481" xr:uid="{00000000-0005-0000-0000-000003270000}"/>
    <cellStyle name="Input 33 2 4 2 3" xfId="15144" xr:uid="{00000000-0005-0000-0000-000004270000}"/>
    <cellStyle name="Input 33 2 4 2 3 2" xfId="22010" xr:uid="{00000000-0005-0000-0000-000005270000}"/>
    <cellStyle name="Input 33 2 5" xfId="6322" xr:uid="{00000000-0005-0000-0000-000006270000}"/>
    <cellStyle name="Input 33 2 5 2" xfId="11236" xr:uid="{00000000-0005-0000-0000-000007270000}"/>
    <cellStyle name="Input 33 2 5 3" xfId="13844" xr:uid="{00000000-0005-0000-0000-000008270000}"/>
    <cellStyle name="Input 33 2 5 3 2" xfId="20710" xr:uid="{00000000-0005-0000-0000-000009270000}"/>
    <cellStyle name="Input 33 2 6" xfId="6821" xr:uid="{00000000-0005-0000-0000-00000A270000}"/>
    <cellStyle name="Input 33 2 6 2" xfId="11590" xr:uid="{00000000-0005-0000-0000-00000B270000}"/>
    <cellStyle name="Input 33 2 6 2 2" xfId="18456" xr:uid="{00000000-0005-0000-0000-00000C270000}"/>
    <cellStyle name="Input 33 2 6 3" xfId="14129" xr:uid="{00000000-0005-0000-0000-00000D270000}"/>
    <cellStyle name="Input 33 2 6 3 2" xfId="20995" xr:uid="{00000000-0005-0000-0000-00000E270000}"/>
    <cellStyle name="Input 33 2 7" xfId="9600" xr:uid="{00000000-0005-0000-0000-00000F270000}"/>
    <cellStyle name="Input 33 2 7 2" xfId="16915" xr:uid="{00000000-0005-0000-0000-000010270000}"/>
    <cellStyle name="Input 33 2 8" xfId="11498" xr:uid="{00000000-0005-0000-0000-000011270000}"/>
    <cellStyle name="Input 33 2 8 2" xfId="18364" xr:uid="{00000000-0005-0000-0000-000012270000}"/>
    <cellStyle name="Input 33 3" xfId="2490" xr:uid="{00000000-0005-0000-0000-000013270000}"/>
    <cellStyle name="Input 33 3 2" xfId="5368" xr:uid="{00000000-0005-0000-0000-000014270000}"/>
    <cellStyle name="Input 33 3 2 2" xfId="8318" xr:uid="{00000000-0005-0000-0000-000015270000}"/>
    <cellStyle name="Input 33 3 2 2 2" xfId="13058" xr:uid="{00000000-0005-0000-0000-000016270000}"/>
    <cellStyle name="Input 33 3 2 2 2 2" xfId="19924" xr:uid="{00000000-0005-0000-0000-000017270000}"/>
    <cellStyle name="Input 33 3 2 2 3" xfId="15587" xr:uid="{00000000-0005-0000-0000-000018270000}"/>
    <cellStyle name="Input 33 3 2 2 3 2" xfId="22453" xr:uid="{00000000-0005-0000-0000-000019270000}"/>
    <cellStyle name="Input 33 3 3" xfId="4922" xr:uid="{00000000-0005-0000-0000-00001A270000}"/>
    <cellStyle name="Input 33 3 3 2" xfId="7874" xr:uid="{00000000-0005-0000-0000-00001B270000}"/>
    <cellStyle name="Input 33 3 3 2 2" xfId="12614" xr:uid="{00000000-0005-0000-0000-00001C270000}"/>
    <cellStyle name="Input 33 3 3 2 2 2" xfId="19480" xr:uid="{00000000-0005-0000-0000-00001D270000}"/>
    <cellStyle name="Input 33 3 3 2 3" xfId="15143" xr:uid="{00000000-0005-0000-0000-00001E270000}"/>
    <cellStyle name="Input 33 3 3 2 3 2" xfId="22009" xr:uid="{00000000-0005-0000-0000-00001F270000}"/>
    <cellStyle name="Input 33 3 4" xfId="6820" xr:uid="{00000000-0005-0000-0000-000020270000}"/>
    <cellStyle name="Input 33 3 4 2" xfId="11589" xr:uid="{00000000-0005-0000-0000-000021270000}"/>
    <cellStyle name="Input 33 3 4 2 2" xfId="18455" xr:uid="{00000000-0005-0000-0000-000022270000}"/>
    <cellStyle name="Input 33 3 4 3" xfId="14128" xr:uid="{00000000-0005-0000-0000-000023270000}"/>
    <cellStyle name="Input 33 3 4 3 2" xfId="20994" xr:uid="{00000000-0005-0000-0000-000024270000}"/>
    <cellStyle name="Input 33 3 5" xfId="9599" xr:uid="{00000000-0005-0000-0000-000025270000}"/>
    <cellStyle name="Input 33 3 5 2" xfId="16914" xr:uid="{00000000-0005-0000-0000-000026270000}"/>
    <cellStyle name="Input 33 3 6" xfId="9337" xr:uid="{00000000-0005-0000-0000-000027270000}"/>
    <cellStyle name="Input 33 3 6 2" xfId="16654" xr:uid="{00000000-0005-0000-0000-000028270000}"/>
    <cellStyle name="Input 33 4" xfId="4279" xr:uid="{00000000-0005-0000-0000-000029270000}"/>
    <cellStyle name="Input 33 4 2" xfId="5812" xr:uid="{00000000-0005-0000-0000-00002A270000}"/>
    <cellStyle name="Input 33 4 2 2" xfId="8762" xr:uid="{00000000-0005-0000-0000-00002B270000}"/>
    <cellStyle name="Input 33 4 2 2 2" xfId="13502" xr:uid="{00000000-0005-0000-0000-00002C270000}"/>
    <cellStyle name="Input 33 4 2 2 2 2" xfId="20368" xr:uid="{00000000-0005-0000-0000-00002D270000}"/>
    <cellStyle name="Input 33 4 2 2 3" xfId="16031" xr:uid="{00000000-0005-0000-0000-00002E270000}"/>
    <cellStyle name="Input 33 4 2 2 3 2" xfId="22897" xr:uid="{00000000-0005-0000-0000-00002F270000}"/>
    <cellStyle name="Input 33 4 3" xfId="7303" xr:uid="{00000000-0005-0000-0000-000030270000}"/>
    <cellStyle name="Input 33 4 3 2" xfId="12043" xr:uid="{00000000-0005-0000-0000-000031270000}"/>
    <cellStyle name="Input 33 4 3 2 2" xfId="18909" xr:uid="{00000000-0005-0000-0000-000032270000}"/>
    <cellStyle name="Input 33 4 3 3" xfId="14572" xr:uid="{00000000-0005-0000-0000-000033270000}"/>
    <cellStyle name="Input 33 4 3 3 2" xfId="21438" xr:uid="{00000000-0005-0000-0000-000034270000}"/>
    <cellStyle name="Input 33 4 4" xfId="10381" xr:uid="{00000000-0005-0000-0000-000035270000}"/>
    <cellStyle name="Input 33 4 4 2" xfId="17694" xr:uid="{00000000-0005-0000-0000-000036270000}"/>
    <cellStyle name="Input 33 4 5" xfId="10117" xr:uid="{00000000-0005-0000-0000-000037270000}"/>
    <cellStyle name="Input 33 4 5 2" xfId="17432" xr:uid="{00000000-0005-0000-0000-000038270000}"/>
    <cellStyle name="Input 33 5" xfId="4635" xr:uid="{00000000-0005-0000-0000-000039270000}"/>
    <cellStyle name="Input 33 5 2" xfId="7589" xr:uid="{00000000-0005-0000-0000-00003A270000}"/>
    <cellStyle name="Input 33 5 2 2" xfId="12329" xr:uid="{00000000-0005-0000-0000-00003B270000}"/>
    <cellStyle name="Input 33 5 2 2 2" xfId="19195" xr:uid="{00000000-0005-0000-0000-00003C270000}"/>
    <cellStyle name="Input 33 5 2 3" xfId="14858" xr:uid="{00000000-0005-0000-0000-00003D270000}"/>
    <cellStyle name="Input 33 5 2 3 2" xfId="21724" xr:uid="{00000000-0005-0000-0000-00003E270000}"/>
    <cellStyle name="Input 33 5 3" xfId="10668" xr:uid="{00000000-0005-0000-0000-00003F270000}"/>
    <cellStyle name="Input 33 5 3 2" xfId="17980" xr:uid="{00000000-0005-0000-0000-000040270000}"/>
    <cellStyle name="Input 33 5 4" xfId="9976" xr:uid="{00000000-0005-0000-0000-000041270000}"/>
    <cellStyle name="Input 33 5 4 2" xfId="17291" xr:uid="{00000000-0005-0000-0000-000042270000}"/>
    <cellStyle name="Input 33 6" xfId="6323" xr:uid="{00000000-0005-0000-0000-000043270000}"/>
    <cellStyle name="Input 33 6 2" xfId="11237" xr:uid="{00000000-0005-0000-0000-000044270000}"/>
    <cellStyle name="Input 33 6 3" xfId="13845" xr:uid="{00000000-0005-0000-0000-000045270000}"/>
    <cellStyle name="Input 33 6 3 2" xfId="20711" xr:uid="{00000000-0005-0000-0000-000046270000}"/>
    <cellStyle name="Input 34" xfId="1646" xr:uid="{00000000-0005-0000-0000-000047270000}"/>
    <cellStyle name="Input 34 2" xfId="2493" xr:uid="{00000000-0005-0000-0000-000048270000}"/>
    <cellStyle name="Input 34 2 2" xfId="4282" xr:uid="{00000000-0005-0000-0000-000049270000}"/>
    <cellStyle name="Input 34 2 2 2" xfId="5815" xr:uid="{00000000-0005-0000-0000-00004A270000}"/>
    <cellStyle name="Input 34 2 2 2 2" xfId="8765" xr:uid="{00000000-0005-0000-0000-00004B270000}"/>
    <cellStyle name="Input 34 2 2 2 2 2" xfId="13505" xr:uid="{00000000-0005-0000-0000-00004C270000}"/>
    <cellStyle name="Input 34 2 2 2 2 2 2" xfId="20371" xr:uid="{00000000-0005-0000-0000-00004D270000}"/>
    <cellStyle name="Input 34 2 2 2 2 3" xfId="16034" xr:uid="{00000000-0005-0000-0000-00004E270000}"/>
    <cellStyle name="Input 34 2 2 2 2 3 2" xfId="22900" xr:uid="{00000000-0005-0000-0000-00004F270000}"/>
    <cellStyle name="Input 34 2 2 3" xfId="7306" xr:uid="{00000000-0005-0000-0000-000050270000}"/>
    <cellStyle name="Input 34 2 2 3 2" xfId="12046" xr:uid="{00000000-0005-0000-0000-000051270000}"/>
    <cellStyle name="Input 34 2 2 3 2 2" xfId="18912" xr:uid="{00000000-0005-0000-0000-000052270000}"/>
    <cellStyle name="Input 34 2 2 3 3" xfId="14575" xr:uid="{00000000-0005-0000-0000-000053270000}"/>
    <cellStyle name="Input 34 2 2 3 3 2" xfId="21441" xr:uid="{00000000-0005-0000-0000-000054270000}"/>
    <cellStyle name="Input 34 2 2 4" xfId="10384" xr:uid="{00000000-0005-0000-0000-000055270000}"/>
    <cellStyle name="Input 34 2 2 4 2" xfId="17697" xr:uid="{00000000-0005-0000-0000-000056270000}"/>
    <cellStyle name="Input 34 2 2 5" xfId="9188" xr:uid="{00000000-0005-0000-0000-000057270000}"/>
    <cellStyle name="Input 34 2 2 5 2" xfId="16505" xr:uid="{00000000-0005-0000-0000-000058270000}"/>
    <cellStyle name="Input 34 2 3" xfId="5371" xr:uid="{00000000-0005-0000-0000-000059270000}"/>
    <cellStyle name="Input 34 2 3 2" xfId="8321" xr:uid="{00000000-0005-0000-0000-00005A270000}"/>
    <cellStyle name="Input 34 2 3 2 2" xfId="13061" xr:uid="{00000000-0005-0000-0000-00005B270000}"/>
    <cellStyle name="Input 34 2 3 2 2 2" xfId="19927" xr:uid="{00000000-0005-0000-0000-00005C270000}"/>
    <cellStyle name="Input 34 2 3 2 3" xfId="15590" xr:uid="{00000000-0005-0000-0000-00005D270000}"/>
    <cellStyle name="Input 34 2 3 2 3 2" xfId="22456" xr:uid="{00000000-0005-0000-0000-00005E270000}"/>
    <cellStyle name="Input 34 2 4" xfId="4925" xr:uid="{00000000-0005-0000-0000-00005F270000}"/>
    <cellStyle name="Input 34 2 4 2" xfId="7877" xr:uid="{00000000-0005-0000-0000-000060270000}"/>
    <cellStyle name="Input 34 2 4 2 2" xfId="12617" xr:uid="{00000000-0005-0000-0000-000061270000}"/>
    <cellStyle name="Input 34 2 4 2 2 2" xfId="19483" xr:uid="{00000000-0005-0000-0000-000062270000}"/>
    <cellStyle name="Input 34 2 4 2 3" xfId="15146" xr:uid="{00000000-0005-0000-0000-000063270000}"/>
    <cellStyle name="Input 34 2 4 2 3 2" xfId="22012" xr:uid="{00000000-0005-0000-0000-000064270000}"/>
    <cellStyle name="Input 34 2 5" xfId="6320" xr:uid="{00000000-0005-0000-0000-000065270000}"/>
    <cellStyle name="Input 34 2 5 2" xfId="11234" xr:uid="{00000000-0005-0000-0000-000066270000}"/>
    <cellStyle name="Input 34 2 5 3" xfId="13842" xr:uid="{00000000-0005-0000-0000-000067270000}"/>
    <cellStyle name="Input 34 2 5 3 2" xfId="20708" xr:uid="{00000000-0005-0000-0000-000068270000}"/>
    <cellStyle name="Input 34 2 6" xfId="6823" xr:uid="{00000000-0005-0000-0000-000069270000}"/>
    <cellStyle name="Input 34 2 6 2" xfId="11592" xr:uid="{00000000-0005-0000-0000-00006A270000}"/>
    <cellStyle name="Input 34 2 6 2 2" xfId="18458" xr:uid="{00000000-0005-0000-0000-00006B270000}"/>
    <cellStyle name="Input 34 2 6 3" xfId="14131" xr:uid="{00000000-0005-0000-0000-00006C270000}"/>
    <cellStyle name="Input 34 2 6 3 2" xfId="20997" xr:uid="{00000000-0005-0000-0000-00006D270000}"/>
    <cellStyle name="Input 34 2 7" xfId="9602" xr:uid="{00000000-0005-0000-0000-00006E270000}"/>
    <cellStyle name="Input 34 2 7 2" xfId="16917" xr:uid="{00000000-0005-0000-0000-00006F270000}"/>
    <cellStyle name="Input 34 2 8" xfId="9336" xr:uid="{00000000-0005-0000-0000-000070270000}"/>
    <cellStyle name="Input 34 2 8 2" xfId="16653" xr:uid="{00000000-0005-0000-0000-000071270000}"/>
    <cellStyle name="Input 34 3" xfId="2492" xr:uid="{00000000-0005-0000-0000-000072270000}"/>
    <cellStyle name="Input 34 3 2" xfId="5370" xr:uid="{00000000-0005-0000-0000-000073270000}"/>
    <cellStyle name="Input 34 3 2 2" xfId="8320" xr:uid="{00000000-0005-0000-0000-000074270000}"/>
    <cellStyle name="Input 34 3 2 2 2" xfId="13060" xr:uid="{00000000-0005-0000-0000-000075270000}"/>
    <cellStyle name="Input 34 3 2 2 2 2" xfId="19926" xr:uid="{00000000-0005-0000-0000-000076270000}"/>
    <cellStyle name="Input 34 3 2 2 3" xfId="15589" xr:uid="{00000000-0005-0000-0000-000077270000}"/>
    <cellStyle name="Input 34 3 2 2 3 2" xfId="22455" xr:uid="{00000000-0005-0000-0000-000078270000}"/>
    <cellStyle name="Input 34 3 3" xfId="4924" xr:uid="{00000000-0005-0000-0000-000079270000}"/>
    <cellStyle name="Input 34 3 3 2" xfId="7876" xr:uid="{00000000-0005-0000-0000-00007A270000}"/>
    <cellStyle name="Input 34 3 3 2 2" xfId="12616" xr:uid="{00000000-0005-0000-0000-00007B270000}"/>
    <cellStyle name="Input 34 3 3 2 2 2" xfId="19482" xr:uid="{00000000-0005-0000-0000-00007C270000}"/>
    <cellStyle name="Input 34 3 3 2 3" xfId="15145" xr:uid="{00000000-0005-0000-0000-00007D270000}"/>
    <cellStyle name="Input 34 3 3 2 3 2" xfId="22011" xr:uid="{00000000-0005-0000-0000-00007E270000}"/>
    <cellStyle name="Input 34 3 4" xfId="6822" xr:uid="{00000000-0005-0000-0000-00007F270000}"/>
    <cellStyle name="Input 34 3 4 2" xfId="11591" xr:uid="{00000000-0005-0000-0000-000080270000}"/>
    <cellStyle name="Input 34 3 4 2 2" xfId="18457" xr:uid="{00000000-0005-0000-0000-000081270000}"/>
    <cellStyle name="Input 34 3 4 3" xfId="14130" xr:uid="{00000000-0005-0000-0000-000082270000}"/>
    <cellStyle name="Input 34 3 4 3 2" xfId="20996" xr:uid="{00000000-0005-0000-0000-000083270000}"/>
    <cellStyle name="Input 34 3 5" xfId="9601" xr:uid="{00000000-0005-0000-0000-000084270000}"/>
    <cellStyle name="Input 34 3 5 2" xfId="16916" xr:uid="{00000000-0005-0000-0000-000085270000}"/>
    <cellStyle name="Input 34 3 6" xfId="9486" xr:uid="{00000000-0005-0000-0000-000086270000}"/>
    <cellStyle name="Input 34 3 6 2" xfId="16803" xr:uid="{00000000-0005-0000-0000-000087270000}"/>
    <cellStyle name="Input 34 4" xfId="4281" xr:uid="{00000000-0005-0000-0000-000088270000}"/>
    <cellStyle name="Input 34 4 2" xfId="5814" xr:uid="{00000000-0005-0000-0000-000089270000}"/>
    <cellStyle name="Input 34 4 2 2" xfId="8764" xr:uid="{00000000-0005-0000-0000-00008A270000}"/>
    <cellStyle name="Input 34 4 2 2 2" xfId="13504" xr:uid="{00000000-0005-0000-0000-00008B270000}"/>
    <cellStyle name="Input 34 4 2 2 2 2" xfId="20370" xr:uid="{00000000-0005-0000-0000-00008C270000}"/>
    <cellStyle name="Input 34 4 2 2 3" xfId="16033" xr:uid="{00000000-0005-0000-0000-00008D270000}"/>
    <cellStyle name="Input 34 4 2 2 3 2" xfId="22899" xr:uid="{00000000-0005-0000-0000-00008E270000}"/>
    <cellStyle name="Input 34 4 3" xfId="7305" xr:uid="{00000000-0005-0000-0000-00008F270000}"/>
    <cellStyle name="Input 34 4 3 2" xfId="12045" xr:uid="{00000000-0005-0000-0000-000090270000}"/>
    <cellStyle name="Input 34 4 3 2 2" xfId="18911" xr:uid="{00000000-0005-0000-0000-000091270000}"/>
    <cellStyle name="Input 34 4 3 3" xfId="14574" xr:uid="{00000000-0005-0000-0000-000092270000}"/>
    <cellStyle name="Input 34 4 3 3 2" xfId="21440" xr:uid="{00000000-0005-0000-0000-000093270000}"/>
    <cellStyle name="Input 34 4 4" xfId="10383" xr:uid="{00000000-0005-0000-0000-000094270000}"/>
    <cellStyle name="Input 34 4 4 2" xfId="17696" xr:uid="{00000000-0005-0000-0000-000095270000}"/>
    <cellStyle name="Input 34 4 5" xfId="10116" xr:uid="{00000000-0005-0000-0000-000096270000}"/>
    <cellStyle name="Input 34 4 5 2" xfId="17431" xr:uid="{00000000-0005-0000-0000-000097270000}"/>
    <cellStyle name="Input 34 5" xfId="4636" xr:uid="{00000000-0005-0000-0000-000098270000}"/>
    <cellStyle name="Input 34 5 2" xfId="7590" xr:uid="{00000000-0005-0000-0000-000099270000}"/>
    <cellStyle name="Input 34 5 2 2" xfId="12330" xr:uid="{00000000-0005-0000-0000-00009A270000}"/>
    <cellStyle name="Input 34 5 2 2 2" xfId="19196" xr:uid="{00000000-0005-0000-0000-00009B270000}"/>
    <cellStyle name="Input 34 5 2 3" xfId="14859" xr:uid="{00000000-0005-0000-0000-00009C270000}"/>
    <cellStyle name="Input 34 5 2 3 2" xfId="21725" xr:uid="{00000000-0005-0000-0000-00009D270000}"/>
    <cellStyle name="Input 34 5 3" xfId="10669" xr:uid="{00000000-0005-0000-0000-00009E270000}"/>
    <cellStyle name="Input 34 5 3 2" xfId="17981" xr:uid="{00000000-0005-0000-0000-00009F270000}"/>
    <cellStyle name="Input 34 5 4" xfId="9047" xr:uid="{00000000-0005-0000-0000-0000A0270000}"/>
    <cellStyle name="Input 34 5 4 2" xfId="16364" xr:uid="{00000000-0005-0000-0000-0000A1270000}"/>
    <cellStyle name="Input 34 6" xfId="6321" xr:uid="{00000000-0005-0000-0000-0000A2270000}"/>
    <cellStyle name="Input 34 6 2" xfId="11235" xr:uid="{00000000-0005-0000-0000-0000A3270000}"/>
    <cellStyle name="Input 34 6 3" xfId="13843" xr:uid="{00000000-0005-0000-0000-0000A4270000}"/>
    <cellStyle name="Input 34 6 3 2" xfId="20709" xr:uid="{00000000-0005-0000-0000-0000A5270000}"/>
    <cellStyle name="Input 35" xfId="1647" xr:uid="{00000000-0005-0000-0000-0000A6270000}"/>
    <cellStyle name="Input 35 2" xfId="2495" xr:uid="{00000000-0005-0000-0000-0000A7270000}"/>
    <cellStyle name="Input 35 2 2" xfId="4284" xr:uid="{00000000-0005-0000-0000-0000A8270000}"/>
    <cellStyle name="Input 35 2 2 2" xfId="5817" xr:uid="{00000000-0005-0000-0000-0000A9270000}"/>
    <cellStyle name="Input 35 2 2 2 2" xfId="8767" xr:uid="{00000000-0005-0000-0000-0000AA270000}"/>
    <cellStyle name="Input 35 2 2 2 2 2" xfId="13507" xr:uid="{00000000-0005-0000-0000-0000AB270000}"/>
    <cellStyle name="Input 35 2 2 2 2 2 2" xfId="20373" xr:uid="{00000000-0005-0000-0000-0000AC270000}"/>
    <cellStyle name="Input 35 2 2 2 2 3" xfId="16036" xr:uid="{00000000-0005-0000-0000-0000AD270000}"/>
    <cellStyle name="Input 35 2 2 2 2 3 2" xfId="22902" xr:uid="{00000000-0005-0000-0000-0000AE270000}"/>
    <cellStyle name="Input 35 2 2 3" xfId="7308" xr:uid="{00000000-0005-0000-0000-0000AF270000}"/>
    <cellStyle name="Input 35 2 2 3 2" xfId="12048" xr:uid="{00000000-0005-0000-0000-0000B0270000}"/>
    <cellStyle name="Input 35 2 2 3 2 2" xfId="18914" xr:uid="{00000000-0005-0000-0000-0000B1270000}"/>
    <cellStyle name="Input 35 2 2 3 3" xfId="14577" xr:uid="{00000000-0005-0000-0000-0000B2270000}"/>
    <cellStyle name="Input 35 2 2 3 3 2" xfId="21443" xr:uid="{00000000-0005-0000-0000-0000B3270000}"/>
    <cellStyle name="Input 35 2 2 4" xfId="10386" xr:uid="{00000000-0005-0000-0000-0000B4270000}"/>
    <cellStyle name="Input 35 2 2 4 2" xfId="17699" xr:uid="{00000000-0005-0000-0000-0000B5270000}"/>
    <cellStyle name="Input 35 2 2 5" xfId="9187" xr:uid="{00000000-0005-0000-0000-0000B6270000}"/>
    <cellStyle name="Input 35 2 2 5 2" xfId="16504" xr:uid="{00000000-0005-0000-0000-0000B7270000}"/>
    <cellStyle name="Input 35 2 3" xfId="5373" xr:uid="{00000000-0005-0000-0000-0000B8270000}"/>
    <cellStyle name="Input 35 2 3 2" xfId="8323" xr:uid="{00000000-0005-0000-0000-0000B9270000}"/>
    <cellStyle name="Input 35 2 3 2 2" xfId="13063" xr:uid="{00000000-0005-0000-0000-0000BA270000}"/>
    <cellStyle name="Input 35 2 3 2 2 2" xfId="19929" xr:uid="{00000000-0005-0000-0000-0000BB270000}"/>
    <cellStyle name="Input 35 2 3 2 3" xfId="15592" xr:uid="{00000000-0005-0000-0000-0000BC270000}"/>
    <cellStyle name="Input 35 2 3 2 3 2" xfId="22458" xr:uid="{00000000-0005-0000-0000-0000BD270000}"/>
    <cellStyle name="Input 35 2 4" xfId="4927" xr:uid="{00000000-0005-0000-0000-0000BE270000}"/>
    <cellStyle name="Input 35 2 4 2" xfId="7879" xr:uid="{00000000-0005-0000-0000-0000BF270000}"/>
    <cellStyle name="Input 35 2 4 2 2" xfId="12619" xr:uid="{00000000-0005-0000-0000-0000C0270000}"/>
    <cellStyle name="Input 35 2 4 2 2 2" xfId="19485" xr:uid="{00000000-0005-0000-0000-0000C1270000}"/>
    <cellStyle name="Input 35 2 4 2 3" xfId="15148" xr:uid="{00000000-0005-0000-0000-0000C2270000}"/>
    <cellStyle name="Input 35 2 4 2 3 2" xfId="22014" xr:uid="{00000000-0005-0000-0000-0000C3270000}"/>
    <cellStyle name="Input 35 2 5" xfId="6318" xr:uid="{00000000-0005-0000-0000-0000C4270000}"/>
    <cellStyle name="Input 35 2 5 2" xfId="11232" xr:uid="{00000000-0005-0000-0000-0000C5270000}"/>
    <cellStyle name="Input 35 2 5 3" xfId="13840" xr:uid="{00000000-0005-0000-0000-0000C6270000}"/>
    <cellStyle name="Input 35 2 5 3 2" xfId="20706" xr:uid="{00000000-0005-0000-0000-0000C7270000}"/>
    <cellStyle name="Input 35 2 6" xfId="6825" xr:uid="{00000000-0005-0000-0000-0000C8270000}"/>
    <cellStyle name="Input 35 2 6 2" xfId="11594" xr:uid="{00000000-0005-0000-0000-0000C9270000}"/>
    <cellStyle name="Input 35 2 6 2 2" xfId="18460" xr:uid="{00000000-0005-0000-0000-0000CA270000}"/>
    <cellStyle name="Input 35 2 6 3" xfId="14133" xr:uid="{00000000-0005-0000-0000-0000CB270000}"/>
    <cellStyle name="Input 35 2 6 3 2" xfId="20999" xr:uid="{00000000-0005-0000-0000-0000CC270000}"/>
    <cellStyle name="Input 35 2 7" xfId="9604" xr:uid="{00000000-0005-0000-0000-0000CD270000}"/>
    <cellStyle name="Input 35 2 7 2" xfId="16919" xr:uid="{00000000-0005-0000-0000-0000CE270000}"/>
    <cellStyle name="Input 35 2 8" xfId="9485" xr:uid="{00000000-0005-0000-0000-0000CF270000}"/>
    <cellStyle name="Input 35 2 8 2" xfId="16802" xr:uid="{00000000-0005-0000-0000-0000D0270000}"/>
    <cellStyle name="Input 35 3" xfId="2494" xr:uid="{00000000-0005-0000-0000-0000D1270000}"/>
    <cellStyle name="Input 35 3 2" xfId="5372" xr:uid="{00000000-0005-0000-0000-0000D2270000}"/>
    <cellStyle name="Input 35 3 2 2" xfId="8322" xr:uid="{00000000-0005-0000-0000-0000D3270000}"/>
    <cellStyle name="Input 35 3 2 2 2" xfId="13062" xr:uid="{00000000-0005-0000-0000-0000D4270000}"/>
    <cellStyle name="Input 35 3 2 2 2 2" xfId="19928" xr:uid="{00000000-0005-0000-0000-0000D5270000}"/>
    <cellStyle name="Input 35 3 2 2 3" xfId="15591" xr:uid="{00000000-0005-0000-0000-0000D6270000}"/>
    <cellStyle name="Input 35 3 2 2 3 2" xfId="22457" xr:uid="{00000000-0005-0000-0000-0000D7270000}"/>
    <cellStyle name="Input 35 3 3" xfId="4926" xr:uid="{00000000-0005-0000-0000-0000D8270000}"/>
    <cellStyle name="Input 35 3 3 2" xfId="7878" xr:uid="{00000000-0005-0000-0000-0000D9270000}"/>
    <cellStyle name="Input 35 3 3 2 2" xfId="12618" xr:uid="{00000000-0005-0000-0000-0000DA270000}"/>
    <cellStyle name="Input 35 3 3 2 2 2" xfId="19484" xr:uid="{00000000-0005-0000-0000-0000DB270000}"/>
    <cellStyle name="Input 35 3 3 2 3" xfId="15147" xr:uid="{00000000-0005-0000-0000-0000DC270000}"/>
    <cellStyle name="Input 35 3 3 2 3 2" xfId="22013" xr:uid="{00000000-0005-0000-0000-0000DD270000}"/>
    <cellStyle name="Input 35 3 4" xfId="6824" xr:uid="{00000000-0005-0000-0000-0000DE270000}"/>
    <cellStyle name="Input 35 3 4 2" xfId="11593" xr:uid="{00000000-0005-0000-0000-0000DF270000}"/>
    <cellStyle name="Input 35 3 4 2 2" xfId="18459" xr:uid="{00000000-0005-0000-0000-0000E0270000}"/>
    <cellStyle name="Input 35 3 4 3" xfId="14132" xr:uid="{00000000-0005-0000-0000-0000E1270000}"/>
    <cellStyle name="Input 35 3 4 3 2" xfId="20998" xr:uid="{00000000-0005-0000-0000-0000E2270000}"/>
    <cellStyle name="Input 35 3 5" xfId="9603" xr:uid="{00000000-0005-0000-0000-0000E3270000}"/>
    <cellStyle name="Input 35 3 5 2" xfId="16918" xr:uid="{00000000-0005-0000-0000-0000E4270000}"/>
    <cellStyle name="Input 35 3 6" xfId="11497" xr:uid="{00000000-0005-0000-0000-0000E5270000}"/>
    <cellStyle name="Input 35 3 6 2" xfId="18363" xr:uid="{00000000-0005-0000-0000-0000E6270000}"/>
    <cellStyle name="Input 35 4" xfId="4283" xr:uid="{00000000-0005-0000-0000-0000E7270000}"/>
    <cellStyle name="Input 35 4 2" xfId="5816" xr:uid="{00000000-0005-0000-0000-0000E8270000}"/>
    <cellStyle name="Input 35 4 2 2" xfId="8766" xr:uid="{00000000-0005-0000-0000-0000E9270000}"/>
    <cellStyle name="Input 35 4 2 2 2" xfId="13506" xr:uid="{00000000-0005-0000-0000-0000EA270000}"/>
    <cellStyle name="Input 35 4 2 2 2 2" xfId="20372" xr:uid="{00000000-0005-0000-0000-0000EB270000}"/>
    <cellStyle name="Input 35 4 2 2 3" xfId="16035" xr:uid="{00000000-0005-0000-0000-0000EC270000}"/>
    <cellStyle name="Input 35 4 2 2 3 2" xfId="22901" xr:uid="{00000000-0005-0000-0000-0000ED270000}"/>
    <cellStyle name="Input 35 4 3" xfId="7307" xr:uid="{00000000-0005-0000-0000-0000EE270000}"/>
    <cellStyle name="Input 35 4 3 2" xfId="12047" xr:uid="{00000000-0005-0000-0000-0000EF270000}"/>
    <cellStyle name="Input 35 4 3 2 2" xfId="18913" xr:uid="{00000000-0005-0000-0000-0000F0270000}"/>
    <cellStyle name="Input 35 4 3 3" xfId="14576" xr:uid="{00000000-0005-0000-0000-0000F1270000}"/>
    <cellStyle name="Input 35 4 3 3 2" xfId="21442" xr:uid="{00000000-0005-0000-0000-0000F2270000}"/>
    <cellStyle name="Input 35 4 4" xfId="10385" xr:uid="{00000000-0005-0000-0000-0000F3270000}"/>
    <cellStyle name="Input 35 4 4 2" xfId="17698" xr:uid="{00000000-0005-0000-0000-0000F4270000}"/>
    <cellStyle name="Input 35 4 5" xfId="10115" xr:uid="{00000000-0005-0000-0000-0000F5270000}"/>
    <cellStyle name="Input 35 4 5 2" xfId="17430" xr:uid="{00000000-0005-0000-0000-0000F6270000}"/>
    <cellStyle name="Input 35 5" xfId="4637" xr:uid="{00000000-0005-0000-0000-0000F7270000}"/>
    <cellStyle name="Input 35 5 2" xfId="7591" xr:uid="{00000000-0005-0000-0000-0000F8270000}"/>
    <cellStyle name="Input 35 5 2 2" xfId="12331" xr:uid="{00000000-0005-0000-0000-0000F9270000}"/>
    <cellStyle name="Input 35 5 2 2 2" xfId="19197" xr:uid="{00000000-0005-0000-0000-0000FA270000}"/>
    <cellStyle name="Input 35 5 2 3" xfId="14860" xr:uid="{00000000-0005-0000-0000-0000FB270000}"/>
    <cellStyle name="Input 35 5 2 3 2" xfId="21726" xr:uid="{00000000-0005-0000-0000-0000FC270000}"/>
    <cellStyle name="Input 35 5 3" xfId="10670" xr:uid="{00000000-0005-0000-0000-0000FD270000}"/>
    <cellStyle name="Input 35 5 3 2" xfId="17982" xr:uid="{00000000-0005-0000-0000-0000FE270000}"/>
    <cellStyle name="Input 35 5 4" xfId="9975" xr:uid="{00000000-0005-0000-0000-0000FF270000}"/>
    <cellStyle name="Input 35 5 4 2" xfId="17290" xr:uid="{00000000-0005-0000-0000-000000280000}"/>
    <cellStyle name="Input 35 6" xfId="6319" xr:uid="{00000000-0005-0000-0000-000001280000}"/>
    <cellStyle name="Input 35 6 2" xfId="11233" xr:uid="{00000000-0005-0000-0000-000002280000}"/>
    <cellStyle name="Input 35 6 3" xfId="13841" xr:uid="{00000000-0005-0000-0000-000003280000}"/>
    <cellStyle name="Input 35 6 3 2" xfId="20707" xr:uid="{00000000-0005-0000-0000-000004280000}"/>
    <cellStyle name="Input 36" xfId="1648" xr:uid="{00000000-0005-0000-0000-000005280000}"/>
    <cellStyle name="Input 36 2" xfId="2497" xr:uid="{00000000-0005-0000-0000-000006280000}"/>
    <cellStyle name="Input 36 2 2" xfId="4286" xr:uid="{00000000-0005-0000-0000-000007280000}"/>
    <cellStyle name="Input 36 2 2 2" xfId="5819" xr:uid="{00000000-0005-0000-0000-000008280000}"/>
    <cellStyle name="Input 36 2 2 2 2" xfId="8769" xr:uid="{00000000-0005-0000-0000-000009280000}"/>
    <cellStyle name="Input 36 2 2 2 2 2" xfId="13509" xr:uid="{00000000-0005-0000-0000-00000A280000}"/>
    <cellStyle name="Input 36 2 2 2 2 2 2" xfId="20375" xr:uid="{00000000-0005-0000-0000-00000B280000}"/>
    <cellStyle name="Input 36 2 2 2 2 3" xfId="16038" xr:uid="{00000000-0005-0000-0000-00000C280000}"/>
    <cellStyle name="Input 36 2 2 2 2 3 2" xfId="22904" xr:uid="{00000000-0005-0000-0000-00000D280000}"/>
    <cellStyle name="Input 36 2 2 3" xfId="7310" xr:uid="{00000000-0005-0000-0000-00000E280000}"/>
    <cellStyle name="Input 36 2 2 3 2" xfId="12050" xr:uid="{00000000-0005-0000-0000-00000F280000}"/>
    <cellStyle name="Input 36 2 2 3 2 2" xfId="18916" xr:uid="{00000000-0005-0000-0000-000010280000}"/>
    <cellStyle name="Input 36 2 2 3 3" xfId="14579" xr:uid="{00000000-0005-0000-0000-000011280000}"/>
    <cellStyle name="Input 36 2 2 3 3 2" xfId="21445" xr:uid="{00000000-0005-0000-0000-000012280000}"/>
    <cellStyle name="Input 36 2 2 4" xfId="10388" xr:uid="{00000000-0005-0000-0000-000013280000}"/>
    <cellStyle name="Input 36 2 2 4 2" xfId="17701" xr:uid="{00000000-0005-0000-0000-000014280000}"/>
    <cellStyle name="Input 36 2 2 5" xfId="9186" xr:uid="{00000000-0005-0000-0000-000015280000}"/>
    <cellStyle name="Input 36 2 2 5 2" xfId="16503" xr:uid="{00000000-0005-0000-0000-000016280000}"/>
    <cellStyle name="Input 36 2 3" xfId="5375" xr:uid="{00000000-0005-0000-0000-000017280000}"/>
    <cellStyle name="Input 36 2 3 2" xfId="8325" xr:uid="{00000000-0005-0000-0000-000018280000}"/>
    <cellStyle name="Input 36 2 3 2 2" xfId="13065" xr:uid="{00000000-0005-0000-0000-000019280000}"/>
    <cellStyle name="Input 36 2 3 2 2 2" xfId="19931" xr:uid="{00000000-0005-0000-0000-00001A280000}"/>
    <cellStyle name="Input 36 2 3 2 3" xfId="15594" xr:uid="{00000000-0005-0000-0000-00001B280000}"/>
    <cellStyle name="Input 36 2 3 2 3 2" xfId="22460" xr:uid="{00000000-0005-0000-0000-00001C280000}"/>
    <cellStyle name="Input 36 2 4" xfId="4929" xr:uid="{00000000-0005-0000-0000-00001D280000}"/>
    <cellStyle name="Input 36 2 4 2" xfId="7881" xr:uid="{00000000-0005-0000-0000-00001E280000}"/>
    <cellStyle name="Input 36 2 4 2 2" xfId="12621" xr:uid="{00000000-0005-0000-0000-00001F280000}"/>
    <cellStyle name="Input 36 2 4 2 2 2" xfId="19487" xr:uid="{00000000-0005-0000-0000-000020280000}"/>
    <cellStyle name="Input 36 2 4 2 3" xfId="15150" xr:uid="{00000000-0005-0000-0000-000021280000}"/>
    <cellStyle name="Input 36 2 4 2 3 2" xfId="22016" xr:uid="{00000000-0005-0000-0000-000022280000}"/>
    <cellStyle name="Input 36 2 5" xfId="6316" xr:uid="{00000000-0005-0000-0000-000023280000}"/>
    <cellStyle name="Input 36 2 5 2" xfId="11230" xr:uid="{00000000-0005-0000-0000-000024280000}"/>
    <cellStyle name="Input 36 2 5 3" xfId="13838" xr:uid="{00000000-0005-0000-0000-000025280000}"/>
    <cellStyle name="Input 36 2 5 3 2" xfId="20704" xr:uid="{00000000-0005-0000-0000-000026280000}"/>
    <cellStyle name="Input 36 2 6" xfId="6827" xr:uid="{00000000-0005-0000-0000-000027280000}"/>
    <cellStyle name="Input 36 2 6 2" xfId="11596" xr:uid="{00000000-0005-0000-0000-000028280000}"/>
    <cellStyle name="Input 36 2 6 2 2" xfId="18462" xr:uid="{00000000-0005-0000-0000-000029280000}"/>
    <cellStyle name="Input 36 2 6 3" xfId="14135" xr:uid="{00000000-0005-0000-0000-00002A280000}"/>
    <cellStyle name="Input 36 2 6 3 2" xfId="21001" xr:uid="{00000000-0005-0000-0000-00002B280000}"/>
    <cellStyle name="Input 36 2 7" xfId="9606" xr:uid="{00000000-0005-0000-0000-00002C280000}"/>
    <cellStyle name="Input 36 2 7 2" xfId="16921" xr:uid="{00000000-0005-0000-0000-00002D280000}"/>
    <cellStyle name="Input 36 2 8" xfId="11496" xr:uid="{00000000-0005-0000-0000-00002E280000}"/>
    <cellStyle name="Input 36 2 8 2" xfId="18362" xr:uid="{00000000-0005-0000-0000-00002F280000}"/>
    <cellStyle name="Input 36 3" xfId="2496" xr:uid="{00000000-0005-0000-0000-000030280000}"/>
    <cellStyle name="Input 36 3 2" xfId="5374" xr:uid="{00000000-0005-0000-0000-000031280000}"/>
    <cellStyle name="Input 36 3 2 2" xfId="8324" xr:uid="{00000000-0005-0000-0000-000032280000}"/>
    <cellStyle name="Input 36 3 2 2 2" xfId="13064" xr:uid="{00000000-0005-0000-0000-000033280000}"/>
    <cellStyle name="Input 36 3 2 2 2 2" xfId="19930" xr:uid="{00000000-0005-0000-0000-000034280000}"/>
    <cellStyle name="Input 36 3 2 2 3" xfId="15593" xr:uid="{00000000-0005-0000-0000-000035280000}"/>
    <cellStyle name="Input 36 3 2 2 3 2" xfId="22459" xr:uid="{00000000-0005-0000-0000-000036280000}"/>
    <cellStyle name="Input 36 3 3" xfId="4928" xr:uid="{00000000-0005-0000-0000-000037280000}"/>
    <cellStyle name="Input 36 3 3 2" xfId="7880" xr:uid="{00000000-0005-0000-0000-000038280000}"/>
    <cellStyle name="Input 36 3 3 2 2" xfId="12620" xr:uid="{00000000-0005-0000-0000-000039280000}"/>
    <cellStyle name="Input 36 3 3 2 2 2" xfId="19486" xr:uid="{00000000-0005-0000-0000-00003A280000}"/>
    <cellStyle name="Input 36 3 3 2 3" xfId="15149" xr:uid="{00000000-0005-0000-0000-00003B280000}"/>
    <cellStyle name="Input 36 3 3 2 3 2" xfId="22015" xr:uid="{00000000-0005-0000-0000-00003C280000}"/>
    <cellStyle name="Input 36 3 4" xfId="6826" xr:uid="{00000000-0005-0000-0000-00003D280000}"/>
    <cellStyle name="Input 36 3 4 2" xfId="11595" xr:uid="{00000000-0005-0000-0000-00003E280000}"/>
    <cellStyle name="Input 36 3 4 2 2" xfId="18461" xr:uid="{00000000-0005-0000-0000-00003F280000}"/>
    <cellStyle name="Input 36 3 4 3" xfId="14134" xr:uid="{00000000-0005-0000-0000-000040280000}"/>
    <cellStyle name="Input 36 3 4 3 2" xfId="21000" xr:uid="{00000000-0005-0000-0000-000041280000}"/>
    <cellStyle name="Input 36 3 5" xfId="9605" xr:uid="{00000000-0005-0000-0000-000042280000}"/>
    <cellStyle name="Input 36 3 5 2" xfId="16920" xr:uid="{00000000-0005-0000-0000-000043280000}"/>
    <cellStyle name="Input 36 3 6" xfId="9335" xr:uid="{00000000-0005-0000-0000-000044280000}"/>
    <cellStyle name="Input 36 3 6 2" xfId="16652" xr:uid="{00000000-0005-0000-0000-000045280000}"/>
    <cellStyle name="Input 36 4" xfId="4285" xr:uid="{00000000-0005-0000-0000-000046280000}"/>
    <cellStyle name="Input 36 4 2" xfId="5818" xr:uid="{00000000-0005-0000-0000-000047280000}"/>
    <cellStyle name="Input 36 4 2 2" xfId="8768" xr:uid="{00000000-0005-0000-0000-000048280000}"/>
    <cellStyle name="Input 36 4 2 2 2" xfId="13508" xr:uid="{00000000-0005-0000-0000-000049280000}"/>
    <cellStyle name="Input 36 4 2 2 2 2" xfId="20374" xr:uid="{00000000-0005-0000-0000-00004A280000}"/>
    <cellStyle name="Input 36 4 2 2 3" xfId="16037" xr:uid="{00000000-0005-0000-0000-00004B280000}"/>
    <cellStyle name="Input 36 4 2 2 3 2" xfId="22903" xr:uid="{00000000-0005-0000-0000-00004C280000}"/>
    <cellStyle name="Input 36 4 3" xfId="7309" xr:uid="{00000000-0005-0000-0000-00004D280000}"/>
    <cellStyle name="Input 36 4 3 2" xfId="12049" xr:uid="{00000000-0005-0000-0000-00004E280000}"/>
    <cellStyle name="Input 36 4 3 2 2" xfId="18915" xr:uid="{00000000-0005-0000-0000-00004F280000}"/>
    <cellStyle name="Input 36 4 3 3" xfId="14578" xr:uid="{00000000-0005-0000-0000-000050280000}"/>
    <cellStyle name="Input 36 4 3 3 2" xfId="21444" xr:uid="{00000000-0005-0000-0000-000051280000}"/>
    <cellStyle name="Input 36 4 4" xfId="10387" xr:uid="{00000000-0005-0000-0000-000052280000}"/>
    <cellStyle name="Input 36 4 4 2" xfId="17700" xr:uid="{00000000-0005-0000-0000-000053280000}"/>
    <cellStyle name="Input 36 4 5" xfId="10114" xr:uid="{00000000-0005-0000-0000-000054280000}"/>
    <cellStyle name="Input 36 4 5 2" xfId="17429" xr:uid="{00000000-0005-0000-0000-000055280000}"/>
    <cellStyle name="Input 36 5" xfId="4638" xr:uid="{00000000-0005-0000-0000-000056280000}"/>
    <cellStyle name="Input 36 5 2" xfId="7592" xr:uid="{00000000-0005-0000-0000-000057280000}"/>
    <cellStyle name="Input 36 5 2 2" xfId="12332" xr:uid="{00000000-0005-0000-0000-000058280000}"/>
    <cellStyle name="Input 36 5 2 2 2" xfId="19198" xr:uid="{00000000-0005-0000-0000-000059280000}"/>
    <cellStyle name="Input 36 5 2 3" xfId="14861" xr:uid="{00000000-0005-0000-0000-00005A280000}"/>
    <cellStyle name="Input 36 5 2 3 2" xfId="21727" xr:uid="{00000000-0005-0000-0000-00005B280000}"/>
    <cellStyle name="Input 36 5 3" xfId="10671" xr:uid="{00000000-0005-0000-0000-00005C280000}"/>
    <cellStyle name="Input 36 5 3 2" xfId="17983" xr:uid="{00000000-0005-0000-0000-00005D280000}"/>
    <cellStyle name="Input 36 5 4" xfId="9046" xr:uid="{00000000-0005-0000-0000-00005E280000}"/>
    <cellStyle name="Input 36 5 4 2" xfId="16363" xr:uid="{00000000-0005-0000-0000-00005F280000}"/>
    <cellStyle name="Input 36 6" xfId="6317" xr:uid="{00000000-0005-0000-0000-000060280000}"/>
    <cellStyle name="Input 36 6 2" xfId="11231" xr:uid="{00000000-0005-0000-0000-000061280000}"/>
    <cellStyle name="Input 36 6 3" xfId="13839" xr:uid="{00000000-0005-0000-0000-000062280000}"/>
    <cellStyle name="Input 36 6 3 2" xfId="20705" xr:uid="{00000000-0005-0000-0000-000063280000}"/>
    <cellStyle name="Input 37" xfId="1649" xr:uid="{00000000-0005-0000-0000-000064280000}"/>
    <cellStyle name="Input 37 2" xfId="2499" xr:uid="{00000000-0005-0000-0000-000065280000}"/>
    <cellStyle name="Input 37 2 2" xfId="4288" xr:uid="{00000000-0005-0000-0000-000066280000}"/>
    <cellStyle name="Input 37 2 2 2" xfId="5821" xr:uid="{00000000-0005-0000-0000-000067280000}"/>
    <cellStyle name="Input 37 2 2 2 2" xfId="8771" xr:uid="{00000000-0005-0000-0000-000068280000}"/>
    <cellStyle name="Input 37 2 2 2 2 2" xfId="13511" xr:uid="{00000000-0005-0000-0000-000069280000}"/>
    <cellStyle name="Input 37 2 2 2 2 2 2" xfId="20377" xr:uid="{00000000-0005-0000-0000-00006A280000}"/>
    <cellStyle name="Input 37 2 2 2 2 3" xfId="16040" xr:uid="{00000000-0005-0000-0000-00006B280000}"/>
    <cellStyle name="Input 37 2 2 2 2 3 2" xfId="22906" xr:uid="{00000000-0005-0000-0000-00006C280000}"/>
    <cellStyle name="Input 37 2 2 3" xfId="7312" xr:uid="{00000000-0005-0000-0000-00006D280000}"/>
    <cellStyle name="Input 37 2 2 3 2" xfId="12052" xr:uid="{00000000-0005-0000-0000-00006E280000}"/>
    <cellStyle name="Input 37 2 2 3 2 2" xfId="18918" xr:uid="{00000000-0005-0000-0000-00006F280000}"/>
    <cellStyle name="Input 37 2 2 3 3" xfId="14581" xr:uid="{00000000-0005-0000-0000-000070280000}"/>
    <cellStyle name="Input 37 2 2 3 3 2" xfId="21447" xr:uid="{00000000-0005-0000-0000-000071280000}"/>
    <cellStyle name="Input 37 2 2 4" xfId="10390" xr:uid="{00000000-0005-0000-0000-000072280000}"/>
    <cellStyle name="Input 37 2 2 4 2" xfId="17703" xr:uid="{00000000-0005-0000-0000-000073280000}"/>
    <cellStyle name="Input 37 2 2 5" xfId="9185" xr:uid="{00000000-0005-0000-0000-000074280000}"/>
    <cellStyle name="Input 37 2 2 5 2" xfId="16502" xr:uid="{00000000-0005-0000-0000-000075280000}"/>
    <cellStyle name="Input 37 2 3" xfId="5377" xr:uid="{00000000-0005-0000-0000-000076280000}"/>
    <cellStyle name="Input 37 2 3 2" xfId="8327" xr:uid="{00000000-0005-0000-0000-000077280000}"/>
    <cellStyle name="Input 37 2 3 2 2" xfId="13067" xr:uid="{00000000-0005-0000-0000-000078280000}"/>
    <cellStyle name="Input 37 2 3 2 2 2" xfId="19933" xr:uid="{00000000-0005-0000-0000-000079280000}"/>
    <cellStyle name="Input 37 2 3 2 3" xfId="15596" xr:uid="{00000000-0005-0000-0000-00007A280000}"/>
    <cellStyle name="Input 37 2 3 2 3 2" xfId="22462" xr:uid="{00000000-0005-0000-0000-00007B280000}"/>
    <cellStyle name="Input 37 2 4" xfId="4931" xr:uid="{00000000-0005-0000-0000-00007C280000}"/>
    <cellStyle name="Input 37 2 4 2" xfId="7883" xr:uid="{00000000-0005-0000-0000-00007D280000}"/>
    <cellStyle name="Input 37 2 4 2 2" xfId="12623" xr:uid="{00000000-0005-0000-0000-00007E280000}"/>
    <cellStyle name="Input 37 2 4 2 2 2" xfId="19489" xr:uid="{00000000-0005-0000-0000-00007F280000}"/>
    <cellStyle name="Input 37 2 4 2 3" xfId="15152" xr:uid="{00000000-0005-0000-0000-000080280000}"/>
    <cellStyle name="Input 37 2 4 2 3 2" xfId="22018" xr:uid="{00000000-0005-0000-0000-000081280000}"/>
    <cellStyle name="Input 37 2 5" xfId="6314" xr:uid="{00000000-0005-0000-0000-000082280000}"/>
    <cellStyle name="Input 37 2 5 2" xfId="11228" xr:uid="{00000000-0005-0000-0000-000083280000}"/>
    <cellStyle name="Input 37 2 5 3" xfId="13836" xr:uid="{00000000-0005-0000-0000-000084280000}"/>
    <cellStyle name="Input 37 2 5 3 2" xfId="20702" xr:uid="{00000000-0005-0000-0000-000085280000}"/>
    <cellStyle name="Input 37 2 6" xfId="6829" xr:uid="{00000000-0005-0000-0000-000086280000}"/>
    <cellStyle name="Input 37 2 6 2" xfId="11598" xr:uid="{00000000-0005-0000-0000-000087280000}"/>
    <cellStyle name="Input 37 2 6 2 2" xfId="18464" xr:uid="{00000000-0005-0000-0000-000088280000}"/>
    <cellStyle name="Input 37 2 6 3" xfId="14137" xr:uid="{00000000-0005-0000-0000-000089280000}"/>
    <cellStyle name="Input 37 2 6 3 2" xfId="21003" xr:uid="{00000000-0005-0000-0000-00008A280000}"/>
    <cellStyle name="Input 37 2 7" xfId="9608" xr:uid="{00000000-0005-0000-0000-00008B280000}"/>
    <cellStyle name="Input 37 2 7 2" xfId="16923" xr:uid="{00000000-0005-0000-0000-00008C280000}"/>
    <cellStyle name="Input 37 2 8" xfId="9334" xr:uid="{00000000-0005-0000-0000-00008D280000}"/>
    <cellStyle name="Input 37 2 8 2" xfId="16651" xr:uid="{00000000-0005-0000-0000-00008E280000}"/>
    <cellStyle name="Input 37 3" xfId="2498" xr:uid="{00000000-0005-0000-0000-00008F280000}"/>
    <cellStyle name="Input 37 3 2" xfId="5376" xr:uid="{00000000-0005-0000-0000-000090280000}"/>
    <cellStyle name="Input 37 3 2 2" xfId="8326" xr:uid="{00000000-0005-0000-0000-000091280000}"/>
    <cellStyle name="Input 37 3 2 2 2" xfId="13066" xr:uid="{00000000-0005-0000-0000-000092280000}"/>
    <cellStyle name="Input 37 3 2 2 2 2" xfId="19932" xr:uid="{00000000-0005-0000-0000-000093280000}"/>
    <cellStyle name="Input 37 3 2 2 3" xfId="15595" xr:uid="{00000000-0005-0000-0000-000094280000}"/>
    <cellStyle name="Input 37 3 2 2 3 2" xfId="22461" xr:uid="{00000000-0005-0000-0000-000095280000}"/>
    <cellStyle name="Input 37 3 3" xfId="4930" xr:uid="{00000000-0005-0000-0000-000096280000}"/>
    <cellStyle name="Input 37 3 3 2" xfId="7882" xr:uid="{00000000-0005-0000-0000-000097280000}"/>
    <cellStyle name="Input 37 3 3 2 2" xfId="12622" xr:uid="{00000000-0005-0000-0000-000098280000}"/>
    <cellStyle name="Input 37 3 3 2 2 2" xfId="19488" xr:uid="{00000000-0005-0000-0000-000099280000}"/>
    <cellStyle name="Input 37 3 3 2 3" xfId="15151" xr:uid="{00000000-0005-0000-0000-00009A280000}"/>
    <cellStyle name="Input 37 3 3 2 3 2" xfId="22017" xr:uid="{00000000-0005-0000-0000-00009B280000}"/>
    <cellStyle name="Input 37 3 4" xfId="6828" xr:uid="{00000000-0005-0000-0000-00009C280000}"/>
    <cellStyle name="Input 37 3 4 2" xfId="11597" xr:uid="{00000000-0005-0000-0000-00009D280000}"/>
    <cellStyle name="Input 37 3 4 2 2" xfId="18463" xr:uid="{00000000-0005-0000-0000-00009E280000}"/>
    <cellStyle name="Input 37 3 4 3" xfId="14136" xr:uid="{00000000-0005-0000-0000-00009F280000}"/>
    <cellStyle name="Input 37 3 4 3 2" xfId="21002" xr:uid="{00000000-0005-0000-0000-0000A0280000}"/>
    <cellStyle name="Input 37 3 5" xfId="9607" xr:uid="{00000000-0005-0000-0000-0000A1280000}"/>
    <cellStyle name="Input 37 3 5 2" xfId="16922" xr:uid="{00000000-0005-0000-0000-0000A2280000}"/>
    <cellStyle name="Input 37 3 6" xfId="9484" xr:uid="{00000000-0005-0000-0000-0000A3280000}"/>
    <cellStyle name="Input 37 3 6 2" xfId="16801" xr:uid="{00000000-0005-0000-0000-0000A4280000}"/>
    <cellStyle name="Input 37 4" xfId="4287" xr:uid="{00000000-0005-0000-0000-0000A5280000}"/>
    <cellStyle name="Input 37 4 2" xfId="5820" xr:uid="{00000000-0005-0000-0000-0000A6280000}"/>
    <cellStyle name="Input 37 4 2 2" xfId="8770" xr:uid="{00000000-0005-0000-0000-0000A7280000}"/>
    <cellStyle name="Input 37 4 2 2 2" xfId="13510" xr:uid="{00000000-0005-0000-0000-0000A8280000}"/>
    <cellStyle name="Input 37 4 2 2 2 2" xfId="20376" xr:uid="{00000000-0005-0000-0000-0000A9280000}"/>
    <cellStyle name="Input 37 4 2 2 3" xfId="16039" xr:uid="{00000000-0005-0000-0000-0000AA280000}"/>
    <cellStyle name="Input 37 4 2 2 3 2" xfId="22905" xr:uid="{00000000-0005-0000-0000-0000AB280000}"/>
    <cellStyle name="Input 37 4 3" xfId="7311" xr:uid="{00000000-0005-0000-0000-0000AC280000}"/>
    <cellStyle name="Input 37 4 3 2" xfId="12051" xr:uid="{00000000-0005-0000-0000-0000AD280000}"/>
    <cellStyle name="Input 37 4 3 2 2" xfId="18917" xr:uid="{00000000-0005-0000-0000-0000AE280000}"/>
    <cellStyle name="Input 37 4 3 3" xfId="14580" xr:uid="{00000000-0005-0000-0000-0000AF280000}"/>
    <cellStyle name="Input 37 4 3 3 2" xfId="21446" xr:uid="{00000000-0005-0000-0000-0000B0280000}"/>
    <cellStyle name="Input 37 4 4" xfId="10389" xr:uid="{00000000-0005-0000-0000-0000B1280000}"/>
    <cellStyle name="Input 37 4 4 2" xfId="17702" xr:uid="{00000000-0005-0000-0000-0000B2280000}"/>
    <cellStyle name="Input 37 4 5" xfId="10113" xr:uid="{00000000-0005-0000-0000-0000B3280000}"/>
    <cellStyle name="Input 37 4 5 2" xfId="17428" xr:uid="{00000000-0005-0000-0000-0000B4280000}"/>
    <cellStyle name="Input 37 5" xfId="4639" xr:uid="{00000000-0005-0000-0000-0000B5280000}"/>
    <cellStyle name="Input 37 5 2" xfId="7593" xr:uid="{00000000-0005-0000-0000-0000B6280000}"/>
    <cellStyle name="Input 37 5 2 2" xfId="12333" xr:uid="{00000000-0005-0000-0000-0000B7280000}"/>
    <cellStyle name="Input 37 5 2 2 2" xfId="19199" xr:uid="{00000000-0005-0000-0000-0000B8280000}"/>
    <cellStyle name="Input 37 5 2 3" xfId="14862" xr:uid="{00000000-0005-0000-0000-0000B9280000}"/>
    <cellStyle name="Input 37 5 2 3 2" xfId="21728" xr:uid="{00000000-0005-0000-0000-0000BA280000}"/>
    <cellStyle name="Input 37 5 3" xfId="10672" xr:uid="{00000000-0005-0000-0000-0000BB280000}"/>
    <cellStyle name="Input 37 5 3 2" xfId="17984" xr:uid="{00000000-0005-0000-0000-0000BC280000}"/>
    <cellStyle name="Input 37 5 4" xfId="9974" xr:uid="{00000000-0005-0000-0000-0000BD280000}"/>
    <cellStyle name="Input 37 5 4 2" xfId="17289" xr:uid="{00000000-0005-0000-0000-0000BE280000}"/>
    <cellStyle name="Input 37 6" xfId="6315" xr:uid="{00000000-0005-0000-0000-0000BF280000}"/>
    <cellStyle name="Input 37 6 2" xfId="11229" xr:uid="{00000000-0005-0000-0000-0000C0280000}"/>
    <cellStyle name="Input 37 6 3" xfId="13837" xr:uid="{00000000-0005-0000-0000-0000C1280000}"/>
    <cellStyle name="Input 37 6 3 2" xfId="20703" xr:uid="{00000000-0005-0000-0000-0000C2280000}"/>
    <cellStyle name="Input 38" xfId="1650" xr:uid="{00000000-0005-0000-0000-0000C3280000}"/>
    <cellStyle name="Input 38 2" xfId="2501" xr:uid="{00000000-0005-0000-0000-0000C4280000}"/>
    <cellStyle name="Input 38 2 2" xfId="4290" xr:uid="{00000000-0005-0000-0000-0000C5280000}"/>
    <cellStyle name="Input 38 2 2 2" xfId="5823" xr:uid="{00000000-0005-0000-0000-0000C6280000}"/>
    <cellStyle name="Input 38 2 2 2 2" xfId="8773" xr:uid="{00000000-0005-0000-0000-0000C7280000}"/>
    <cellStyle name="Input 38 2 2 2 2 2" xfId="13513" xr:uid="{00000000-0005-0000-0000-0000C8280000}"/>
    <cellStyle name="Input 38 2 2 2 2 2 2" xfId="20379" xr:uid="{00000000-0005-0000-0000-0000C9280000}"/>
    <cellStyle name="Input 38 2 2 2 2 3" xfId="16042" xr:uid="{00000000-0005-0000-0000-0000CA280000}"/>
    <cellStyle name="Input 38 2 2 2 2 3 2" xfId="22908" xr:uid="{00000000-0005-0000-0000-0000CB280000}"/>
    <cellStyle name="Input 38 2 2 3" xfId="7314" xr:uid="{00000000-0005-0000-0000-0000CC280000}"/>
    <cellStyle name="Input 38 2 2 3 2" xfId="12054" xr:uid="{00000000-0005-0000-0000-0000CD280000}"/>
    <cellStyle name="Input 38 2 2 3 2 2" xfId="18920" xr:uid="{00000000-0005-0000-0000-0000CE280000}"/>
    <cellStyle name="Input 38 2 2 3 3" xfId="14583" xr:uid="{00000000-0005-0000-0000-0000CF280000}"/>
    <cellStyle name="Input 38 2 2 3 3 2" xfId="21449" xr:uid="{00000000-0005-0000-0000-0000D0280000}"/>
    <cellStyle name="Input 38 2 2 4" xfId="10392" xr:uid="{00000000-0005-0000-0000-0000D1280000}"/>
    <cellStyle name="Input 38 2 2 4 2" xfId="17705" xr:uid="{00000000-0005-0000-0000-0000D2280000}"/>
    <cellStyle name="Input 38 2 2 5" xfId="9184" xr:uid="{00000000-0005-0000-0000-0000D3280000}"/>
    <cellStyle name="Input 38 2 2 5 2" xfId="16501" xr:uid="{00000000-0005-0000-0000-0000D4280000}"/>
    <cellStyle name="Input 38 2 3" xfId="5379" xr:uid="{00000000-0005-0000-0000-0000D5280000}"/>
    <cellStyle name="Input 38 2 3 2" xfId="8329" xr:uid="{00000000-0005-0000-0000-0000D6280000}"/>
    <cellStyle name="Input 38 2 3 2 2" xfId="13069" xr:uid="{00000000-0005-0000-0000-0000D7280000}"/>
    <cellStyle name="Input 38 2 3 2 2 2" xfId="19935" xr:uid="{00000000-0005-0000-0000-0000D8280000}"/>
    <cellStyle name="Input 38 2 3 2 3" xfId="15598" xr:uid="{00000000-0005-0000-0000-0000D9280000}"/>
    <cellStyle name="Input 38 2 3 2 3 2" xfId="22464" xr:uid="{00000000-0005-0000-0000-0000DA280000}"/>
    <cellStyle name="Input 38 2 4" xfId="4933" xr:uid="{00000000-0005-0000-0000-0000DB280000}"/>
    <cellStyle name="Input 38 2 4 2" xfId="7885" xr:uid="{00000000-0005-0000-0000-0000DC280000}"/>
    <cellStyle name="Input 38 2 4 2 2" xfId="12625" xr:uid="{00000000-0005-0000-0000-0000DD280000}"/>
    <cellStyle name="Input 38 2 4 2 2 2" xfId="19491" xr:uid="{00000000-0005-0000-0000-0000DE280000}"/>
    <cellStyle name="Input 38 2 4 2 3" xfId="15154" xr:uid="{00000000-0005-0000-0000-0000DF280000}"/>
    <cellStyle name="Input 38 2 4 2 3 2" xfId="22020" xr:uid="{00000000-0005-0000-0000-0000E0280000}"/>
    <cellStyle name="Input 38 2 5" xfId="6312" xr:uid="{00000000-0005-0000-0000-0000E1280000}"/>
    <cellStyle name="Input 38 2 5 2" xfId="11226" xr:uid="{00000000-0005-0000-0000-0000E2280000}"/>
    <cellStyle name="Input 38 2 5 3" xfId="13834" xr:uid="{00000000-0005-0000-0000-0000E3280000}"/>
    <cellStyle name="Input 38 2 5 3 2" xfId="20700" xr:uid="{00000000-0005-0000-0000-0000E4280000}"/>
    <cellStyle name="Input 38 2 6" xfId="6831" xr:uid="{00000000-0005-0000-0000-0000E5280000}"/>
    <cellStyle name="Input 38 2 6 2" xfId="11600" xr:uid="{00000000-0005-0000-0000-0000E6280000}"/>
    <cellStyle name="Input 38 2 6 2 2" xfId="18466" xr:uid="{00000000-0005-0000-0000-0000E7280000}"/>
    <cellStyle name="Input 38 2 6 3" xfId="14139" xr:uid="{00000000-0005-0000-0000-0000E8280000}"/>
    <cellStyle name="Input 38 2 6 3 2" xfId="21005" xr:uid="{00000000-0005-0000-0000-0000E9280000}"/>
    <cellStyle name="Input 38 2 7" xfId="9610" xr:uid="{00000000-0005-0000-0000-0000EA280000}"/>
    <cellStyle name="Input 38 2 7 2" xfId="16925" xr:uid="{00000000-0005-0000-0000-0000EB280000}"/>
    <cellStyle name="Input 38 2 8" xfId="9483" xr:uid="{00000000-0005-0000-0000-0000EC280000}"/>
    <cellStyle name="Input 38 2 8 2" xfId="16800" xr:uid="{00000000-0005-0000-0000-0000ED280000}"/>
    <cellStyle name="Input 38 3" xfId="2500" xr:uid="{00000000-0005-0000-0000-0000EE280000}"/>
    <cellStyle name="Input 38 3 2" xfId="5378" xr:uid="{00000000-0005-0000-0000-0000EF280000}"/>
    <cellStyle name="Input 38 3 2 2" xfId="8328" xr:uid="{00000000-0005-0000-0000-0000F0280000}"/>
    <cellStyle name="Input 38 3 2 2 2" xfId="13068" xr:uid="{00000000-0005-0000-0000-0000F1280000}"/>
    <cellStyle name="Input 38 3 2 2 2 2" xfId="19934" xr:uid="{00000000-0005-0000-0000-0000F2280000}"/>
    <cellStyle name="Input 38 3 2 2 3" xfId="15597" xr:uid="{00000000-0005-0000-0000-0000F3280000}"/>
    <cellStyle name="Input 38 3 2 2 3 2" xfId="22463" xr:uid="{00000000-0005-0000-0000-0000F4280000}"/>
    <cellStyle name="Input 38 3 3" xfId="4932" xr:uid="{00000000-0005-0000-0000-0000F5280000}"/>
    <cellStyle name="Input 38 3 3 2" xfId="7884" xr:uid="{00000000-0005-0000-0000-0000F6280000}"/>
    <cellStyle name="Input 38 3 3 2 2" xfId="12624" xr:uid="{00000000-0005-0000-0000-0000F7280000}"/>
    <cellStyle name="Input 38 3 3 2 2 2" xfId="19490" xr:uid="{00000000-0005-0000-0000-0000F8280000}"/>
    <cellStyle name="Input 38 3 3 2 3" xfId="15153" xr:uid="{00000000-0005-0000-0000-0000F9280000}"/>
    <cellStyle name="Input 38 3 3 2 3 2" xfId="22019" xr:uid="{00000000-0005-0000-0000-0000FA280000}"/>
    <cellStyle name="Input 38 3 4" xfId="6830" xr:uid="{00000000-0005-0000-0000-0000FB280000}"/>
    <cellStyle name="Input 38 3 4 2" xfId="11599" xr:uid="{00000000-0005-0000-0000-0000FC280000}"/>
    <cellStyle name="Input 38 3 4 2 2" xfId="18465" xr:uid="{00000000-0005-0000-0000-0000FD280000}"/>
    <cellStyle name="Input 38 3 4 3" xfId="14138" xr:uid="{00000000-0005-0000-0000-0000FE280000}"/>
    <cellStyle name="Input 38 3 4 3 2" xfId="21004" xr:uid="{00000000-0005-0000-0000-0000FF280000}"/>
    <cellStyle name="Input 38 3 5" xfId="9609" xr:uid="{00000000-0005-0000-0000-000000290000}"/>
    <cellStyle name="Input 38 3 5 2" xfId="16924" xr:uid="{00000000-0005-0000-0000-000001290000}"/>
    <cellStyle name="Input 38 3 6" xfId="11495" xr:uid="{00000000-0005-0000-0000-000002290000}"/>
    <cellStyle name="Input 38 3 6 2" xfId="18361" xr:uid="{00000000-0005-0000-0000-000003290000}"/>
    <cellStyle name="Input 38 4" xfId="4289" xr:uid="{00000000-0005-0000-0000-000004290000}"/>
    <cellStyle name="Input 38 4 2" xfId="5822" xr:uid="{00000000-0005-0000-0000-000005290000}"/>
    <cellStyle name="Input 38 4 2 2" xfId="8772" xr:uid="{00000000-0005-0000-0000-000006290000}"/>
    <cellStyle name="Input 38 4 2 2 2" xfId="13512" xr:uid="{00000000-0005-0000-0000-000007290000}"/>
    <cellStyle name="Input 38 4 2 2 2 2" xfId="20378" xr:uid="{00000000-0005-0000-0000-000008290000}"/>
    <cellStyle name="Input 38 4 2 2 3" xfId="16041" xr:uid="{00000000-0005-0000-0000-000009290000}"/>
    <cellStyle name="Input 38 4 2 2 3 2" xfId="22907" xr:uid="{00000000-0005-0000-0000-00000A290000}"/>
    <cellStyle name="Input 38 4 3" xfId="7313" xr:uid="{00000000-0005-0000-0000-00000B290000}"/>
    <cellStyle name="Input 38 4 3 2" xfId="12053" xr:uid="{00000000-0005-0000-0000-00000C290000}"/>
    <cellStyle name="Input 38 4 3 2 2" xfId="18919" xr:uid="{00000000-0005-0000-0000-00000D290000}"/>
    <cellStyle name="Input 38 4 3 3" xfId="14582" xr:uid="{00000000-0005-0000-0000-00000E290000}"/>
    <cellStyle name="Input 38 4 3 3 2" xfId="21448" xr:uid="{00000000-0005-0000-0000-00000F290000}"/>
    <cellStyle name="Input 38 4 4" xfId="10391" xr:uid="{00000000-0005-0000-0000-000010290000}"/>
    <cellStyle name="Input 38 4 4 2" xfId="17704" xr:uid="{00000000-0005-0000-0000-000011290000}"/>
    <cellStyle name="Input 38 4 5" xfId="10112" xr:uid="{00000000-0005-0000-0000-000012290000}"/>
    <cellStyle name="Input 38 4 5 2" xfId="17427" xr:uid="{00000000-0005-0000-0000-000013290000}"/>
    <cellStyle name="Input 38 5" xfId="4640" xr:uid="{00000000-0005-0000-0000-000014290000}"/>
    <cellStyle name="Input 38 5 2" xfId="7594" xr:uid="{00000000-0005-0000-0000-000015290000}"/>
    <cellStyle name="Input 38 5 2 2" xfId="12334" xr:uid="{00000000-0005-0000-0000-000016290000}"/>
    <cellStyle name="Input 38 5 2 2 2" xfId="19200" xr:uid="{00000000-0005-0000-0000-000017290000}"/>
    <cellStyle name="Input 38 5 2 3" xfId="14863" xr:uid="{00000000-0005-0000-0000-000018290000}"/>
    <cellStyle name="Input 38 5 2 3 2" xfId="21729" xr:uid="{00000000-0005-0000-0000-000019290000}"/>
    <cellStyle name="Input 38 5 3" xfId="10673" xr:uid="{00000000-0005-0000-0000-00001A290000}"/>
    <cellStyle name="Input 38 5 3 2" xfId="17985" xr:uid="{00000000-0005-0000-0000-00001B290000}"/>
    <cellStyle name="Input 38 5 4" xfId="9045" xr:uid="{00000000-0005-0000-0000-00001C290000}"/>
    <cellStyle name="Input 38 5 4 2" xfId="16362" xr:uid="{00000000-0005-0000-0000-00001D290000}"/>
    <cellStyle name="Input 38 6" xfId="6313" xr:uid="{00000000-0005-0000-0000-00001E290000}"/>
    <cellStyle name="Input 38 6 2" xfId="11227" xr:uid="{00000000-0005-0000-0000-00001F290000}"/>
    <cellStyle name="Input 38 6 3" xfId="13835" xr:uid="{00000000-0005-0000-0000-000020290000}"/>
    <cellStyle name="Input 38 6 3 2" xfId="20701" xr:uid="{00000000-0005-0000-0000-000021290000}"/>
    <cellStyle name="Input 39" xfId="1651" xr:uid="{00000000-0005-0000-0000-000022290000}"/>
    <cellStyle name="Input 39 2" xfId="2503" xr:uid="{00000000-0005-0000-0000-000023290000}"/>
    <cellStyle name="Input 39 2 2" xfId="4292" xr:uid="{00000000-0005-0000-0000-000024290000}"/>
    <cellStyle name="Input 39 2 2 2" xfId="5825" xr:uid="{00000000-0005-0000-0000-000025290000}"/>
    <cellStyle name="Input 39 2 2 2 2" xfId="8775" xr:uid="{00000000-0005-0000-0000-000026290000}"/>
    <cellStyle name="Input 39 2 2 2 2 2" xfId="13515" xr:uid="{00000000-0005-0000-0000-000027290000}"/>
    <cellStyle name="Input 39 2 2 2 2 2 2" xfId="20381" xr:uid="{00000000-0005-0000-0000-000028290000}"/>
    <cellStyle name="Input 39 2 2 2 2 3" xfId="16044" xr:uid="{00000000-0005-0000-0000-000029290000}"/>
    <cellStyle name="Input 39 2 2 2 2 3 2" xfId="22910" xr:uid="{00000000-0005-0000-0000-00002A290000}"/>
    <cellStyle name="Input 39 2 2 3" xfId="7316" xr:uid="{00000000-0005-0000-0000-00002B290000}"/>
    <cellStyle name="Input 39 2 2 3 2" xfId="12056" xr:uid="{00000000-0005-0000-0000-00002C290000}"/>
    <cellStyle name="Input 39 2 2 3 2 2" xfId="18922" xr:uid="{00000000-0005-0000-0000-00002D290000}"/>
    <cellStyle name="Input 39 2 2 3 3" xfId="14585" xr:uid="{00000000-0005-0000-0000-00002E290000}"/>
    <cellStyle name="Input 39 2 2 3 3 2" xfId="21451" xr:uid="{00000000-0005-0000-0000-00002F290000}"/>
    <cellStyle name="Input 39 2 2 4" xfId="10394" xr:uid="{00000000-0005-0000-0000-000030290000}"/>
    <cellStyle name="Input 39 2 2 4 2" xfId="17707" xr:uid="{00000000-0005-0000-0000-000031290000}"/>
    <cellStyle name="Input 39 2 2 5" xfId="9183" xr:uid="{00000000-0005-0000-0000-000032290000}"/>
    <cellStyle name="Input 39 2 2 5 2" xfId="16500" xr:uid="{00000000-0005-0000-0000-000033290000}"/>
    <cellStyle name="Input 39 2 3" xfId="5381" xr:uid="{00000000-0005-0000-0000-000034290000}"/>
    <cellStyle name="Input 39 2 3 2" xfId="8331" xr:uid="{00000000-0005-0000-0000-000035290000}"/>
    <cellStyle name="Input 39 2 3 2 2" xfId="13071" xr:uid="{00000000-0005-0000-0000-000036290000}"/>
    <cellStyle name="Input 39 2 3 2 2 2" xfId="19937" xr:uid="{00000000-0005-0000-0000-000037290000}"/>
    <cellStyle name="Input 39 2 3 2 3" xfId="15600" xr:uid="{00000000-0005-0000-0000-000038290000}"/>
    <cellStyle name="Input 39 2 3 2 3 2" xfId="22466" xr:uid="{00000000-0005-0000-0000-000039290000}"/>
    <cellStyle name="Input 39 2 4" xfId="4935" xr:uid="{00000000-0005-0000-0000-00003A290000}"/>
    <cellStyle name="Input 39 2 4 2" xfId="7887" xr:uid="{00000000-0005-0000-0000-00003B290000}"/>
    <cellStyle name="Input 39 2 4 2 2" xfId="12627" xr:uid="{00000000-0005-0000-0000-00003C290000}"/>
    <cellStyle name="Input 39 2 4 2 2 2" xfId="19493" xr:uid="{00000000-0005-0000-0000-00003D290000}"/>
    <cellStyle name="Input 39 2 4 2 3" xfId="15156" xr:uid="{00000000-0005-0000-0000-00003E290000}"/>
    <cellStyle name="Input 39 2 4 2 3 2" xfId="22022" xr:uid="{00000000-0005-0000-0000-00003F290000}"/>
    <cellStyle name="Input 39 2 5" xfId="6310" xr:uid="{00000000-0005-0000-0000-000040290000}"/>
    <cellStyle name="Input 39 2 5 2" xfId="11224" xr:uid="{00000000-0005-0000-0000-000041290000}"/>
    <cellStyle name="Input 39 2 5 3" xfId="13832" xr:uid="{00000000-0005-0000-0000-000042290000}"/>
    <cellStyle name="Input 39 2 5 3 2" xfId="20698" xr:uid="{00000000-0005-0000-0000-000043290000}"/>
    <cellStyle name="Input 39 2 6" xfId="6833" xr:uid="{00000000-0005-0000-0000-000044290000}"/>
    <cellStyle name="Input 39 2 6 2" xfId="11602" xr:uid="{00000000-0005-0000-0000-000045290000}"/>
    <cellStyle name="Input 39 2 6 2 2" xfId="18468" xr:uid="{00000000-0005-0000-0000-000046290000}"/>
    <cellStyle name="Input 39 2 6 3" xfId="14141" xr:uid="{00000000-0005-0000-0000-000047290000}"/>
    <cellStyle name="Input 39 2 6 3 2" xfId="21007" xr:uid="{00000000-0005-0000-0000-000048290000}"/>
    <cellStyle name="Input 39 2 7" xfId="9612" xr:uid="{00000000-0005-0000-0000-000049290000}"/>
    <cellStyle name="Input 39 2 7 2" xfId="16927" xr:uid="{00000000-0005-0000-0000-00004A290000}"/>
    <cellStyle name="Input 39 2 8" xfId="11494" xr:uid="{00000000-0005-0000-0000-00004B290000}"/>
    <cellStyle name="Input 39 2 8 2" xfId="18360" xr:uid="{00000000-0005-0000-0000-00004C290000}"/>
    <cellStyle name="Input 39 3" xfId="2502" xr:uid="{00000000-0005-0000-0000-00004D290000}"/>
    <cellStyle name="Input 39 3 2" xfId="5380" xr:uid="{00000000-0005-0000-0000-00004E290000}"/>
    <cellStyle name="Input 39 3 2 2" xfId="8330" xr:uid="{00000000-0005-0000-0000-00004F290000}"/>
    <cellStyle name="Input 39 3 2 2 2" xfId="13070" xr:uid="{00000000-0005-0000-0000-000050290000}"/>
    <cellStyle name="Input 39 3 2 2 2 2" xfId="19936" xr:uid="{00000000-0005-0000-0000-000051290000}"/>
    <cellStyle name="Input 39 3 2 2 3" xfId="15599" xr:uid="{00000000-0005-0000-0000-000052290000}"/>
    <cellStyle name="Input 39 3 2 2 3 2" xfId="22465" xr:uid="{00000000-0005-0000-0000-000053290000}"/>
    <cellStyle name="Input 39 3 3" xfId="4934" xr:uid="{00000000-0005-0000-0000-000054290000}"/>
    <cellStyle name="Input 39 3 3 2" xfId="7886" xr:uid="{00000000-0005-0000-0000-000055290000}"/>
    <cellStyle name="Input 39 3 3 2 2" xfId="12626" xr:uid="{00000000-0005-0000-0000-000056290000}"/>
    <cellStyle name="Input 39 3 3 2 2 2" xfId="19492" xr:uid="{00000000-0005-0000-0000-000057290000}"/>
    <cellStyle name="Input 39 3 3 2 3" xfId="15155" xr:uid="{00000000-0005-0000-0000-000058290000}"/>
    <cellStyle name="Input 39 3 3 2 3 2" xfId="22021" xr:uid="{00000000-0005-0000-0000-000059290000}"/>
    <cellStyle name="Input 39 3 4" xfId="6832" xr:uid="{00000000-0005-0000-0000-00005A290000}"/>
    <cellStyle name="Input 39 3 4 2" xfId="11601" xr:uid="{00000000-0005-0000-0000-00005B290000}"/>
    <cellStyle name="Input 39 3 4 2 2" xfId="18467" xr:uid="{00000000-0005-0000-0000-00005C290000}"/>
    <cellStyle name="Input 39 3 4 3" xfId="14140" xr:uid="{00000000-0005-0000-0000-00005D290000}"/>
    <cellStyle name="Input 39 3 4 3 2" xfId="21006" xr:uid="{00000000-0005-0000-0000-00005E290000}"/>
    <cellStyle name="Input 39 3 5" xfId="9611" xr:uid="{00000000-0005-0000-0000-00005F290000}"/>
    <cellStyle name="Input 39 3 5 2" xfId="16926" xr:uid="{00000000-0005-0000-0000-000060290000}"/>
    <cellStyle name="Input 39 3 6" xfId="9333" xr:uid="{00000000-0005-0000-0000-000061290000}"/>
    <cellStyle name="Input 39 3 6 2" xfId="16650" xr:uid="{00000000-0005-0000-0000-000062290000}"/>
    <cellStyle name="Input 39 4" xfId="4291" xr:uid="{00000000-0005-0000-0000-000063290000}"/>
    <cellStyle name="Input 39 4 2" xfId="5824" xr:uid="{00000000-0005-0000-0000-000064290000}"/>
    <cellStyle name="Input 39 4 2 2" xfId="8774" xr:uid="{00000000-0005-0000-0000-000065290000}"/>
    <cellStyle name="Input 39 4 2 2 2" xfId="13514" xr:uid="{00000000-0005-0000-0000-000066290000}"/>
    <cellStyle name="Input 39 4 2 2 2 2" xfId="20380" xr:uid="{00000000-0005-0000-0000-000067290000}"/>
    <cellStyle name="Input 39 4 2 2 3" xfId="16043" xr:uid="{00000000-0005-0000-0000-000068290000}"/>
    <cellStyle name="Input 39 4 2 2 3 2" xfId="22909" xr:uid="{00000000-0005-0000-0000-000069290000}"/>
    <cellStyle name="Input 39 4 3" xfId="7315" xr:uid="{00000000-0005-0000-0000-00006A290000}"/>
    <cellStyle name="Input 39 4 3 2" xfId="12055" xr:uid="{00000000-0005-0000-0000-00006B290000}"/>
    <cellStyle name="Input 39 4 3 2 2" xfId="18921" xr:uid="{00000000-0005-0000-0000-00006C290000}"/>
    <cellStyle name="Input 39 4 3 3" xfId="14584" xr:uid="{00000000-0005-0000-0000-00006D290000}"/>
    <cellStyle name="Input 39 4 3 3 2" xfId="21450" xr:uid="{00000000-0005-0000-0000-00006E290000}"/>
    <cellStyle name="Input 39 4 4" xfId="10393" xr:uid="{00000000-0005-0000-0000-00006F290000}"/>
    <cellStyle name="Input 39 4 4 2" xfId="17706" xr:uid="{00000000-0005-0000-0000-000070290000}"/>
    <cellStyle name="Input 39 4 5" xfId="10111" xr:uid="{00000000-0005-0000-0000-000071290000}"/>
    <cellStyle name="Input 39 4 5 2" xfId="17426" xr:uid="{00000000-0005-0000-0000-000072290000}"/>
    <cellStyle name="Input 39 5" xfId="4641" xr:uid="{00000000-0005-0000-0000-000073290000}"/>
    <cellStyle name="Input 39 5 2" xfId="7595" xr:uid="{00000000-0005-0000-0000-000074290000}"/>
    <cellStyle name="Input 39 5 2 2" xfId="12335" xr:uid="{00000000-0005-0000-0000-000075290000}"/>
    <cellStyle name="Input 39 5 2 2 2" xfId="19201" xr:uid="{00000000-0005-0000-0000-000076290000}"/>
    <cellStyle name="Input 39 5 2 3" xfId="14864" xr:uid="{00000000-0005-0000-0000-000077290000}"/>
    <cellStyle name="Input 39 5 2 3 2" xfId="21730" xr:uid="{00000000-0005-0000-0000-000078290000}"/>
    <cellStyle name="Input 39 5 3" xfId="10674" xr:uid="{00000000-0005-0000-0000-000079290000}"/>
    <cellStyle name="Input 39 5 3 2" xfId="17986" xr:uid="{00000000-0005-0000-0000-00007A290000}"/>
    <cellStyle name="Input 39 5 4" xfId="9973" xr:uid="{00000000-0005-0000-0000-00007B290000}"/>
    <cellStyle name="Input 39 5 4 2" xfId="17288" xr:uid="{00000000-0005-0000-0000-00007C290000}"/>
    <cellStyle name="Input 39 6" xfId="6311" xr:uid="{00000000-0005-0000-0000-00007D290000}"/>
    <cellStyle name="Input 39 6 2" xfId="11225" xr:uid="{00000000-0005-0000-0000-00007E290000}"/>
    <cellStyle name="Input 39 6 3" xfId="13833" xr:uid="{00000000-0005-0000-0000-00007F290000}"/>
    <cellStyle name="Input 39 6 3 2" xfId="20699" xr:uid="{00000000-0005-0000-0000-000080290000}"/>
    <cellStyle name="Input 4" xfId="1652" xr:uid="{00000000-0005-0000-0000-000081290000}"/>
    <cellStyle name="Input 4 2" xfId="2505" xr:uid="{00000000-0005-0000-0000-000082290000}"/>
    <cellStyle name="Input 4 2 2" xfId="4294" xr:uid="{00000000-0005-0000-0000-000083290000}"/>
    <cellStyle name="Input 4 2 2 2" xfId="5827" xr:uid="{00000000-0005-0000-0000-000084290000}"/>
    <cellStyle name="Input 4 2 2 2 2" xfId="8777" xr:uid="{00000000-0005-0000-0000-000085290000}"/>
    <cellStyle name="Input 4 2 2 2 2 2" xfId="13517" xr:uid="{00000000-0005-0000-0000-000086290000}"/>
    <cellStyle name="Input 4 2 2 2 2 2 2" xfId="20383" xr:uid="{00000000-0005-0000-0000-000087290000}"/>
    <cellStyle name="Input 4 2 2 2 2 3" xfId="16046" xr:uid="{00000000-0005-0000-0000-000088290000}"/>
    <cellStyle name="Input 4 2 2 2 2 3 2" xfId="22912" xr:uid="{00000000-0005-0000-0000-000089290000}"/>
    <cellStyle name="Input 4 2 2 3" xfId="7318" xr:uid="{00000000-0005-0000-0000-00008A290000}"/>
    <cellStyle name="Input 4 2 2 3 2" xfId="12058" xr:uid="{00000000-0005-0000-0000-00008B290000}"/>
    <cellStyle name="Input 4 2 2 3 2 2" xfId="18924" xr:uid="{00000000-0005-0000-0000-00008C290000}"/>
    <cellStyle name="Input 4 2 2 3 3" xfId="14587" xr:uid="{00000000-0005-0000-0000-00008D290000}"/>
    <cellStyle name="Input 4 2 2 3 3 2" xfId="21453" xr:uid="{00000000-0005-0000-0000-00008E290000}"/>
    <cellStyle name="Input 4 2 2 4" xfId="10396" xr:uid="{00000000-0005-0000-0000-00008F290000}"/>
    <cellStyle name="Input 4 2 2 4 2" xfId="17709" xr:uid="{00000000-0005-0000-0000-000090290000}"/>
    <cellStyle name="Input 4 2 2 5" xfId="9182" xr:uid="{00000000-0005-0000-0000-000091290000}"/>
    <cellStyle name="Input 4 2 2 5 2" xfId="16499" xr:uid="{00000000-0005-0000-0000-000092290000}"/>
    <cellStyle name="Input 4 2 3" xfId="5383" xr:uid="{00000000-0005-0000-0000-000093290000}"/>
    <cellStyle name="Input 4 2 3 2" xfId="8333" xr:uid="{00000000-0005-0000-0000-000094290000}"/>
    <cellStyle name="Input 4 2 3 2 2" xfId="13073" xr:uid="{00000000-0005-0000-0000-000095290000}"/>
    <cellStyle name="Input 4 2 3 2 2 2" xfId="19939" xr:uid="{00000000-0005-0000-0000-000096290000}"/>
    <cellStyle name="Input 4 2 3 2 3" xfId="15602" xr:uid="{00000000-0005-0000-0000-000097290000}"/>
    <cellStyle name="Input 4 2 3 2 3 2" xfId="22468" xr:uid="{00000000-0005-0000-0000-000098290000}"/>
    <cellStyle name="Input 4 2 4" xfId="4937" xr:uid="{00000000-0005-0000-0000-000099290000}"/>
    <cellStyle name="Input 4 2 4 2" xfId="7889" xr:uid="{00000000-0005-0000-0000-00009A290000}"/>
    <cellStyle name="Input 4 2 4 2 2" xfId="12629" xr:uid="{00000000-0005-0000-0000-00009B290000}"/>
    <cellStyle name="Input 4 2 4 2 2 2" xfId="19495" xr:uid="{00000000-0005-0000-0000-00009C290000}"/>
    <cellStyle name="Input 4 2 4 2 3" xfId="15158" xr:uid="{00000000-0005-0000-0000-00009D290000}"/>
    <cellStyle name="Input 4 2 4 2 3 2" xfId="22024" xr:uid="{00000000-0005-0000-0000-00009E290000}"/>
    <cellStyle name="Input 4 2 5" xfId="6308" xr:uid="{00000000-0005-0000-0000-00009F290000}"/>
    <cellStyle name="Input 4 2 5 2" xfId="11222" xr:uid="{00000000-0005-0000-0000-0000A0290000}"/>
    <cellStyle name="Input 4 2 5 3" xfId="13830" xr:uid="{00000000-0005-0000-0000-0000A1290000}"/>
    <cellStyle name="Input 4 2 5 3 2" xfId="20696" xr:uid="{00000000-0005-0000-0000-0000A2290000}"/>
    <cellStyle name="Input 4 2 6" xfId="6835" xr:uid="{00000000-0005-0000-0000-0000A3290000}"/>
    <cellStyle name="Input 4 2 6 2" xfId="11604" xr:uid="{00000000-0005-0000-0000-0000A4290000}"/>
    <cellStyle name="Input 4 2 6 2 2" xfId="18470" xr:uid="{00000000-0005-0000-0000-0000A5290000}"/>
    <cellStyle name="Input 4 2 6 3" xfId="14143" xr:uid="{00000000-0005-0000-0000-0000A6290000}"/>
    <cellStyle name="Input 4 2 6 3 2" xfId="21009" xr:uid="{00000000-0005-0000-0000-0000A7290000}"/>
    <cellStyle name="Input 4 2 7" xfId="9614" xr:uid="{00000000-0005-0000-0000-0000A8290000}"/>
    <cellStyle name="Input 4 2 7 2" xfId="16929" xr:uid="{00000000-0005-0000-0000-0000A9290000}"/>
    <cellStyle name="Input 4 2 8" xfId="9332" xr:uid="{00000000-0005-0000-0000-0000AA290000}"/>
    <cellStyle name="Input 4 2 8 2" xfId="16649" xr:uid="{00000000-0005-0000-0000-0000AB290000}"/>
    <cellStyle name="Input 4 3" xfId="2504" xr:uid="{00000000-0005-0000-0000-0000AC290000}"/>
    <cellStyle name="Input 4 3 2" xfId="5382" xr:uid="{00000000-0005-0000-0000-0000AD290000}"/>
    <cellStyle name="Input 4 3 2 2" xfId="8332" xr:uid="{00000000-0005-0000-0000-0000AE290000}"/>
    <cellStyle name="Input 4 3 2 2 2" xfId="13072" xr:uid="{00000000-0005-0000-0000-0000AF290000}"/>
    <cellStyle name="Input 4 3 2 2 2 2" xfId="19938" xr:uid="{00000000-0005-0000-0000-0000B0290000}"/>
    <cellStyle name="Input 4 3 2 2 3" xfId="15601" xr:uid="{00000000-0005-0000-0000-0000B1290000}"/>
    <cellStyle name="Input 4 3 2 2 3 2" xfId="22467" xr:uid="{00000000-0005-0000-0000-0000B2290000}"/>
    <cellStyle name="Input 4 3 3" xfId="4936" xr:uid="{00000000-0005-0000-0000-0000B3290000}"/>
    <cellStyle name="Input 4 3 3 2" xfId="7888" xr:uid="{00000000-0005-0000-0000-0000B4290000}"/>
    <cellStyle name="Input 4 3 3 2 2" xfId="12628" xr:uid="{00000000-0005-0000-0000-0000B5290000}"/>
    <cellStyle name="Input 4 3 3 2 2 2" xfId="19494" xr:uid="{00000000-0005-0000-0000-0000B6290000}"/>
    <cellStyle name="Input 4 3 3 2 3" xfId="15157" xr:uid="{00000000-0005-0000-0000-0000B7290000}"/>
    <cellStyle name="Input 4 3 3 2 3 2" xfId="22023" xr:uid="{00000000-0005-0000-0000-0000B8290000}"/>
    <cellStyle name="Input 4 3 4" xfId="6834" xr:uid="{00000000-0005-0000-0000-0000B9290000}"/>
    <cellStyle name="Input 4 3 4 2" xfId="11603" xr:uid="{00000000-0005-0000-0000-0000BA290000}"/>
    <cellStyle name="Input 4 3 4 2 2" xfId="18469" xr:uid="{00000000-0005-0000-0000-0000BB290000}"/>
    <cellStyle name="Input 4 3 4 3" xfId="14142" xr:uid="{00000000-0005-0000-0000-0000BC290000}"/>
    <cellStyle name="Input 4 3 4 3 2" xfId="21008" xr:uid="{00000000-0005-0000-0000-0000BD290000}"/>
    <cellStyle name="Input 4 3 5" xfId="9613" xr:uid="{00000000-0005-0000-0000-0000BE290000}"/>
    <cellStyle name="Input 4 3 5 2" xfId="16928" xr:uid="{00000000-0005-0000-0000-0000BF290000}"/>
    <cellStyle name="Input 4 3 6" xfId="9482" xr:uid="{00000000-0005-0000-0000-0000C0290000}"/>
    <cellStyle name="Input 4 3 6 2" xfId="16799" xr:uid="{00000000-0005-0000-0000-0000C1290000}"/>
    <cellStyle name="Input 4 4" xfId="4293" xr:uid="{00000000-0005-0000-0000-0000C2290000}"/>
    <cellStyle name="Input 4 4 2" xfId="5826" xr:uid="{00000000-0005-0000-0000-0000C3290000}"/>
    <cellStyle name="Input 4 4 2 2" xfId="8776" xr:uid="{00000000-0005-0000-0000-0000C4290000}"/>
    <cellStyle name="Input 4 4 2 2 2" xfId="13516" xr:uid="{00000000-0005-0000-0000-0000C5290000}"/>
    <cellStyle name="Input 4 4 2 2 2 2" xfId="20382" xr:uid="{00000000-0005-0000-0000-0000C6290000}"/>
    <cellStyle name="Input 4 4 2 2 3" xfId="16045" xr:uid="{00000000-0005-0000-0000-0000C7290000}"/>
    <cellStyle name="Input 4 4 2 2 3 2" xfId="22911" xr:uid="{00000000-0005-0000-0000-0000C8290000}"/>
    <cellStyle name="Input 4 4 3" xfId="7317" xr:uid="{00000000-0005-0000-0000-0000C9290000}"/>
    <cellStyle name="Input 4 4 3 2" xfId="12057" xr:uid="{00000000-0005-0000-0000-0000CA290000}"/>
    <cellStyle name="Input 4 4 3 2 2" xfId="18923" xr:uid="{00000000-0005-0000-0000-0000CB290000}"/>
    <cellStyle name="Input 4 4 3 3" xfId="14586" xr:uid="{00000000-0005-0000-0000-0000CC290000}"/>
    <cellStyle name="Input 4 4 3 3 2" xfId="21452" xr:uid="{00000000-0005-0000-0000-0000CD290000}"/>
    <cellStyle name="Input 4 4 4" xfId="10395" xr:uid="{00000000-0005-0000-0000-0000CE290000}"/>
    <cellStyle name="Input 4 4 4 2" xfId="17708" xr:uid="{00000000-0005-0000-0000-0000CF290000}"/>
    <cellStyle name="Input 4 4 5" xfId="10110" xr:uid="{00000000-0005-0000-0000-0000D0290000}"/>
    <cellStyle name="Input 4 4 5 2" xfId="17425" xr:uid="{00000000-0005-0000-0000-0000D1290000}"/>
    <cellStyle name="Input 4 5" xfId="4642" xr:uid="{00000000-0005-0000-0000-0000D2290000}"/>
    <cellStyle name="Input 4 5 2" xfId="7596" xr:uid="{00000000-0005-0000-0000-0000D3290000}"/>
    <cellStyle name="Input 4 5 2 2" xfId="12336" xr:uid="{00000000-0005-0000-0000-0000D4290000}"/>
    <cellStyle name="Input 4 5 2 2 2" xfId="19202" xr:uid="{00000000-0005-0000-0000-0000D5290000}"/>
    <cellStyle name="Input 4 5 2 3" xfId="14865" xr:uid="{00000000-0005-0000-0000-0000D6290000}"/>
    <cellStyle name="Input 4 5 2 3 2" xfId="21731" xr:uid="{00000000-0005-0000-0000-0000D7290000}"/>
    <cellStyle name="Input 4 5 3" xfId="10675" xr:uid="{00000000-0005-0000-0000-0000D8290000}"/>
    <cellStyle name="Input 4 5 3 2" xfId="17987" xr:uid="{00000000-0005-0000-0000-0000D9290000}"/>
    <cellStyle name="Input 4 5 4" xfId="9044" xr:uid="{00000000-0005-0000-0000-0000DA290000}"/>
    <cellStyle name="Input 4 5 4 2" xfId="16361" xr:uid="{00000000-0005-0000-0000-0000DB290000}"/>
    <cellStyle name="Input 4 6" xfId="6309" xr:uid="{00000000-0005-0000-0000-0000DC290000}"/>
    <cellStyle name="Input 4 6 2" xfId="11223" xr:uid="{00000000-0005-0000-0000-0000DD290000}"/>
    <cellStyle name="Input 4 6 3" xfId="13831" xr:uid="{00000000-0005-0000-0000-0000DE290000}"/>
    <cellStyle name="Input 4 6 3 2" xfId="20697" xr:uid="{00000000-0005-0000-0000-0000DF290000}"/>
    <cellStyle name="Input 40" xfId="1653" xr:uid="{00000000-0005-0000-0000-0000E0290000}"/>
    <cellStyle name="Input 40 2" xfId="2507" xr:uid="{00000000-0005-0000-0000-0000E1290000}"/>
    <cellStyle name="Input 40 2 2" xfId="4296" xr:uid="{00000000-0005-0000-0000-0000E2290000}"/>
    <cellStyle name="Input 40 2 2 2" xfId="5829" xr:uid="{00000000-0005-0000-0000-0000E3290000}"/>
    <cellStyle name="Input 40 2 2 2 2" xfId="8779" xr:uid="{00000000-0005-0000-0000-0000E4290000}"/>
    <cellStyle name="Input 40 2 2 2 2 2" xfId="13519" xr:uid="{00000000-0005-0000-0000-0000E5290000}"/>
    <cellStyle name="Input 40 2 2 2 2 2 2" xfId="20385" xr:uid="{00000000-0005-0000-0000-0000E6290000}"/>
    <cellStyle name="Input 40 2 2 2 2 3" xfId="16048" xr:uid="{00000000-0005-0000-0000-0000E7290000}"/>
    <cellStyle name="Input 40 2 2 2 2 3 2" xfId="22914" xr:uid="{00000000-0005-0000-0000-0000E8290000}"/>
    <cellStyle name="Input 40 2 2 3" xfId="7320" xr:uid="{00000000-0005-0000-0000-0000E9290000}"/>
    <cellStyle name="Input 40 2 2 3 2" xfId="12060" xr:uid="{00000000-0005-0000-0000-0000EA290000}"/>
    <cellStyle name="Input 40 2 2 3 2 2" xfId="18926" xr:uid="{00000000-0005-0000-0000-0000EB290000}"/>
    <cellStyle name="Input 40 2 2 3 3" xfId="14589" xr:uid="{00000000-0005-0000-0000-0000EC290000}"/>
    <cellStyle name="Input 40 2 2 3 3 2" xfId="21455" xr:uid="{00000000-0005-0000-0000-0000ED290000}"/>
    <cellStyle name="Input 40 2 2 4" xfId="10398" xr:uid="{00000000-0005-0000-0000-0000EE290000}"/>
    <cellStyle name="Input 40 2 2 4 2" xfId="17711" xr:uid="{00000000-0005-0000-0000-0000EF290000}"/>
    <cellStyle name="Input 40 2 2 5" xfId="9181" xr:uid="{00000000-0005-0000-0000-0000F0290000}"/>
    <cellStyle name="Input 40 2 2 5 2" xfId="16498" xr:uid="{00000000-0005-0000-0000-0000F1290000}"/>
    <cellStyle name="Input 40 2 3" xfId="5385" xr:uid="{00000000-0005-0000-0000-0000F2290000}"/>
    <cellStyle name="Input 40 2 3 2" xfId="8335" xr:uid="{00000000-0005-0000-0000-0000F3290000}"/>
    <cellStyle name="Input 40 2 3 2 2" xfId="13075" xr:uid="{00000000-0005-0000-0000-0000F4290000}"/>
    <cellStyle name="Input 40 2 3 2 2 2" xfId="19941" xr:uid="{00000000-0005-0000-0000-0000F5290000}"/>
    <cellStyle name="Input 40 2 3 2 3" xfId="15604" xr:uid="{00000000-0005-0000-0000-0000F6290000}"/>
    <cellStyle name="Input 40 2 3 2 3 2" xfId="22470" xr:uid="{00000000-0005-0000-0000-0000F7290000}"/>
    <cellStyle name="Input 40 2 4" xfId="4939" xr:uid="{00000000-0005-0000-0000-0000F8290000}"/>
    <cellStyle name="Input 40 2 4 2" xfId="7891" xr:uid="{00000000-0005-0000-0000-0000F9290000}"/>
    <cellStyle name="Input 40 2 4 2 2" xfId="12631" xr:uid="{00000000-0005-0000-0000-0000FA290000}"/>
    <cellStyle name="Input 40 2 4 2 2 2" xfId="19497" xr:uid="{00000000-0005-0000-0000-0000FB290000}"/>
    <cellStyle name="Input 40 2 4 2 3" xfId="15160" xr:uid="{00000000-0005-0000-0000-0000FC290000}"/>
    <cellStyle name="Input 40 2 4 2 3 2" xfId="22026" xr:uid="{00000000-0005-0000-0000-0000FD290000}"/>
    <cellStyle name="Input 40 2 5" xfId="6306" xr:uid="{00000000-0005-0000-0000-0000FE290000}"/>
    <cellStyle name="Input 40 2 5 2" xfId="11220" xr:uid="{00000000-0005-0000-0000-0000FF290000}"/>
    <cellStyle name="Input 40 2 5 3" xfId="13828" xr:uid="{00000000-0005-0000-0000-0000002A0000}"/>
    <cellStyle name="Input 40 2 5 3 2" xfId="20694" xr:uid="{00000000-0005-0000-0000-0000012A0000}"/>
    <cellStyle name="Input 40 2 6" xfId="6837" xr:uid="{00000000-0005-0000-0000-0000022A0000}"/>
    <cellStyle name="Input 40 2 6 2" xfId="11606" xr:uid="{00000000-0005-0000-0000-0000032A0000}"/>
    <cellStyle name="Input 40 2 6 2 2" xfId="18472" xr:uid="{00000000-0005-0000-0000-0000042A0000}"/>
    <cellStyle name="Input 40 2 6 3" xfId="14145" xr:uid="{00000000-0005-0000-0000-0000052A0000}"/>
    <cellStyle name="Input 40 2 6 3 2" xfId="21011" xr:uid="{00000000-0005-0000-0000-0000062A0000}"/>
    <cellStyle name="Input 40 2 7" xfId="9616" xr:uid="{00000000-0005-0000-0000-0000072A0000}"/>
    <cellStyle name="Input 40 2 7 2" xfId="16931" xr:uid="{00000000-0005-0000-0000-0000082A0000}"/>
    <cellStyle name="Input 40 2 8" xfId="9476" xr:uid="{00000000-0005-0000-0000-0000092A0000}"/>
    <cellStyle name="Input 40 2 8 2" xfId="16793" xr:uid="{00000000-0005-0000-0000-00000A2A0000}"/>
    <cellStyle name="Input 40 3" xfId="2506" xr:uid="{00000000-0005-0000-0000-00000B2A0000}"/>
    <cellStyle name="Input 40 3 2" xfId="5384" xr:uid="{00000000-0005-0000-0000-00000C2A0000}"/>
    <cellStyle name="Input 40 3 2 2" xfId="8334" xr:uid="{00000000-0005-0000-0000-00000D2A0000}"/>
    <cellStyle name="Input 40 3 2 2 2" xfId="13074" xr:uid="{00000000-0005-0000-0000-00000E2A0000}"/>
    <cellStyle name="Input 40 3 2 2 2 2" xfId="19940" xr:uid="{00000000-0005-0000-0000-00000F2A0000}"/>
    <cellStyle name="Input 40 3 2 2 3" xfId="15603" xr:uid="{00000000-0005-0000-0000-0000102A0000}"/>
    <cellStyle name="Input 40 3 2 2 3 2" xfId="22469" xr:uid="{00000000-0005-0000-0000-0000112A0000}"/>
    <cellStyle name="Input 40 3 3" xfId="4938" xr:uid="{00000000-0005-0000-0000-0000122A0000}"/>
    <cellStyle name="Input 40 3 3 2" xfId="7890" xr:uid="{00000000-0005-0000-0000-0000132A0000}"/>
    <cellStyle name="Input 40 3 3 2 2" xfId="12630" xr:uid="{00000000-0005-0000-0000-0000142A0000}"/>
    <cellStyle name="Input 40 3 3 2 2 2" xfId="19496" xr:uid="{00000000-0005-0000-0000-0000152A0000}"/>
    <cellStyle name="Input 40 3 3 2 3" xfId="15159" xr:uid="{00000000-0005-0000-0000-0000162A0000}"/>
    <cellStyle name="Input 40 3 3 2 3 2" xfId="22025" xr:uid="{00000000-0005-0000-0000-0000172A0000}"/>
    <cellStyle name="Input 40 3 4" xfId="6836" xr:uid="{00000000-0005-0000-0000-0000182A0000}"/>
    <cellStyle name="Input 40 3 4 2" xfId="11605" xr:uid="{00000000-0005-0000-0000-0000192A0000}"/>
    <cellStyle name="Input 40 3 4 2 2" xfId="18471" xr:uid="{00000000-0005-0000-0000-00001A2A0000}"/>
    <cellStyle name="Input 40 3 4 3" xfId="14144" xr:uid="{00000000-0005-0000-0000-00001B2A0000}"/>
    <cellStyle name="Input 40 3 4 3 2" xfId="21010" xr:uid="{00000000-0005-0000-0000-00001C2A0000}"/>
    <cellStyle name="Input 40 3 5" xfId="9615" xr:uid="{00000000-0005-0000-0000-00001D2A0000}"/>
    <cellStyle name="Input 40 3 5 2" xfId="16930" xr:uid="{00000000-0005-0000-0000-00001E2A0000}"/>
    <cellStyle name="Input 40 3 6" xfId="11489" xr:uid="{00000000-0005-0000-0000-00001F2A0000}"/>
    <cellStyle name="Input 40 3 6 2" xfId="18355" xr:uid="{00000000-0005-0000-0000-0000202A0000}"/>
    <cellStyle name="Input 40 4" xfId="4295" xr:uid="{00000000-0005-0000-0000-0000212A0000}"/>
    <cellStyle name="Input 40 4 2" xfId="5828" xr:uid="{00000000-0005-0000-0000-0000222A0000}"/>
    <cellStyle name="Input 40 4 2 2" xfId="8778" xr:uid="{00000000-0005-0000-0000-0000232A0000}"/>
    <cellStyle name="Input 40 4 2 2 2" xfId="13518" xr:uid="{00000000-0005-0000-0000-0000242A0000}"/>
    <cellStyle name="Input 40 4 2 2 2 2" xfId="20384" xr:uid="{00000000-0005-0000-0000-0000252A0000}"/>
    <cellStyle name="Input 40 4 2 2 3" xfId="16047" xr:uid="{00000000-0005-0000-0000-0000262A0000}"/>
    <cellStyle name="Input 40 4 2 2 3 2" xfId="22913" xr:uid="{00000000-0005-0000-0000-0000272A0000}"/>
    <cellStyle name="Input 40 4 3" xfId="7319" xr:uid="{00000000-0005-0000-0000-0000282A0000}"/>
    <cellStyle name="Input 40 4 3 2" xfId="12059" xr:uid="{00000000-0005-0000-0000-0000292A0000}"/>
    <cellStyle name="Input 40 4 3 2 2" xfId="18925" xr:uid="{00000000-0005-0000-0000-00002A2A0000}"/>
    <cellStyle name="Input 40 4 3 3" xfId="14588" xr:uid="{00000000-0005-0000-0000-00002B2A0000}"/>
    <cellStyle name="Input 40 4 3 3 2" xfId="21454" xr:uid="{00000000-0005-0000-0000-00002C2A0000}"/>
    <cellStyle name="Input 40 4 4" xfId="10397" xr:uid="{00000000-0005-0000-0000-00002D2A0000}"/>
    <cellStyle name="Input 40 4 4 2" xfId="17710" xr:uid="{00000000-0005-0000-0000-00002E2A0000}"/>
    <cellStyle name="Input 40 4 5" xfId="10109" xr:uid="{00000000-0005-0000-0000-00002F2A0000}"/>
    <cellStyle name="Input 40 4 5 2" xfId="17424" xr:uid="{00000000-0005-0000-0000-0000302A0000}"/>
    <cellStyle name="Input 40 5" xfId="4643" xr:uid="{00000000-0005-0000-0000-0000312A0000}"/>
    <cellStyle name="Input 40 5 2" xfId="7597" xr:uid="{00000000-0005-0000-0000-0000322A0000}"/>
    <cellStyle name="Input 40 5 2 2" xfId="12337" xr:uid="{00000000-0005-0000-0000-0000332A0000}"/>
    <cellStyle name="Input 40 5 2 2 2" xfId="19203" xr:uid="{00000000-0005-0000-0000-0000342A0000}"/>
    <cellStyle name="Input 40 5 2 3" xfId="14866" xr:uid="{00000000-0005-0000-0000-0000352A0000}"/>
    <cellStyle name="Input 40 5 2 3 2" xfId="21732" xr:uid="{00000000-0005-0000-0000-0000362A0000}"/>
    <cellStyle name="Input 40 5 3" xfId="10676" xr:uid="{00000000-0005-0000-0000-0000372A0000}"/>
    <cellStyle name="Input 40 5 3 2" xfId="17988" xr:uid="{00000000-0005-0000-0000-0000382A0000}"/>
    <cellStyle name="Input 40 5 4" xfId="9972" xr:uid="{00000000-0005-0000-0000-0000392A0000}"/>
    <cellStyle name="Input 40 5 4 2" xfId="17287" xr:uid="{00000000-0005-0000-0000-00003A2A0000}"/>
    <cellStyle name="Input 40 6" xfId="6307" xr:uid="{00000000-0005-0000-0000-00003B2A0000}"/>
    <cellStyle name="Input 40 6 2" xfId="11221" xr:uid="{00000000-0005-0000-0000-00003C2A0000}"/>
    <cellStyle name="Input 40 6 3" xfId="13829" xr:uid="{00000000-0005-0000-0000-00003D2A0000}"/>
    <cellStyle name="Input 40 6 3 2" xfId="20695" xr:uid="{00000000-0005-0000-0000-00003E2A0000}"/>
    <cellStyle name="Input 41" xfId="1654" xr:uid="{00000000-0005-0000-0000-00003F2A0000}"/>
    <cellStyle name="Input 41 2" xfId="2509" xr:uid="{00000000-0005-0000-0000-0000402A0000}"/>
    <cellStyle name="Input 41 2 2" xfId="4298" xr:uid="{00000000-0005-0000-0000-0000412A0000}"/>
    <cellStyle name="Input 41 2 2 2" xfId="5831" xr:uid="{00000000-0005-0000-0000-0000422A0000}"/>
    <cellStyle name="Input 41 2 2 2 2" xfId="8781" xr:uid="{00000000-0005-0000-0000-0000432A0000}"/>
    <cellStyle name="Input 41 2 2 2 2 2" xfId="13521" xr:uid="{00000000-0005-0000-0000-0000442A0000}"/>
    <cellStyle name="Input 41 2 2 2 2 2 2" xfId="20387" xr:uid="{00000000-0005-0000-0000-0000452A0000}"/>
    <cellStyle name="Input 41 2 2 2 2 3" xfId="16050" xr:uid="{00000000-0005-0000-0000-0000462A0000}"/>
    <cellStyle name="Input 41 2 2 2 2 3 2" xfId="22916" xr:uid="{00000000-0005-0000-0000-0000472A0000}"/>
    <cellStyle name="Input 41 2 2 3" xfId="7322" xr:uid="{00000000-0005-0000-0000-0000482A0000}"/>
    <cellStyle name="Input 41 2 2 3 2" xfId="12062" xr:uid="{00000000-0005-0000-0000-0000492A0000}"/>
    <cellStyle name="Input 41 2 2 3 2 2" xfId="18928" xr:uid="{00000000-0005-0000-0000-00004A2A0000}"/>
    <cellStyle name="Input 41 2 2 3 3" xfId="14591" xr:uid="{00000000-0005-0000-0000-00004B2A0000}"/>
    <cellStyle name="Input 41 2 2 3 3 2" xfId="21457" xr:uid="{00000000-0005-0000-0000-00004C2A0000}"/>
    <cellStyle name="Input 41 2 2 4" xfId="10400" xr:uid="{00000000-0005-0000-0000-00004D2A0000}"/>
    <cellStyle name="Input 41 2 2 4 2" xfId="17713" xr:uid="{00000000-0005-0000-0000-00004E2A0000}"/>
    <cellStyle name="Input 41 2 2 5" xfId="9180" xr:uid="{00000000-0005-0000-0000-00004F2A0000}"/>
    <cellStyle name="Input 41 2 2 5 2" xfId="16497" xr:uid="{00000000-0005-0000-0000-0000502A0000}"/>
    <cellStyle name="Input 41 2 3" xfId="5387" xr:uid="{00000000-0005-0000-0000-0000512A0000}"/>
    <cellStyle name="Input 41 2 3 2" xfId="8337" xr:uid="{00000000-0005-0000-0000-0000522A0000}"/>
    <cellStyle name="Input 41 2 3 2 2" xfId="13077" xr:uid="{00000000-0005-0000-0000-0000532A0000}"/>
    <cellStyle name="Input 41 2 3 2 2 2" xfId="19943" xr:uid="{00000000-0005-0000-0000-0000542A0000}"/>
    <cellStyle name="Input 41 2 3 2 3" xfId="15606" xr:uid="{00000000-0005-0000-0000-0000552A0000}"/>
    <cellStyle name="Input 41 2 3 2 3 2" xfId="22472" xr:uid="{00000000-0005-0000-0000-0000562A0000}"/>
    <cellStyle name="Input 41 2 4" xfId="4941" xr:uid="{00000000-0005-0000-0000-0000572A0000}"/>
    <cellStyle name="Input 41 2 4 2" xfId="7893" xr:uid="{00000000-0005-0000-0000-0000582A0000}"/>
    <cellStyle name="Input 41 2 4 2 2" xfId="12633" xr:uid="{00000000-0005-0000-0000-0000592A0000}"/>
    <cellStyle name="Input 41 2 4 2 2 2" xfId="19499" xr:uid="{00000000-0005-0000-0000-00005A2A0000}"/>
    <cellStyle name="Input 41 2 4 2 3" xfId="15162" xr:uid="{00000000-0005-0000-0000-00005B2A0000}"/>
    <cellStyle name="Input 41 2 4 2 3 2" xfId="22028" xr:uid="{00000000-0005-0000-0000-00005C2A0000}"/>
    <cellStyle name="Input 41 2 5" xfId="6304" xr:uid="{00000000-0005-0000-0000-00005D2A0000}"/>
    <cellStyle name="Input 41 2 5 2" xfId="11218" xr:uid="{00000000-0005-0000-0000-00005E2A0000}"/>
    <cellStyle name="Input 41 2 5 3" xfId="13826" xr:uid="{00000000-0005-0000-0000-00005F2A0000}"/>
    <cellStyle name="Input 41 2 5 3 2" xfId="20692" xr:uid="{00000000-0005-0000-0000-0000602A0000}"/>
    <cellStyle name="Input 41 2 6" xfId="6839" xr:uid="{00000000-0005-0000-0000-0000612A0000}"/>
    <cellStyle name="Input 41 2 6 2" xfId="11608" xr:uid="{00000000-0005-0000-0000-0000622A0000}"/>
    <cellStyle name="Input 41 2 6 2 2" xfId="18474" xr:uid="{00000000-0005-0000-0000-0000632A0000}"/>
    <cellStyle name="Input 41 2 6 3" xfId="14147" xr:uid="{00000000-0005-0000-0000-0000642A0000}"/>
    <cellStyle name="Input 41 2 6 3 2" xfId="21013" xr:uid="{00000000-0005-0000-0000-0000652A0000}"/>
    <cellStyle name="Input 41 2 7" xfId="9618" xr:uid="{00000000-0005-0000-0000-0000662A0000}"/>
    <cellStyle name="Input 41 2 7 2" xfId="16933" xr:uid="{00000000-0005-0000-0000-0000672A0000}"/>
    <cellStyle name="Input 41 2 8" xfId="11983" xr:uid="{00000000-0005-0000-0000-0000682A0000}"/>
    <cellStyle name="Input 41 2 8 2" xfId="18849" xr:uid="{00000000-0005-0000-0000-0000692A0000}"/>
    <cellStyle name="Input 41 3" xfId="2508" xr:uid="{00000000-0005-0000-0000-00006A2A0000}"/>
    <cellStyle name="Input 41 3 2" xfId="5386" xr:uid="{00000000-0005-0000-0000-00006B2A0000}"/>
    <cellStyle name="Input 41 3 2 2" xfId="8336" xr:uid="{00000000-0005-0000-0000-00006C2A0000}"/>
    <cellStyle name="Input 41 3 2 2 2" xfId="13076" xr:uid="{00000000-0005-0000-0000-00006D2A0000}"/>
    <cellStyle name="Input 41 3 2 2 2 2" xfId="19942" xr:uid="{00000000-0005-0000-0000-00006E2A0000}"/>
    <cellStyle name="Input 41 3 2 2 3" xfId="15605" xr:uid="{00000000-0005-0000-0000-00006F2A0000}"/>
    <cellStyle name="Input 41 3 2 2 3 2" xfId="22471" xr:uid="{00000000-0005-0000-0000-0000702A0000}"/>
    <cellStyle name="Input 41 3 3" xfId="4940" xr:uid="{00000000-0005-0000-0000-0000712A0000}"/>
    <cellStyle name="Input 41 3 3 2" xfId="7892" xr:uid="{00000000-0005-0000-0000-0000722A0000}"/>
    <cellStyle name="Input 41 3 3 2 2" xfId="12632" xr:uid="{00000000-0005-0000-0000-0000732A0000}"/>
    <cellStyle name="Input 41 3 3 2 2 2" xfId="19498" xr:uid="{00000000-0005-0000-0000-0000742A0000}"/>
    <cellStyle name="Input 41 3 3 2 3" xfId="15161" xr:uid="{00000000-0005-0000-0000-0000752A0000}"/>
    <cellStyle name="Input 41 3 3 2 3 2" xfId="22027" xr:uid="{00000000-0005-0000-0000-0000762A0000}"/>
    <cellStyle name="Input 41 3 4" xfId="6838" xr:uid="{00000000-0005-0000-0000-0000772A0000}"/>
    <cellStyle name="Input 41 3 4 2" xfId="11607" xr:uid="{00000000-0005-0000-0000-0000782A0000}"/>
    <cellStyle name="Input 41 3 4 2 2" xfId="18473" xr:uid="{00000000-0005-0000-0000-0000792A0000}"/>
    <cellStyle name="Input 41 3 4 3" xfId="14146" xr:uid="{00000000-0005-0000-0000-00007A2A0000}"/>
    <cellStyle name="Input 41 3 4 3 2" xfId="21012" xr:uid="{00000000-0005-0000-0000-00007B2A0000}"/>
    <cellStyle name="Input 41 3 5" xfId="9617" xr:uid="{00000000-0005-0000-0000-00007C2A0000}"/>
    <cellStyle name="Input 41 3 5 2" xfId="16932" xr:uid="{00000000-0005-0000-0000-00007D2A0000}"/>
    <cellStyle name="Input 41 3 6" xfId="11493" xr:uid="{00000000-0005-0000-0000-00007E2A0000}"/>
    <cellStyle name="Input 41 3 6 2" xfId="18359" xr:uid="{00000000-0005-0000-0000-00007F2A0000}"/>
    <cellStyle name="Input 41 4" xfId="4297" xr:uid="{00000000-0005-0000-0000-0000802A0000}"/>
    <cellStyle name="Input 41 4 2" xfId="5830" xr:uid="{00000000-0005-0000-0000-0000812A0000}"/>
    <cellStyle name="Input 41 4 2 2" xfId="8780" xr:uid="{00000000-0005-0000-0000-0000822A0000}"/>
    <cellStyle name="Input 41 4 2 2 2" xfId="13520" xr:uid="{00000000-0005-0000-0000-0000832A0000}"/>
    <cellStyle name="Input 41 4 2 2 2 2" xfId="20386" xr:uid="{00000000-0005-0000-0000-0000842A0000}"/>
    <cellStyle name="Input 41 4 2 2 3" xfId="16049" xr:uid="{00000000-0005-0000-0000-0000852A0000}"/>
    <cellStyle name="Input 41 4 2 2 3 2" xfId="22915" xr:uid="{00000000-0005-0000-0000-0000862A0000}"/>
    <cellStyle name="Input 41 4 3" xfId="7321" xr:uid="{00000000-0005-0000-0000-0000872A0000}"/>
    <cellStyle name="Input 41 4 3 2" xfId="12061" xr:uid="{00000000-0005-0000-0000-0000882A0000}"/>
    <cellStyle name="Input 41 4 3 2 2" xfId="18927" xr:uid="{00000000-0005-0000-0000-0000892A0000}"/>
    <cellStyle name="Input 41 4 3 3" xfId="14590" xr:uid="{00000000-0005-0000-0000-00008A2A0000}"/>
    <cellStyle name="Input 41 4 3 3 2" xfId="21456" xr:uid="{00000000-0005-0000-0000-00008B2A0000}"/>
    <cellStyle name="Input 41 4 4" xfId="10399" xr:uid="{00000000-0005-0000-0000-00008C2A0000}"/>
    <cellStyle name="Input 41 4 4 2" xfId="17712" xr:uid="{00000000-0005-0000-0000-00008D2A0000}"/>
    <cellStyle name="Input 41 4 5" xfId="10108" xr:uid="{00000000-0005-0000-0000-00008E2A0000}"/>
    <cellStyle name="Input 41 4 5 2" xfId="17423" xr:uid="{00000000-0005-0000-0000-00008F2A0000}"/>
    <cellStyle name="Input 41 5" xfId="4644" xr:uid="{00000000-0005-0000-0000-0000902A0000}"/>
    <cellStyle name="Input 41 5 2" xfId="7598" xr:uid="{00000000-0005-0000-0000-0000912A0000}"/>
    <cellStyle name="Input 41 5 2 2" xfId="12338" xr:uid="{00000000-0005-0000-0000-0000922A0000}"/>
    <cellStyle name="Input 41 5 2 2 2" xfId="19204" xr:uid="{00000000-0005-0000-0000-0000932A0000}"/>
    <cellStyle name="Input 41 5 2 3" xfId="14867" xr:uid="{00000000-0005-0000-0000-0000942A0000}"/>
    <cellStyle name="Input 41 5 2 3 2" xfId="21733" xr:uid="{00000000-0005-0000-0000-0000952A0000}"/>
    <cellStyle name="Input 41 5 3" xfId="10677" xr:uid="{00000000-0005-0000-0000-0000962A0000}"/>
    <cellStyle name="Input 41 5 3 2" xfId="17989" xr:uid="{00000000-0005-0000-0000-0000972A0000}"/>
    <cellStyle name="Input 41 5 4" xfId="9043" xr:uid="{00000000-0005-0000-0000-0000982A0000}"/>
    <cellStyle name="Input 41 5 4 2" xfId="16360" xr:uid="{00000000-0005-0000-0000-0000992A0000}"/>
    <cellStyle name="Input 41 6" xfId="6305" xr:uid="{00000000-0005-0000-0000-00009A2A0000}"/>
    <cellStyle name="Input 41 6 2" xfId="11219" xr:uid="{00000000-0005-0000-0000-00009B2A0000}"/>
    <cellStyle name="Input 41 6 3" xfId="13827" xr:uid="{00000000-0005-0000-0000-00009C2A0000}"/>
    <cellStyle name="Input 41 6 3 2" xfId="20693" xr:uid="{00000000-0005-0000-0000-00009D2A0000}"/>
    <cellStyle name="Input 42" xfId="1655" xr:uid="{00000000-0005-0000-0000-00009E2A0000}"/>
    <cellStyle name="Input 42 2" xfId="2511" xr:uid="{00000000-0005-0000-0000-00009F2A0000}"/>
    <cellStyle name="Input 42 2 2" xfId="4300" xr:uid="{00000000-0005-0000-0000-0000A02A0000}"/>
    <cellStyle name="Input 42 2 2 2" xfId="5833" xr:uid="{00000000-0005-0000-0000-0000A12A0000}"/>
    <cellStyle name="Input 42 2 2 2 2" xfId="8783" xr:uid="{00000000-0005-0000-0000-0000A22A0000}"/>
    <cellStyle name="Input 42 2 2 2 2 2" xfId="13523" xr:uid="{00000000-0005-0000-0000-0000A32A0000}"/>
    <cellStyle name="Input 42 2 2 2 2 2 2" xfId="20389" xr:uid="{00000000-0005-0000-0000-0000A42A0000}"/>
    <cellStyle name="Input 42 2 2 2 2 3" xfId="16052" xr:uid="{00000000-0005-0000-0000-0000A52A0000}"/>
    <cellStyle name="Input 42 2 2 2 2 3 2" xfId="22918" xr:uid="{00000000-0005-0000-0000-0000A62A0000}"/>
    <cellStyle name="Input 42 2 2 3" xfId="7324" xr:uid="{00000000-0005-0000-0000-0000A72A0000}"/>
    <cellStyle name="Input 42 2 2 3 2" xfId="12064" xr:uid="{00000000-0005-0000-0000-0000A82A0000}"/>
    <cellStyle name="Input 42 2 2 3 2 2" xfId="18930" xr:uid="{00000000-0005-0000-0000-0000A92A0000}"/>
    <cellStyle name="Input 42 2 2 3 3" xfId="14593" xr:uid="{00000000-0005-0000-0000-0000AA2A0000}"/>
    <cellStyle name="Input 42 2 2 3 3 2" xfId="21459" xr:uid="{00000000-0005-0000-0000-0000AB2A0000}"/>
    <cellStyle name="Input 42 2 2 4" xfId="10402" xr:uid="{00000000-0005-0000-0000-0000AC2A0000}"/>
    <cellStyle name="Input 42 2 2 4 2" xfId="17715" xr:uid="{00000000-0005-0000-0000-0000AD2A0000}"/>
    <cellStyle name="Input 42 2 2 5" xfId="9179" xr:uid="{00000000-0005-0000-0000-0000AE2A0000}"/>
    <cellStyle name="Input 42 2 2 5 2" xfId="16496" xr:uid="{00000000-0005-0000-0000-0000AF2A0000}"/>
    <cellStyle name="Input 42 2 3" xfId="5389" xr:uid="{00000000-0005-0000-0000-0000B02A0000}"/>
    <cellStyle name="Input 42 2 3 2" xfId="8339" xr:uid="{00000000-0005-0000-0000-0000B12A0000}"/>
    <cellStyle name="Input 42 2 3 2 2" xfId="13079" xr:uid="{00000000-0005-0000-0000-0000B22A0000}"/>
    <cellStyle name="Input 42 2 3 2 2 2" xfId="19945" xr:uid="{00000000-0005-0000-0000-0000B32A0000}"/>
    <cellStyle name="Input 42 2 3 2 3" xfId="15608" xr:uid="{00000000-0005-0000-0000-0000B42A0000}"/>
    <cellStyle name="Input 42 2 3 2 3 2" xfId="22474" xr:uid="{00000000-0005-0000-0000-0000B52A0000}"/>
    <cellStyle name="Input 42 2 4" xfId="4943" xr:uid="{00000000-0005-0000-0000-0000B62A0000}"/>
    <cellStyle name="Input 42 2 4 2" xfId="7895" xr:uid="{00000000-0005-0000-0000-0000B72A0000}"/>
    <cellStyle name="Input 42 2 4 2 2" xfId="12635" xr:uid="{00000000-0005-0000-0000-0000B82A0000}"/>
    <cellStyle name="Input 42 2 4 2 2 2" xfId="19501" xr:uid="{00000000-0005-0000-0000-0000B92A0000}"/>
    <cellStyle name="Input 42 2 4 2 3" xfId="15164" xr:uid="{00000000-0005-0000-0000-0000BA2A0000}"/>
    <cellStyle name="Input 42 2 4 2 3 2" xfId="22030" xr:uid="{00000000-0005-0000-0000-0000BB2A0000}"/>
    <cellStyle name="Input 42 2 5" xfId="6302" xr:uid="{00000000-0005-0000-0000-0000BC2A0000}"/>
    <cellStyle name="Input 42 2 5 2" xfId="11216" xr:uid="{00000000-0005-0000-0000-0000BD2A0000}"/>
    <cellStyle name="Input 42 2 5 3" xfId="13824" xr:uid="{00000000-0005-0000-0000-0000BE2A0000}"/>
    <cellStyle name="Input 42 2 5 3 2" xfId="20690" xr:uid="{00000000-0005-0000-0000-0000BF2A0000}"/>
    <cellStyle name="Input 42 2 6" xfId="6841" xr:uid="{00000000-0005-0000-0000-0000C02A0000}"/>
    <cellStyle name="Input 42 2 6 2" xfId="11610" xr:uid="{00000000-0005-0000-0000-0000C12A0000}"/>
    <cellStyle name="Input 42 2 6 2 2" xfId="18476" xr:uid="{00000000-0005-0000-0000-0000C22A0000}"/>
    <cellStyle name="Input 42 2 6 3" xfId="14149" xr:uid="{00000000-0005-0000-0000-0000C32A0000}"/>
    <cellStyle name="Input 42 2 6 3 2" xfId="21015" xr:uid="{00000000-0005-0000-0000-0000C42A0000}"/>
    <cellStyle name="Input 42 2 7" xfId="9620" xr:uid="{00000000-0005-0000-0000-0000C52A0000}"/>
    <cellStyle name="Input 42 2 7 2" xfId="16935" xr:uid="{00000000-0005-0000-0000-0000C62A0000}"/>
    <cellStyle name="Input 42 2 8" xfId="11984" xr:uid="{00000000-0005-0000-0000-0000C72A0000}"/>
    <cellStyle name="Input 42 2 8 2" xfId="18850" xr:uid="{00000000-0005-0000-0000-0000C82A0000}"/>
    <cellStyle name="Input 42 3" xfId="2510" xr:uid="{00000000-0005-0000-0000-0000C92A0000}"/>
    <cellStyle name="Input 42 3 2" xfId="5388" xr:uid="{00000000-0005-0000-0000-0000CA2A0000}"/>
    <cellStyle name="Input 42 3 2 2" xfId="8338" xr:uid="{00000000-0005-0000-0000-0000CB2A0000}"/>
    <cellStyle name="Input 42 3 2 2 2" xfId="13078" xr:uid="{00000000-0005-0000-0000-0000CC2A0000}"/>
    <cellStyle name="Input 42 3 2 2 2 2" xfId="19944" xr:uid="{00000000-0005-0000-0000-0000CD2A0000}"/>
    <cellStyle name="Input 42 3 2 2 3" xfId="15607" xr:uid="{00000000-0005-0000-0000-0000CE2A0000}"/>
    <cellStyle name="Input 42 3 2 2 3 2" xfId="22473" xr:uid="{00000000-0005-0000-0000-0000CF2A0000}"/>
    <cellStyle name="Input 42 3 3" xfId="4942" xr:uid="{00000000-0005-0000-0000-0000D02A0000}"/>
    <cellStyle name="Input 42 3 3 2" xfId="7894" xr:uid="{00000000-0005-0000-0000-0000D12A0000}"/>
    <cellStyle name="Input 42 3 3 2 2" xfId="12634" xr:uid="{00000000-0005-0000-0000-0000D22A0000}"/>
    <cellStyle name="Input 42 3 3 2 2 2" xfId="19500" xr:uid="{00000000-0005-0000-0000-0000D32A0000}"/>
    <cellStyle name="Input 42 3 3 2 3" xfId="15163" xr:uid="{00000000-0005-0000-0000-0000D42A0000}"/>
    <cellStyle name="Input 42 3 3 2 3 2" xfId="22029" xr:uid="{00000000-0005-0000-0000-0000D52A0000}"/>
    <cellStyle name="Input 42 3 4" xfId="6840" xr:uid="{00000000-0005-0000-0000-0000D62A0000}"/>
    <cellStyle name="Input 42 3 4 2" xfId="11609" xr:uid="{00000000-0005-0000-0000-0000D72A0000}"/>
    <cellStyle name="Input 42 3 4 2 2" xfId="18475" xr:uid="{00000000-0005-0000-0000-0000D82A0000}"/>
    <cellStyle name="Input 42 3 4 3" xfId="14148" xr:uid="{00000000-0005-0000-0000-0000D92A0000}"/>
    <cellStyle name="Input 42 3 4 3 2" xfId="21014" xr:uid="{00000000-0005-0000-0000-0000DA2A0000}"/>
    <cellStyle name="Input 42 3 5" xfId="9619" xr:uid="{00000000-0005-0000-0000-0000DB2A0000}"/>
    <cellStyle name="Input 42 3 5 2" xfId="16934" xr:uid="{00000000-0005-0000-0000-0000DC2A0000}"/>
    <cellStyle name="Input 42 3 6" xfId="10320" xr:uid="{00000000-0005-0000-0000-0000DD2A0000}"/>
    <cellStyle name="Input 42 3 6 2" xfId="17635" xr:uid="{00000000-0005-0000-0000-0000DE2A0000}"/>
    <cellStyle name="Input 42 4" xfId="4299" xr:uid="{00000000-0005-0000-0000-0000DF2A0000}"/>
    <cellStyle name="Input 42 4 2" xfId="5832" xr:uid="{00000000-0005-0000-0000-0000E02A0000}"/>
    <cellStyle name="Input 42 4 2 2" xfId="8782" xr:uid="{00000000-0005-0000-0000-0000E12A0000}"/>
    <cellStyle name="Input 42 4 2 2 2" xfId="13522" xr:uid="{00000000-0005-0000-0000-0000E22A0000}"/>
    <cellStyle name="Input 42 4 2 2 2 2" xfId="20388" xr:uid="{00000000-0005-0000-0000-0000E32A0000}"/>
    <cellStyle name="Input 42 4 2 2 3" xfId="16051" xr:uid="{00000000-0005-0000-0000-0000E42A0000}"/>
    <cellStyle name="Input 42 4 2 2 3 2" xfId="22917" xr:uid="{00000000-0005-0000-0000-0000E52A0000}"/>
    <cellStyle name="Input 42 4 3" xfId="7323" xr:uid="{00000000-0005-0000-0000-0000E62A0000}"/>
    <cellStyle name="Input 42 4 3 2" xfId="12063" xr:uid="{00000000-0005-0000-0000-0000E72A0000}"/>
    <cellStyle name="Input 42 4 3 2 2" xfId="18929" xr:uid="{00000000-0005-0000-0000-0000E82A0000}"/>
    <cellStyle name="Input 42 4 3 3" xfId="14592" xr:uid="{00000000-0005-0000-0000-0000E92A0000}"/>
    <cellStyle name="Input 42 4 3 3 2" xfId="21458" xr:uid="{00000000-0005-0000-0000-0000EA2A0000}"/>
    <cellStyle name="Input 42 4 4" xfId="10401" xr:uid="{00000000-0005-0000-0000-0000EB2A0000}"/>
    <cellStyle name="Input 42 4 4 2" xfId="17714" xr:uid="{00000000-0005-0000-0000-0000EC2A0000}"/>
    <cellStyle name="Input 42 4 5" xfId="10107" xr:uid="{00000000-0005-0000-0000-0000ED2A0000}"/>
    <cellStyle name="Input 42 4 5 2" xfId="17422" xr:uid="{00000000-0005-0000-0000-0000EE2A0000}"/>
    <cellStyle name="Input 42 5" xfId="4645" xr:uid="{00000000-0005-0000-0000-0000EF2A0000}"/>
    <cellStyle name="Input 42 5 2" xfId="7599" xr:uid="{00000000-0005-0000-0000-0000F02A0000}"/>
    <cellStyle name="Input 42 5 2 2" xfId="12339" xr:uid="{00000000-0005-0000-0000-0000F12A0000}"/>
    <cellStyle name="Input 42 5 2 2 2" xfId="19205" xr:uid="{00000000-0005-0000-0000-0000F22A0000}"/>
    <cellStyle name="Input 42 5 2 3" xfId="14868" xr:uid="{00000000-0005-0000-0000-0000F32A0000}"/>
    <cellStyle name="Input 42 5 2 3 2" xfId="21734" xr:uid="{00000000-0005-0000-0000-0000F42A0000}"/>
    <cellStyle name="Input 42 5 3" xfId="10678" xr:uid="{00000000-0005-0000-0000-0000F52A0000}"/>
    <cellStyle name="Input 42 5 3 2" xfId="17990" xr:uid="{00000000-0005-0000-0000-0000F62A0000}"/>
    <cellStyle name="Input 42 5 4" xfId="9971" xr:uid="{00000000-0005-0000-0000-0000F72A0000}"/>
    <cellStyle name="Input 42 5 4 2" xfId="17286" xr:uid="{00000000-0005-0000-0000-0000F82A0000}"/>
    <cellStyle name="Input 42 6" xfId="6303" xr:uid="{00000000-0005-0000-0000-0000F92A0000}"/>
    <cellStyle name="Input 42 6 2" xfId="11217" xr:uid="{00000000-0005-0000-0000-0000FA2A0000}"/>
    <cellStyle name="Input 42 6 3" xfId="13825" xr:uid="{00000000-0005-0000-0000-0000FB2A0000}"/>
    <cellStyle name="Input 42 6 3 2" xfId="20691" xr:uid="{00000000-0005-0000-0000-0000FC2A0000}"/>
    <cellStyle name="Input 43" xfId="1656" xr:uid="{00000000-0005-0000-0000-0000FD2A0000}"/>
    <cellStyle name="Input 43 2" xfId="2513" xr:uid="{00000000-0005-0000-0000-0000FE2A0000}"/>
    <cellStyle name="Input 43 2 2" xfId="4302" xr:uid="{00000000-0005-0000-0000-0000FF2A0000}"/>
    <cellStyle name="Input 43 2 2 2" xfId="5835" xr:uid="{00000000-0005-0000-0000-0000002B0000}"/>
    <cellStyle name="Input 43 2 2 2 2" xfId="8785" xr:uid="{00000000-0005-0000-0000-0000012B0000}"/>
    <cellStyle name="Input 43 2 2 2 2 2" xfId="13525" xr:uid="{00000000-0005-0000-0000-0000022B0000}"/>
    <cellStyle name="Input 43 2 2 2 2 2 2" xfId="20391" xr:uid="{00000000-0005-0000-0000-0000032B0000}"/>
    <cellStyle name="Input 43 2 2 2 2 3" xfId="16054" xr:uid="{00000000-0005-0000-0000-0000042B0000}"/>
    <cellStyle name="Input 43 2 2 2 2 3 2" xfId="22920" xr:uid="{00000000-0005-0000-0000-0000052B0000}"/>
    <cellStyle name="Input 43 2 2 3" xfId="7326" xr:uid="{00000000-0005-0000-0000-0000062B0000}"/>
    <cellStyle name="Input 43 2 2 3 2" xfId="12066" xr:uid="{00000000-0005-0000-0000-0000072B0000}"/>
    <cellStyle name="Input 43 2 2 3 2 2" xfId="18932" xr:uid="{00000000-0005-0000-0000-0000082B0000}"/>
    <cellStyle name="Input 43 2 2 3 3" xfId="14595" xr:uid="{00000000-0005-0000-0000-0000092B0000}"/>
    <cellStyle name="Input 43 2 2 3 3 2" xfId="21461" xr:uid="{00000000-0005-0000-0000-00000A2B0000}"/>
    <cellStyle name="Input 43 2 2 4" xfId="10404" xr:uid="{00000000-0005-0000-0000-00000B2B0000}"/>
    <cellStyle name="Input 43 2 2 4 2" xfId="17717" xr:uid="{00000000-0005-0000-0000-00000C2B0000}"/>
    <cellStyle name="Input 43 2 2 5" xfId="9178" xr:uid="{00000000-0005-0000-0000-00000D2B0000}"/>
    <cellStyle name="Input 43 2 2 5 2" xfId="16495" xr:uid="{00000000-0005-0000-0000-00000E2B0000}"/>
    <cellStyle name="Input 43 2 3" xfId="5391" xr:uid="{00000000-0005-0000-0000-00000F2B0000}"/>
    <cellStyle name="Input 43 2 3 2" xfId="8341" xr:uid="{00000000-0005-0000-0000-0000102B0000}"/>
    <cellStyle name="Input 43 2 3 2 2" xfId="13081" xr:uid="{00000000-0005-0000-0000-0000112B0000}"/>
    <cellStyle name="Input 43 2 3 2 2 2" xfId="19947" xr:uid="{00000000-0005-0000-0000-0000122B0000}"/>
    <cellStyle name="Input 43 2 3 2 3" xfId="15610" xr:uid="{00000000-0005-0000-0000-0000132B0000}"/>
    <cellStyle name="Input 43 2 3 2 3 2" xfId="22476" xr:uid="{00000000-0005-0000-0000-0000142B0000}"/>
    <cellStyle name="Input 43 2 4" xfId="4945" xr:uid="{00000000-0005-0000-0000-0000152B0000}"/>
    <cellStyle name="Input 43 2 4 2" xfId="7897" xr:uid="{00000000-0005-0000-0000-0000162B0000}"/>
    <cellStyle name="Input 43 2 4 2 2" xfId="12637" xr:uid="{00000000-0005-0000-0000-0000172B0000}"/>
    <cellStyle name="Input 43 2 4 2 2 2" xfId="19503" xr:uid="{00000000-0005-0000-0000-0000182B0000}"/>
    <cellStyle name="Input 43 2 4 2 3" xfId="15166" xr:uid="{00000000-0005-0000-0000-0000192B0000}"/>
    <cellStyle name="Input 43 2 4 2 3 2" xfId="22032" xr:uid="{00000000-0005-0000-0000-00001A2B0000}"/>
    <cellStyle name="Input 43 2 5" xfId="6300" xr:uid="{00000000-0005-0000-0000-00001B2B0000}"/>
    <cellStyle name="Input 43 2 5 2" xfId="11214" xr:uid="{00000000-0005-0000-0000-00001C2B0000}"/>
    <cellStyle name="Input 43 2 5 3" xfId="13822" xr:uid="{00000000-0005-0000-0000-00001D2B0000}"/>
    <cellStyle name="Input 43 2 5 3 2" xfId="20688" xr:uid="{00000000-0005-0000-0000-00001E2B0000}"/>
    <cellStyle name="Input 43 2 6" xfId="6843" xr:uid="{00000000-0005-0000-0000-00001F2B0000}"/>
    <cellStyle name="Input 43 2 6 2" xfId="11612" xr:uid="{00000000-0005-0000-0000-0000202B0000}"/>
    <cellStyle name="Input 43 2 6 2 2" xfId="18478" xr:uid="{00000000-0005-0000-0000-0000212B0000}"/>
    <cellStyle name="Input 43 2 6 3" xfId="14151" xr:uid="{00000000-0005-0000-0000-0000222B0000}"/>
    <cellStyle name="Input 43 2 6 3 2" xfId="21017" xr:uid="{00000000-0005-0000-0000-0000232B0000}"/>
    <cellStyle name="Input 43 2 7" xfId="9622" xr:uid="{00000000-0005-0000-0000-0000242B0000}"/>
    <cellStyle name="Input 43 2 7 2" xfId="16937" xr:uid="{00000000-0005-0000-0000-0000252B0000}"/>
    <cellStyle name="Input 43 2 8" xfId="9481" xr:uid="{00000000-0005-0000-0000-0000262B0000}"/>
    <cellStyle name="Input 43 2 8 2" xfId="16798" xr:uid="{00000000-0005-0000-0000-0000272B0000}"/>
    <cellStyle name="Input 43 3" xfId="2512" xr:uid="{00000000-0005-0000-0000-0000282B0000}"/>
    <cellStyle name="Input 43 3 2" xfId="5390" xr:uid="{00000000-0005-0000-0000-0000292B0000}"/>
    <cellStyle name="Input 43 3 2 2" xfId="8340" xr:uid="{00000000-0005-0000-0000-00002A2B0000}"/>
    <cellStyle name="Input 43 3 2 2 2" xfId="13080" xr:uid="{00000000-0005-0000-0000-00002B2B0000}"/>
    <cellStyle name="Input 43 3 2 2 2 2" xfId="19946" xr:uid="{00000000-0005-0000-0000-00002C2B0000}"/>
    <cellStyle name="Input 43 3 2 2 3" xfId="15609" xr:uid="{00000000-0005-0000-0000-00002D2B0000}"/>
    <cellStyle name="Input 43 3 2 2 3 2" xfId="22475" xr:uid="{00000000-0005-0000-0000-00002E2B0000}"/>
    <cellStyle name="Input 43 3 3" xfId="4944" xr:uid="{00000000-0005-0000-0000-00002F2B0000}"/>
    <cellStyle name="Input 43 3 3 2" xfId="7896" xr:uid="{00000000-0005-0000-0000-0000302B0000}"/>
    <cellStyle name="Input 43 3 3 2 2" xfId="12636" xr:uid="{00000000-0005-0000-0000-0000312B0000}"/>
    <cellStyle name="Input 43 3 3 2 2 2" xfId="19502" xr:uid="{00000000-0005-0000-0000-0000322B0000}"/>
    <cellStyle name="Input 43 3 3 2 3" xfId="15165" xr:uid="{00000000-0005-0000-0000-0000332B0000}"/>
    <cellStyle name="Input 43 3 3 2 3 2" xfId="22031" xr:uid="{00000000-0005-0000-0000-0000342B0000}"/>
    <cellStyle name="Input 43 3 4" xfId="6842" xr:uid="{00000000-0005-0000-0000-0000352B0000}"/>
    <cellStyle name="Input 43 3 4 2" xfId="11611" xr:uid="{00000000-0005-0000-0000-0000362B0000}"/>
    <cellStyle name="Input 43 3 4 2 2" xfId="18477" xr:uid="{00000000-0005-0000-0000-0000372B0000}"/>
    <cellStyle name="Input 43 3 4 3" xfId="14150" xr:uid="{00000000-0005-0000-0000-0000382B0000}"/>
    <cellStyle name="Input 43 3 4 3 2" xfId="21016" xr:uid="{00000000-0005-0000-0000-0000392B0000}"/>
    <cellStyle name="Input 43 3 5" xfId="9621" xr:uid="{00000000-0005-0000-0000-00003A2B0000}"/>
    <cellStyle name="Input 43 3 5 2" xfId="16936" xr:uid="{00000000-0005-0000-0000-00003B2B0000}"/>
    <cellStyle name="Input 43 3 6" xfId="10321" xr:uid="{00000000-0005-0000-0000-00003C2B0000}"/>
    <cellStyle name="Input 43 3 6 2" xfId="17636" xr:uid="{00000000-0005-0000-0000-00003D2B0000}"/>
    <cellStyle name="Input 43 4" xfId="4301" xr:uid="{00000000-0005-0000-0000-00003E2B0000}"/>
    <cellStyle name="Input 43 4 2" xfId="5834" xr:uid="{00000000-0005-0000-0000-00003F2B0000}"/>
    <cellStyle name="Input 43 4 2 2" xfId="8784" xr:uid="{00000000-0005-0000-0000-0000402B0000}"/>
    <cellStyle name="Input 43 4 2 2 2" xfId="13524" xr:uid="{00000000-0005-0000-0000-0000412B0000}"/>
    <cellStyle name="Input 43 4 2 2 2 2" xfId="20390" xr:uid="{00000000-0005-0000-0000-0000422B0000}"/>
    <cellStyle name="Input 43 4 2 2 3" xfId="16053" xr:uid="{00000000-0005-0000-0000-0000432B0000}"/>
    <cellStyle name="Input 43 4 2 2 3 2" xfId="22919" xr:uid="{00000000-0005-0000-0000-0000442B0000}"/>
    <cellStyle name="Input 43 4 3" xfId="7325" xr:uid="{00000000-0005-0000-0000-0000452B0000}"/>
    <cellStyle name="Input 43 4 3 2" xfId="12065" xr:uid="{00000000-0005-0000-0000-0000462B0000}"/>
    <cellStyle name="Input 43 4 3 2 2" xfId="18931" xr:uid="{00000000-0005-0000-0000-0000472B0000}"/>
    <cellStyle name="Input 43 4 3 3" xfId="14594" xr:uid="{00000000-0005-0000-0000-0000482B0000}"/>
    <cellStyle name="Input 43 4 3 3 2" xfId="21460" xr:uid="{00000000-0005-0000-0000-0000492B0000}"/>
    <cellStyle name="Input 43 4 4" xfId="10403" xr:uid="{00000000-0005-0000-0000-00004A2B0000}"/>
    <cellStyle name="Input 43 4 4 2" xfId="17716" xr:uid="{00000000-0005-0000-0000-00004B2B0000}"/>
    <cellStyle name="Input 43 4 5" xfId="10106" xr:uid="{00000000-0005-0000-0000-00004C2B0000}"/>
    <cellStyle name="Input 43 4 5 2" xfId="17421" xr:uid="{00000000-0005-0000-0000-00004D2B0000}"/>
    <cellStyle name="Input 43 5" xfId="4646" xr:uid="{00000000-0005-0000-0000-00004E2B0000}"/>
    <cellStyle name="Input 43 5 2" xfId="7600" xr:uid="{00000000-0005-0000-0000-00004F2B0000}"/>
    <cellStyle name="Input 43 5 2 2" xfId="12340" xr:uid="{00000000-0005-0000-0000-0000502B0000}"/>
    <cellStyle name="Input 43 5 2 2 2" xfId="19206" xr:uid="{00000000-0005-0000-0000-0000512B0000}"/>
    <cellStyle name="Input 43 5 2 3" xfId="14869" xr:uid="{00000000-0005-0000-0000-0000522B0000}"/>
    <cellStyle name="Input 43 5 2 3 2" xfId="21735" xr:uid="{00000000-0005-0000-0000-0000532B0000}"/>
    <cellStyle name="Input 43 5 3" xfId="10679" xr:uid="{00000000-0005-0000-0000-0000542B0000}"/>
    <cellStyle name="Input 43 5 3 2" xfId="17991" xr:uid="{00000000-0005-0000-0000-0000552B0000}"/>
    <cellStyle name="Input 43 5 4" xfId="9042" xr:uid="{00000000-0005-0000-0000-0000562B0000}"/>
    <cellStyle name="Input 43 5 4 2" xfId="16359" xr:uid="{00000000-0005-0000-0000-0000572B0000}"/>
    <cellStyle name="Input 43 6" xfId="6301" xr:uid="{00000000-0005-0000-0000-0000582B0000}"/>
    <cellStyle name="Input 43 6 2" xfId="11215" xr:uid="{00000000-0005-0000-0000-0000592B0000}"/>
    <cellStyle name="Input 43 6 3" xfId="13823" xr:uid="{00000000-0005-0000-0000-00005A2B0000}"/>
    <cellStyle name="Input 43 6 3 2" xfId="20689" xr:uid="{00000000-0005-0000-0000-00005B2B0000}"/>
    <cellStyle name="Input 44" xfId="1657" xr:uid="{00000000-0005-0000-0000-00005C2B0000}"/>
    <cellStyle name="Input 44 2" xfId="2515" xr:uid="{00000000-0005-0000-0000-00005D2B0000}"/>
    <cellStyle name="Input 44 2 2" xfId="4304" xr:uid="{00000000-0005-0000-0000-00005E2B0000}"/>
    <cellStyle name="Input 44 2 2 2" xfId="5837" xr:uid="{00000000-0005-0000-0000-00005F2B0000}"/>
    <cellStyle name="Input 44 2 2 2 2" xfId="8787" xr:uid="{00000000-0005-0000-0000-0000602B0000}"/>
    <cellStyle name="Input 44 2 2 2 2 2" xfId="13527" xr:uid="{00000000-0005-0000-0000-0000612B0000}"/>
    <cellStyle name="Input 44 2 2 2 2 2 2" xfId="20393" xr:uid="{00000000-0005-0000-0000-0000622B0000}"/>
    <cellStyle name="Input 44 2 2 2 2 3" xfId="16056" xr:uid="{00000000-0005-0000-0000-0000632B0000}"/>
    <cellStyle name="Input 44 2 2 2 2 3 2" xfId="22922" xr:uid="{00000000-0005-0000-0000-0000642B0000}"/>
    <cellStyle name="Input 44 2 2 3" xfId="7328" xr:uid="{00000000-0005-0000-0000-0000652B0000}"/>
    <cellStyle name="Input 44 2 2 3 2" xfId="12068" xr:uid="{00000000-0005-0000-0000-0000662B0000}"/>
    <cellStyle name="Input 44 2 2 3 2 2" xfId="18934" xr:uid="{00000000-0005-0000-0000-0000672B0000}"/>
    <cellStyle name="Input 44 2 2 3 3" xfId="14597" xr:uid="{00000000-0005-0000-0000-0000682B0000}"/>
    <cellStyle name="Input 44 2 2 3 3 2" xfId="21463" xr:uid="{00000000-0005-0000-0000-0000692B0000}"/>
    <cellStyle name="Input 44 2 2 4" xfId="10406" xr:uid="{00000000-0005-0000-0000-00006A2B0000}"/>
    <cellStyle name="Input 44 2 2 4 2" xfId="17719" xr:uid="{00000000-0005-0000-0000-00006B2B0000}"/>
    <cellStyle name="Input 44 2 2 5" xfId="9177" xr:uid="{00000000-0005-0000-0000-00006C2B0000}"/>
    <cellStyle name="Input 44 2 2 5 2" xfId="16494" xr:uid="{00000000-0005-0000-0000-00006D2B0000}"/>
    <cellStyle name="Input 44 2 3" xfId="5393" xr:uid="{00000000-0005-0000-0000-00006E2B0000}"/>
    <cellStyle name="Input 44 2 3 2" xfId="8343" xr:uid="{00000000-0005-0000-0000-00006F2B0000}"/>
    <cellStyle name="Input 44 2 3 2 2" xfId="13083" xr:uid="{00000000-0005-0000-0000-0000702B0000}"/>
    <cellStyle name="Input 44 2 3 2 2 2" xfId="19949" xr:uid="{00000000-0005-0000-0000-0000712B0000}"/>
    <cellStyle name="Input 44 2 3 2 3" xfId="15612" xr:uid="{00000000-0005-0000-0000-0000722B0000}"/>
    <cellStyle name="Input 44 2 3 2 3 2" xfId="22478" xr:uid="{00000000-0005-0000-0000-0000732B0000}"/>
    <cellStyle name="Input 44 2 4" xfId="4947" xr:uid="{00000000-0005-0000-0000-0000742B0000}"/>
    <cellStyle name="Input 44 2 4 2" xfId="7899" xr:uid="{00000000-0005-0000-0000-0000752B0000}"/>
    <cellStyle name="Input 44 2 4 2 2" xfId="12639" xr:uid="{00000000-0005-0000-0000-0000762B0000}"/>
    <cellStyle name="Input 44 2 4 2 2 2" xfId="19505" xr:uid="{00000000-0005-0000-0000-0000772B0000}"/>
    <cellStyle name="Input 44 2 4 2 3" xfId="15168" xr:uid="{00000000-0005-0000-0000-0000782B0000}"/>
    <cellStyle name="Input 44 2 4 2 3 2" xfId="22034" xr:uid="{00000000-0005-0000-0000-0000792B0000}"/>
    <cellStyle name="Input 44 2 5" xfId="6298" xr:uid="{00000000-0005-0000-0000-00007A2B0000}"/>
    <cellStyle name="Input 44 2 5 2" xfId="11212" xr:uid="{00000000-0005-0000-0000-00007B2B0000}"/>
    <cellStyle name="Input 44 2 5 3" xfId="13820" xr:uid="{00000000-0005-0000-0000-00007C2B0000}"/>
    <cellStyle name="Input 44 2 5 3 2" xfId="20686" xr:uid="{00000000-0005-0000-0000-00007D2B0000}"/>
    <cellStyle name="Input 44 2 6" xfId="6845" xr:uid="{00000000-0005-0000-0000-00007E2B0000}"/>
    <cellStyle name="Input 44 2 6 2" xfId="11614" xr:uid="{00000000-0005-0000-0000-00007F2B0000}"/>
    <cellStyle name="Input 44 2 6 2 2" xfId="18480" xr:uid="{00000000-0005-0000-0000-0000802B0000}"/>
    <cellStyle name="Input 44 2 6 3" xfId="14153" xr:uid="{00000000-0005-0000-0000-0000812B0000}"/>
    <cellStyle name="Input 44 2 6 3 2" xfId="21019" xr:uid="{00000000-0005-0000-0000-0000822B0000}"/>
    <cellStyle name="Input 44 2 7" xfId="9624" xr:uid="{00000000-0005-0000-0000-0000832B0000}"/>
    <cellStyle name="Input 44 2 7 2" xfId="16939" xr:uid="{00000000-0005-0000-0000-0000842B0000}"/>
    <cellStyle name="Input 44 2 8" xfId="11492" xr:uid="{00000000-0005-0000-0000-0000852B0000}"/>
    <cellStyle name="Input 44 2 8 2" xfId="18358" xr:uid="{00000000-0005-0000-0000-0000862B0000}"/>
    <cellStyle name="Input 44 3" xfId="2514" xr:uid="{00000000-0005-0000-0000-0000872B0000}"/>
    <cellStyle name="Input 44 3 2" xfId="5392" xr:uid="{00000000-0005-0000-0000-0000882B0000}"/>
    <cellStyle name="Input 44 3 2 2" xfId="8342" xr:uid="{00000000-0005-0000-0000-0000892B0000}"/>
    <cellStyle name="Input 44 3 2 2 2" xfId="13082" xr:uid="{00000000-0005-0000-0000-00008A2B0000}"/>
    <cellStyle name="Input 44 3 2 2 2 2" xfId="19948" xr:uid="{00000000-0005-0000-0000-00008B2B0000}"/>
    <cellStyle name="Input 44 3 2 2 3" xfId="15611" xr:uid="{00000000-0005-0000-0000-00008C2B0000}"/>
    <cellStyle name="Input 44 3 2 2 3 2" xfId="22477" xr:uid="{00000000-0005-0000-0000-00008D2B0000}"/>
    <cellStyle name="Input 44 3 3" xfId="4946" xr:uid="{00000000-0005-0000-0000-00008E2B0000}"/>
    <cellStyle name="Input 44 3 3 2" xfId="7898" xr:uid="{00000000-0005-0000-0000-00008F2B0000}"/>
    <cellStyle name="Input 44 3 3 2 2" xfId="12638" xr:uid="{00000000-0005-0000-0000-0000902B0000}"/>
    <cellStyle name="Input 44 3 3 2 2 2" xfId="19504" xr:uid="{00000000-0005-0000-0000-0000912B0000}"/>
    <cellStyle name="Input 44 3 3 2 3" xfId="15167" xr:uid="{00000000-0005-0000-0000-0000922B0000}"/>
    <cellStyle name="Input 44 3 3 2 3 2" xfId="22033" xr:uid="{00000000-0005-0000-0000-0000932B0000}"/>
    <cellStyle name="Input 44 3 4" xfId="6844" xr:uid="{00000000-0005-0000-0000-0000942B0000}"/>
    <cellStyle name="Input 44 3 4 2" xfId="11613" xr:uid="{00000000-0005-0000-0000-0000952B0000}"/>
    <cellStyle name="Input 44 3 4 2 2" xfId="18479" xr:uid="{00000000-0005-0000-0000-0000962B0000}"/>
    <cellStyle name="Input 44 3 4 3" xfId="14152" xr:uid="{00000000-0005-0000-0000-0000972B0000}"/>
    <cellStyle name="Input 44 3 4 3 2" xfId="21018" xr:uid="{00000000-0005-0000-0000-0000982B0000}"/>
    <cellStyle name="Input 44 3 5" xfId="9623" xr:uid="{00000000-0005-0000-0000-0000992B0000}"/>
    <cellStyle name="Input 44 3 5 2" xfId="16938" xr:uid="{00000000-0005-0000-0000-00009A2B0000}"/>
    <cellStyle name="Input 44 3 6" xfId="9480" xr:uid="{00000000-0005-0000-0000-00009B2B0000}"/>
    <cellStyle name="Input 44 3 6 2" xfId="16797" xr:uid="{00000000-0005-0000-0000-00009C2B0000}"/>
    <cellStyle name="Input 44 4" xfId="4303" xr:uid="{00000000-0005-0000-0000-00009D2B0000}"/>
    <cellStyle name="Input 44 4 2" xfId="5836" xr:uid="{00000000-0005-0000-0000-00009E2B0000}"/>
    <cellStyle name="Input 44 4 2 2" xfId="8786" xr:uid="{00000000-0005-0000-0000-00009F2B0000}"/>
    <cellStyle name="Input 44 4 2 2 2" xfId="13526" xr:uid="{00000000-0005-0000-0000-0000A02B0000}"/>
    <cellStyle name="Input 44 4 2 2 2 2" xfId="20392" xr:uid="{00000000-0005-0000-0000-0000A12B0000}"/>
    <cellStyle name="Input 44 4 2 2 3" xfId="16055" xr:uid="{00000000-0005-0000-0000-0000A22B0000}"/>
    <cellStyle name="Input 44 4 2 2 3 2" xfId="22921" xr:uid="{00000000-0005-0000-0000-0000A32B0000}"/>
    <cellStyle name="Input 44 4 3" xfId="7327" xr:uid="{00000000-0005-0000-0000-0000A42B0000}"/>
    <cellStyle name="Input 44 4 3 2" xfId="12067" xr:uid="{00000000-0005-0000-0000-0000A52B0000}"/>
    <cellStyle name="Input 44 4 3 2 2" xfId="18933" xr:uid="{00000000-0005-0000-0000-0000A62B0000}"/>
    <cellStyle name="Input 44 4 3 3" xfId="14596" xr:uid="{00000000-0005-0000-0000-0000A72B0000}"/>
    <cellStyle name="Input 44 4 3 3 2" xfId="21462" xr:uid="{00000000-0005-0000-0000-0000A82B0000}"/>
    <cellStyle name="Input 44 4 4" xfId="10405" xr:uid="{00000000-0005-0000-0000-0000A92B0000}"/>
    <cellStyle name="Input 44 4 4 2" xfId="17718" xr:uid="{00000000-0005-0000-0000-0000AA2B0000}"/>
    <cellStyle name="Input 44 4 5" xfId="10105" xr:uid="{00000000-0005-0000-0000-0000AB2B0000}"/>
    <cellStyle name="Input 44 4 5 2" xfId="17420" xr:uid="{00000000-0005-0000-0000-0000AC2B0000}"/>
    <cellStyle name="Input 44 5" xfId="4647" xr:uid="{00000000-0005-0000-0000-0000AD2B0000}"/>
    <cellStyle name="Input 44 5 2" xfId="7601" xr:uid="{00000000-0005-0000-0000-0000AE2B0000}"/>
    <cellStyle name="Input 44 5 2 2" xfId="12341" xr:uid="{00000000-0005-0000-0000-0000AF2B0000}"/>
    <cellStyle name="Input 44 5 2 2 2" xfId="19207" xr:uid="{00000000-0005-0000-0000-0000B02B0000}"/>
    <cellStyle name="Input 44 5 2 3" xfId="14870" xr:uid="{00000000-0005-0000-0000-0000B12B0000}"/>
    <cellStyle name="Input 44 5 2 3 2" xfId="21736" xr:uid="{00000000-0005-0000-0000-0000B22B0000}"/>
    <cellStyle name="Input 44 5 3" xfId="10680" xr:uid="{00000000-0005-0000-0000-0000B32B0000}"/>
    <cellStyle name="Input 44 5 3 2" xfId="17992" xr:uid="{00000000-0005-0000-0000-0000B42B0000}"/>
    <cellStyle name="Input 44 5 4" xfId="9970" xr:uid="{00000000-0005-0000-0000-0000B52B0000}"/>
    <cellStyle name="Input 44 5 4 2" xfId="17285" xr:uid="{00000000-0005-0000-0000-0000B62B0000}"/>
    <cellStyle name="Input 44 6" xfId="6299" xr:uid="{00000000-0005-0000-0000-0000B72B0000}"/>
    <cellStyle name="Input 44 6 2" xfId="11213" xr:uid="{00000000-0005-0000-0000-0000B82B0000}"/>
    <cellStyle name="Input 44 6 3" xfId="13821" xr:uid="{00000000-0005-0000-0000-0000B92B0000}"/>
    <cellStyle name="Input 44 6 3 2" xfId="20687" xr:uid="{00000000-0005-0000-0000-0000BA2B0000}"/>
    <cellStyle name="Input 5" xfId="1658" xr:uid="{00000000-0005-0000-0000-0000BB2B0000}"/>
    <cellStyle name="Input 5 2" xfId="2517" xr:uid="{00000000-0005-0000-0000-0000BC2B0000}"/>
    <cellStyle name="Input 5 2 2" xfId="4306" xr:uid="{00000000-0005-0000-0000-0000BD2B0000}"/>
    <cellStyle name="Input 5 2 2 2" xfId="5839" xr:uid="{00000000-0005-0000-0000-0000BE2B0000}"/>
    <cellStyle name="Input 5 2 2 2 2" xfId="8789" xr:uid="{00000000-0005-0000-0000-0000BF2B0000}"/>
    <cellStyle name="Input 5 2 2 2 2 2" xfId="13529" xr:uid="{00000000-0005-0000-0000-0000C02B0000}"/>
    <cellStyle name="Input 5 2 2 2 2 2 2" xfId="20395" xr:uid="{00000000-0005-0000-0000-0000C12B0000}"/>
    <cellStyle name="Input 5 2 2 2 2 3" xfId="16058" xr:uid="{00000000-0005-0000-0000-0000C22B0000}"/>
    <cellStyle name="Input 5 2 2 2 2 3 2" xfId="22924" xr:uid="{00000000-0005-0000-0000-0000C32B0000}"/>
    <cellStyle name="Input 5 2 2 3" xfId="7330" xr:uid="{00000000-0005-0000-0000-0000C42B0000}"/>
    <cellStyle name="Input 5 2 2 3 2" xfId="12070" xr:uid="{00000000-0005-0000-0000-0000C52B0000}"/>
    <cellStyle name="Input 5 2 2 3 2 2" xfId="18936" xr:uid="{00000000-0005-0000-0000-0000C62B0000}"/>
    <cellStyle name="Input 5 2 2 3 3" xfId="14599" xr:uid="{00000000-0005-0000-0000-0000C72B0000}"/>
    <cellStyle name="Input 5 2 2 3 3 2" xfId="21465" xr:uid="{00000000-0005-0000-0000-0000C82B0000}"/>
    <cellStyle name="Input 5 2 2 4" xfId="10408" xr:uid="{00000000-0005-0000-0000-0000C92B0000}"/>
    <cellStyle name="Input 5 2 2 4 2" xfId="17721" xr:uid="{00000000-0005-0000-0000-0000CA2B0000}"/>
    <cellStyle name="Input 5 2 2 5" xfId="9176" xr:uid="{00000000-0005-0000-0000-0000CB2B0000}"/>
    <cellStyle name="Input 5 2 2 5 2" xfId="16493" xr:uid="{00000000-0005-0000-0000-0000CC2B0000}"/>
    <cellStyle name="Input 5 2 3" xfId="5395" xr:uid="{00000000-0005-0000-0000-0000CD2B0000}"/>
    <cellStyle name="Input 5 2 3 2" xfId="8345" xr:uid="{00000000-0005-0000-0000-0000CE2B0000}"/>
    <cellStyle name="Input 5 2 3 2 2" xfId="13085" xr:uid="{00000000-0005-0000-0000-0000CF2B0000}"/>
    <cellStyle name="Input 5 2 3 2 2 2" xfId="19951" xr:uid="{00000000-0005-0000-0000-0000D02B0000}"/>
    <cellStyle name="Input 5 2 3 2 3" xfId="15614" xr:uid="{00000000-0005-0000-0000-0000D12B0000}"/>
    <cellStyle name="Input 5 2 3 2 3 2" xfId="22480" xr:uid="{00000000-0005-0000-0000-0000D22B0000}"/>
    <cellStyle name="Input 5 2 4" xfId="4949" xr:uid="{00000000-0005-0000-0000-0000D32B0000}"/>
    <cellStyle name="Input 5 2 4 2" xfId="7901" xr:uid="{00000000-0005-0000-0000-0000D42B0000}"/>
    <cellStyle name="Input 5 2 4 2 2" xfId="12641" xr:uid="{00000000-0005-0000-0000-0000D52B0000}"/>
    <cellStyle name="Input 5 2 4 2 2 2" xfId="19507" xr:uid="{00000000-0005-0000-0000-0000D62B0000}"/>
    <cellStyle name="Input 5 2 4 2 3" xfId="15170" xr:uid="{00000000-0005-0000-0000-0000D72B0000}"/>
    <cellStyle name="Input 5 2 4 2 3 2" xfId="22036" xr:uid="{00000000-0005-0000-0000-0000D82B0000}"/>
    <cellStyle name="Input 5 2 5" xfId="6296" xr:uid="{00000000-0005-0000-0000-0000D92B0000}"/>
    <cellStyle name="Input 5 2 5 2" xfId="11210" xr:uid="{00000000-0005-0000-0000-0000DA2B0000}"/>
    <cellStyle name="Input 5 2 5 3" xfId="13818" xr:uid="{00000000-0005-0000-0000-0000DB2B0000}"/>
    <cellStyle name="Input 5 2 5 3 2" xfId="20684" xr:uid="{00000000-0005-0000-0000-0000DC2B0000}"/>
    <cellStyle name="Input 5 2 6" xfId="6847" xr:uid="{00000000-0005-0000-0000-0000DD2B0000}"/>
    <cellStyle name="Input 5 2 6 2" xfId="11616" xr:uid="{00000000-0005-0000-0000-0000DE2B0000}"/>
    <cellStyle name="Input 5 2 6 2 2" xfId="18482" xr:uid="{00000000-0005-0000-0000-0000DF2B0000}"/>
    <cellStyle name="Input 5 2 6 3" xfId="14155" xr:uid="{00000000-0005-0000-0000-0000E02B0000}"/>
    <cellStyle name="Input 5 2 6 3 2" xfId="21021" xr:uid="{00000000-0005-0000-0000-0000E12B0000}"/>
    <cellStyle name="Input 5 2 7" xfId="9626" xr:uid="{00000000-0005-0000-0000-0000E22B0000}"/>
    <cellStyle name="Input 5 2 7 2" xfId="16941" xr:uid="{00000000-0005-0000-0000-0000E32B0000}"/>
    <cellStyle name="Input 5 2 8" xfId="10319" xr:uid="{00000000-0005-0000-0000-0000E42B0000}"/>
    <cellStyle name="Input 5 2 8 2" xfId="17634" xr:uid="{00000000-0005-0000-0000-0000E52B0000}"/>
    <cellStyle name="Input 5 3" xfId="2516" xr:uid="{00000000-0005-0000-0000-0000E62B0000}"/>
    <cellStyle name="Input 5 3 2" xfId="5394" xr:uid="{00000000-0005-0000-0000-0000E72B0000}"/>
    <cellStyle name="Input 5 3 2 2" xfId="8344" xr:uid="{00000000-0005-0000-0000-0000E82B0000}"/>
    <cellStyle name="Input 5 3 2 2 2" xfId="13084" xr:uid="{00000000-0005-0000-0000-0000E92B0000}"/>
    <cellStyle name="Input 5 3 2 2 2 2" xfId="19950" xr:uid="{00000000-0005-0000-0000-0000EA2B0000}"/>
    <cellStyle name="Input 5 3 2 2 3" xfId="15613" xr:uid="{00000000-0005-0000-0000-0000EB2B0000}"/>
    <cellStyle name="Input 5 3 2 2 3 2" xfId="22479" xr:uid="{00000000-0005-0000-0000-0000EC2B0000}"/>
    <cellStyle name="Input 5 3 3" xfId="4948" xr:uid="{00000000-0005-0000-0000-0000ED2B0000}"/>
    <cellStyle name="Input 5 3 3 2" xfId="7900" xr:uid="{00000000-0005-0000-0000-0000EE2B0000}"/>
    <cellStyle name="Input 5 3 3 2 2" xfId="12640" xr:uid="{00000000-0005-0000-0000-0000EF2B0000}"/>
    <cellStyle name="Input 5 3 3 2 2 2" xfId="19506" xr:uid="{00000000-0005-0000-0000-0000F02B0000}"/>
    <cellStyle name="Input 5 3 3 2 3" xfId="15169" xr:uid="{00000000-0005-0000-0000-0000F12B0000}"/>
    <cellStyle name="Input 5 3 3 2 3 2" xfId="22035" xr:uid="{00000000-0005-0000-0000-0000F22B0000}"/>
    <cellStyle name="Input 5 3 4" xfId="6846" xr:uid="{00000000-0005-0000-0000-0000F32B0000}"/>
    <cellStyle name="Input 5 3 4 2" xfId="11615" xr:uid="{00000000-0005-0000-0000-0000F42B0000}"/>
    <cellStyle name="Input 5 3 4 2 2" xfId="18481" xr:uid="{00000000-0005-0000-0000-0000F52B0000}"/>
    <cellStyle name="Input 5 3 4 3" xfId="14154" xr:uid="{00000000-0005-0000-0000-0000F62B0000}"/>
    <cellStyle name="Input 5 3 4 3 2" xfId="21020" xr:uid="{00000000-0005-0000-0000-0000F72B0000}"/>
    <cellStyle name="Input 5 3 5" xfId="9625" xr:uid="{00000000-0005-0000-0000-0000F82B0000}"/>
    <cellStyle name="Input 5 3 5 2" xfId="16940" xr:uid="{00000000-0005-0000-0000-0000F92B0000}"/>
    <cellStyle name="Input 5 3 6" xfId="11982" xr:uid="{00000000-0005-0000-0000-0000FA2B0000}"/>
    <cellStyle name="Input 5 3 6 2" xfId="18848" xr:uid="{00000000-0005-0000-0000-0000FB2B0000}"/>
    <cellStyle name="Input 5 4" xfId="4305" xr:uid="{00000000-0005-0000-0000-0000FC2B0000}"/>
    <cellStyle name="Input 5 4 2" xfId="5838" xr:uid="{00000000-0005-0000-0000-0000FD2B0000}"/>
    <cellStyle name="Input 5 4 2 2" xfId="8788" xr:uid="{00000000-0005-0000-0000-0000FE2B0000}"/>
    <cellStyle name="Input 5 4 2 2 2" xfId="13528" xr:uid="{00000000-0005-0000-0000-0000FF2B0000}"/>
    <cellStyle name="Input 5 4 2 2 2 2" xfId="20394" xr:uid="{00000000-0005-0000-0000-0000002C0000}"/>
    <cellStyle name="Input 5 4 2 2 3" xfId="16057" xr:uid="{00000000-0005-0000-0000-0000012C0000}"/>
    <cellStyle name="Input 5 4 2 2 3 2" xfId="22923" xr:uid="{00000000-0005-0000-0000-0000022C0000}"/>
    <cellStyle name="Input 5 4 3" xfId="7329" xr:uid="{00000000-0005-0000-0000-0000032C0000}"/>
    <cellStyle name="Input 5 4 3 2" xfId="12069" xr:uid="{00000000-0005-0000-0000-0000042C0000}"/>
    <cellStyle name="Input 5 4 3 2 2" xfId="18935" xr:uid="{00000000-0005-0000-0000-0000052C0000}"/>
    <cellStyle name="Input 5 4 3 3" xfId="14598" xr:uid="{00000000-0005-0000-0000-0000062C0000}"/>
    <cellStyle name="Input 5 4 3 3 2" xfId="21464" xr:uid="{00000000-0005-0000-0000-0000072C0000}"/>
    <cellStyle name="Input 5 4 4" xfId="10407" xr:uid="{00000000-0005-0000-0000-0000082C0000}"/>
    <cellStyle name="Input 5 4 4 2" xfId="17720" xr:uid="{00000000-0005-0000-0000-0000092C0000}"/>
    <cellStyle name="Input 5 4 5" xfId="10104" xr:uid="{00000000-0005-0000-0000-00000A2C0000}"/>
    <cellStyle name="Input 5 4 5 2" xfId="17419" xr:uid="{00000000-0005-0000-0000-00000B2C0000}"/>
    <cellStyle name="Input 5 5" xfId="4648" xr:uid="{00000000-0005-0000-0000-00000C2C0000}"/>
    <cellStyle name="Input 5 5 2" xfId="7602" xr:uid="{00000000-0005-0000-0000-00000D2C0000}"/>
    <cellStyle name="Input 5 5 2 2" xfId="12342" xr:uid="{00000000-0005-0000-0000-00000E2C0000}"/>
    <cellStyle name="Input 5 5 2 2 2" xfId="19208" xr:uid="{00000000-0005-0000-0000-00000F2C0000}"/>
    <cellStyle name="Input 5 5 2 3" xfId="14871" xr:uid="{00000000-0005-0000-0000-0000102C0000}"/>
    <cellStyle name="Input 5 5 2 3 2" xfId="21737" xr:uid="{00000000-0005-0000-0000-0000112C0000}"/>
    <cellStyle name="Input 5 5 3" xfId="10681" xr:uid="{00000000-0005-0000-0000-0000122C0000}"/>
    <cellStyle name="Input 5 5 3 2" xfId="17993" xr:uid="{00000000-0005-0000-0000-0000132C0000}"/>
    <cellStyle name="Input 5 5 4" xfId="9041" xr:uid="{00000000-0005-0000-0000-0000142C0000}"/>
    <cellStyle name="Input 5 5 4 2" xfId="16358" xr:uid="{00000000-0005-0000-0000-0000152C0000}"/>
    <cellStyle name="Input 5 6" xfId="6297" xr:uid="{00000000-0005-0000-0000-0000162C0000}"/>
    <cellStyle name="Input 5 6 2" xfId="11211" xr:uid="{00000000-0005-0000-0000-0000172C0000}"/>
    <cellStyle name="Input 5 6 3" xfId="13819" xr:uid="{00000000-0005-0000-0000-0000182C0000}"/>
    <cellStyle name="Input 5 6 3 2" xfId="20685" xr:uid="{00000000-0005-0000-0000-0000192C0000}"/>
    <cellStyle name="Input 6" xfId="1659" xr:uid="{00000000-0005-0000-0000-00001A2C0000}"/>
    <cellStyle name="Input 6 2" xfId="2519" xr:uid="{00000000-0005-0000-0000-00001B2C0000}"/>
    <cellStyle name="Input 6 2 2" xfId="4308" xr:uid="{00000000-0005-0000-0000-00001C2C0000}"/>
    <cellStyle name="Input 6 2 2 2" xfId="5841" xr:uid="{00000000-0005-0000-0000-00001D2C0000}"/>
    <cellStyle name="Input 6 2 2 2 2" xfId="8791" xr:uid="{00000000-0005-0000-0000-00001E2C0000}"/>
    <cellStyle name="Input 6 2 2 2 2 2" xfId="13531" xr:uid="{00000000-0005-0000-0000-00001F2C0000}"/>
    <cellStyle name="Input 6 2 2 2 2 2 2" xfId="20397" xr:uid="{00000000-0005-0000-0000-0000202C0000}"/>
    <cellStyle name="Input 6 2 2 2 2 3" xfId="16060" xr:uid="{00000000-0005-0000-0000-0000212C0000}"/>
    <cellStyle name="Input 6 2 2 2 2 3 2" xfId="22926" xr:uid="{00000000-0005-0000-0000-0000222C0000}"/>
    <cellStyle name="Input 6 2 2 3" xfId="7332" xr:uid="{00000000-0005-0000-0000-0000232C0000}"/>
    <cellStyle name="Input 6 2 2 3 2" xfId="12072" xr:uid="{00000000-0005-0000-0000-0000242C0000}"/>
    <cellStyle name="Input 6 2 2 3 2 2" xfId="18938" xr:uid="{00000000-0005-0000-0000-0000252C0000}"/>
    <cellStyle name="Input 6 2 2 3 3" xfId="14601" xr:uid="{00000000-0005-0000-0000-0000262C0000}"/>
    <cellStyle name="Input 6 2 2 3 3 2" xfId="21467" xr:uid="{00000000-0005-0000-0000-0000272C0000}"/>
    <cellStyle name="Input 6 2 2 4" xfId="10410" xr:uid="{00000000-0005-0000-0000-0000282C0000}"/>
    <cellStyle name="Input 6 2 2 4 2" xfId="17723" xr:uid="{00000000-0005-0000-0000-0000292C0000}"/>
    <cellStyle name="Input 6 2 2 5" xfId="9175" xr:uid="{00000000-0005-0000-0000-00002A2C0000}"/>
    <cellStyle name="Input 6 2 2 5 2" xfId="16492" xr:uid="{00000000-0005-0000-0000-00002B2C0000}"/>
    <cellStyle name="Input 6 2 3" xfId="5397" xr:uid="{00000000-0005-0000-0000-00002C2C0000}"/>
    <cellStyle name="Input 6 2 3 2" xfId="8347" xr:uid="{00000000-0005-0000-0000-00002D2C0000}"/>
    <cellStyle name="Input 6 2 3 2 2" xfId="13087" xr:uid="{00000000-0005-0000-0000-00002E2C0000}"/>
    <cellStyle name="Input 6 2 3 2 2 2" xfId="19953" xr:uid="{00000000-0005-0000-0000-00002F2C0000}"/>
    <cellStyle name="Input 6 2 3 2 3" xfId="15616" xr:uid="{00000000-0005-0000-0000-0000302C0000}"/>
    <cellStyle name="Input 6 2 3 2 3 2" xfId="22482" xr:uid="{00000000-0005-0000-0000-0000312C0000}"/>
    <cellStyle name="Input 6 2 4" xfId="4951" xr:uid="{00000000-0005-0000-0000-0000322C0000}"/>
    <cellStyle name="Input 6 2 4 2" xfId="7903" xr:uid="{00000000-0005-0000-0000-0000332C0000}"/>
    <cellStyle name="Input 6 2 4 2 2" xfId="12643" xr:uid="{00000000-0005-0000-0000-0000342C0000}"/>
    <cellStyle name="Input 6 2 4 2 2 2" xfId="19509" xr:uid="{00000000-0005-0000-0000-0000352C0000}"/>
    <cellStyle name="Input 6 2 4 2 3" xfId="15172" xr:uid="{00000000-0005-0000-0000-0000362C0000}"/>
    <cellStyle name="Input 6 2 4 2 3 2" xfId="22038" xr:uid="{00000000-0005-0000-0000-0000372C0000}"/>
    <cellStyle name="Input 6 2 5" xfId="6294" xr:uid="{00000000-0005-0000-0000-0000382C0000}"/>
    <cellStyle name="Input 6 2 5 2" xfId="11208" xr:uid="{00000000-0005-0000-0000-0000392C0000}"/>
    <cellStyle name="Input 6 2 5 3" xfId="13816" xr:uid="{00000000-0005-0000-0000-00003A2C0000}"/>
    <cellStyle name="Input 6 2 5 3 2" xfId="20682" xr:uid="{00000000-0005-0000-0000-00003B2C0000}"/>
    <cellStyle name="Input 6 2 6" xfId="6849" xr:uid="{00000000-0005-0000-0000-00003C2C0000}"/>
    <cellStyle name="Input 6 2 6 2" xfId="11618" xr:uid="{00000000-0005-0000-0000-00003D2C0000}"/>
    <cellStyle name="Input 6 2 6 2 2" xfId="18484" xr:uid="{00000000-0005-0000-0000-00003E2C0000}"/>
    <cellStyle name="Input 6 2 6 3" xfId="14157" xr:uid="{00000000-0005-0000-0000-00003F2C0000}"/>
    <cellStyle name="Input 6 2 6 3 2" xfId="21023" xr:uid="{00000000-0005-0000-0000-0000402C0000}"/>
    <cellStyle name="Input 6 2 7" xfId="9628" xr:uid="{00000000-0005-0000-0000-0000412C0000}"/>
    <cellStyle name="Input 6 2 7 2" xfId="16943" xr:uid="{00000000-0005-0000-0000-0000422C0000}"/>
    <cellStyle name="Input 6 2 8" xfId="11391" xr:uid="{00000000-0005-0000-0000-0000432C0000}"/>
    <cellStyle name="Input 6 2 8 2" xfId="18257" xr:uid="{00000000-0005-0000-0000-0000442C0000}"/>
    <cellStyle name="Input 6 3" xfId="2518" xr:uid="{00000000-0005-0000-0000-0000452C0000}"/>
    <cellStyle name="Input 6 3 2" xfId="5396" xr:uid="{00000000-0005-0000-0000-0000462C0000}"/>
    <cellStyle name="Input 6 3 2 2" xfId="8346" xr:uid="{00000000-0005-0000-0000-0000472C0000}"/>
    <cellStyle name="Input 6 3 2 2 2" xfId="13086" xr:uid="{00000000-0005-0000-0000-0000482C0000}"/>
    <cellStyle name="Input 6 3 2 2 2 2" xfId="19952" xr:uid="{00000000-0005-0000-0000-0000492C0000}"/>
    <cellStyle name="Input 6 3 2 2 3" xfId="15615" xr:uid="{00000000-0005-0000-0000-00004A2C0000}"/>
    <cellStyle name="Input 6 3 2 2 3 2" xfId="22481" xr:uid="{00000000-0005-0000-0000-00004B2C0000}"/>
    <cellStyle name="Input 6 3 3" xfId="4950" xr:uid="{00000000-0005-0000-0000-00004C2C0000}"/>
    <cellStyle name="Input 6 3 3 2" xfId="7902" xr:uid="{00000000-0005-0000-0000-00004D2C0000}"/>
    <cellStyle name="Input 6 3 3 2 2" xfId="12642" xr:uid="{00000000-0005-0000-0000-00004E2C0000}"/>
    <cellStyle name="Input 6 3 3 2 2 2" xfId="19508" xr:uid="{00000000-0005-0000-0000-00004F2C0000}"/>
    <cellStyle name="Input 6 3 3 2 3" xfId="15171" xr:uid="{00000000-0005-0000-0000-0000502C0000}"/>
    <cellStyle name="Input 6 3 3 2 3 2" xfId="22037" xr:uid="{00000000-0005-0000-0000-0000512C0000}"/>
    <cellStyle name="Input 6 3 4" xfId="6848" xr:uid="{00000000-0005-0000-0000-0000522C0000}"/>
    <cellStyle name="Input 6 3 4 2" xfId="11617" xr:uid="{00000000-0005-0000-0000-0000532C0000}"/>
    <cellStyle name="Input 6 3 4 2 2" xfId="18483" xr:uid="{00000000-0005-0000-0000-0000542C0000}"/>
    <cellStyle name="Input 6 3 4 3" xfId="14156" xr:uid="{00000000-0005-0000-0000-0000552C0000}"/>
    <cellStyle name="Input 6 3 4 3 2" xfId="21022" xr:uid="{00000000-0005-0000-0000-0000562C0000}"/>
    <cellStyle name="Input 6 3 5" xfId="9627" xr:uid="{00000000-0005-0000-0000-0000572C0000}"/>
    <cellStyle name="Input 6 3 5 2" xfId="16942" xr:uid="{00000000-0005-0000-0000-0000582C0000}"/>
    <cellStyle name="Input 6 3 6" xfId="9479" xr:uid="{00000000-0005-0000-0000-0000592C0000}"/>
    <cellStyle name="Input 6 3 6 2" xfId="16796" xr:uid="{00000000-0005-0000-0000-00005A2C0000}"/>
    <cellStyle name="Input 6 4" xfId="4307" xr:uid="{00000000-0005-0000-0000-00005B2C0000}"/>
    <cellStyle name="Input 6 4 2" xfId="5840" xr:uid="{00000000-0005-0000-0000-00005C2C0000}"/>
    <cellStyle name="Input 6 4 2 2" xfId="8790" xr:uid="{00000000-0005-0000-0000-00005D2C0000}"/>
    <cellStyle name="Input 6 4 2 2 2" xfId="13530" xr:uid="{00000000-0005-0000-0000-00005E2C0000}"/>
    <cellStyle name="Input 6 4 2 2 2 2" xfId="20396" xr:uid="{00000000-0005-0000-0000-00005F2C0000}"/>
    <cellStyle name="Input 6 4 2 2 3" xfId="16059" xr:uid="{00000000-0005-0000-0000-0000602C0000}"/>
    <cellStyle name="Input 6 4 2 2 3 2" xfId="22925" xr:uid="{00000000-0005-0000-0000-0000612C0000}"/>
    <cellStyle name="Input 6 4 3" xfId="7331" xr:uid="{00000000-0005-0000-0000-0000622C0000}"/>
    <cellStyle name="Input 6 4 3 2" xfId="12071" xr:uid="{00000000-0005-0000-0000-0000632C0000}"/>
    <cellStyle name="Input 6 4 3 2 2" xfId="18937" xr:uid="{00000000-0005-0000-0000-0000642C0000}"/>
    <cellStyle name="Input 6 4 3 3" xfId="14600" xr:uid="{00000000-0005-0000-0000-0000652C0000}"/>
    <cellStyle name="Input 6 4 3 3 2" xfId="21466" xr:uid="{00000000-0005-0000-0000-0000662C0000}"/>
    <cellStyle name="Input 6 4 4" xfId="10409" xr:uid="{00000000-0005-0000-0000-0000672C0000}"/>
    <cellStyle name="Input 6 4 4 2" xfId="17722" xr:uid="{00000000-0005-0000-0000-0000682C0000}"/>
    <cellStyle name="Input 6 4 5" xfId="10103" xr:uid="{00000000-0005-0000-0000-0000692C0000}"/>
    <cellStyle name="Input 6 4 5 2" xfId="17418" xr:uid="{00000000-0005-0000-0000-00006A2C0000}"/>
    <cellStyle name="Input 6 5" xfId="4649" xr:uid="{00000000-0005-0000-0000-00006B2C0000}"/>
    <cellStyle name="Input 6 5 2" xfId="7603" xr:uid="{00000000-0005-0000-0000-00006C2C0000}"/>
    <cellStyle name="Input 6 5 2 2" xfId="12343" xr:uid="{00000000-0005-0000-0000-00006D2C0000}"/>
    <cellStyle name="Input 6 5 2 2 2" xfId="19209" xr:uid="{00000000-0005-0000-0000-00006E2C0000}"/>
    <cellStyle name="Input 6 5 2 3" xfId="14872" xr:uid="{00000000-0005-0000-0000-00006F2C0000}"/>
    <cellStyle name="Input 6 5 2 3 2" xfId="21738" xr:uid="{00000000-0005-0000-0000-0000702C0000}"/>
    <cellStyle name="Input 6 5 3" xfId="10682" xr:uid="{00000000-0005-0000-0000-0000712C0000}"/>
    <cellStyle name="Input 6 5 3 2" xfId="17994" xr:uid="{00000000-0005-0000-0000-0000722C0000}"/>
    <cellStyle name="Input 6 5 4" xfId="9969" xr:uid="{00000000-0005-0000-0000-0000732C0000}"/>
    <cellStyle name="Input 6 5 4 2" xfId="17284" xr:uid="{00000000-0005-0000-0000-0000742C0000}"/>
    <cellStyle name="Input 6 6" xfId="6295" xr:uid="{00000000-0005-0000-0000-0000752C0000}"/>
    <cellStyle name="Input 6 6 2" xfId="11209" xr:uid="{00000000-0005-0000-0000-0000762C0000}"/>
    <cellStyle name="Input 6 6 3" xfId="13817" xr:uid="{00000000-0005-0000-0000-0000772C0000}"/>
    <cellStyle name="Input 6 6 3 2" xfId="20683" xr:uid="{00000000-0005-0000-0000-0000782C0000}"/>
    <cellStyle name="Input 7" xfId="1660" xr:uid="{00000000-0005-0000-0000-0000792C0000}"/>
    <cellStyle name="Input 7 2" xfId="2521" xr:uid="{00000000-0005-0000-0000-00007A2C0000}"/>
    <cellStyle name="Input 7 2 2" xfId="4310" xr:uid="{00000000-0005-0000-0000-00007B2C0000}"/>
    <cellStyle name="Input 7 2 2 2" xfId="5843" xr:uid="{00000000-0005-0000-0000-00007C2C0000}"/>
    <cellStyle name="Input 7 2 2 2 2" xfId="8793" xr:uid="{00000000-0005-0000-0000-00007D2C0000}"/>
    <cellStyle name="Input 7 2 2 2 2 2" xfId="13533" xr:uid="{00000000-0005-0000-0000-00007E2C0000}"/>
    <cellStyle name="Input 7 2 2 2 2 2 2" xfId="20399" xr:uid="{00000000-0005-0000-0000-00007F2C0000}"/>
    <cellStyle name="Input 7 2 2 2 2 3" xfId="16062" xr:uid="{00000000-0005-0000-0000-0000802C0000}"/>
    <cellStyle name="Input 7 2 2 2 2 3 2" xfId="22928" xr:uid="{00000000-0005-0000-0000-0000812C0000}"/>
    <cellStyle name="Input 7 2 2 3" xfId="7334" xr:uid="{00000000-0005-0000-0000-0000822C0000}"/>
    <cellStyle name="Input 7 2 2 3 2" xfId="12074" xr:uid="{00000000-0005-0000-0000-0000832C0000}"/>
    <cellStyle name="Input 7 2 2 3 2 2" xfId="18940" xr:uid="{00000000-0005-0000-0000-0000842C0000}"/>
    <cellStyle name="Input 7 2 2 3 3" xfId="14603" xr:uid="{00000000-0005-0000-0000-0000852C0000}"/>
    <cellStyle name="Input 7 2 2 3 3 2" xfId="21469" xr:uid="{00000000-0005-0000-0000-0000862C0000}"/>
    <cellStyle name="Input 7 2 2 4" xfId="10412" xr:uid="{00000000-0005-0000-0000-0000872C0000}"/>
    <cellStyle name="Input 7 2 2 4 2" xfId="17725" xr:uid="{00000000-0005-0000-0000-0000882C0000}"/>
    <cellStyle name="Input 7 2 2 5" xfId="9174" xr:uid="{00000000-0005-0000-0000-0000892C0000}"/>
    <cellStyle name="Input 7 2 2 5 2" xfId="16491" xr:uid="{00000000-0005-0000-0000-00008A2C0000}"/>
    <cellStyle name="Input 7 2 3" xfId="5399" xr:uid="{00000000-0005-0000-0000-00008B2C0000}"/>
    <cellStyle name="Input 7 2 3 2" xfId="8349" xr:uid="{00000000-0005-0000-0000-00008C2C0000}"/>
    <cellStyle name="Input 7 2 3 2 2" xfId="13089" xr:uid="{00000000-0005-0000-0000-00008D2C0000}"/>
    <cellStyle name="Input 7 2 3 2 2 2" xfId="19955" xr:uid="{00000000-0005-0000-0000-00008E2C0000}"/>
    <cellStyle name="Input 7 2 3 2 3" xfId="15618" xr:uid="{00000000-0005-0000-0000-00008F2C0000}"/>
    <cellStyle name="Input 7 2 3 2 3 2" xfId="22484" xr:uid="{00000000-0005-0000-0000-0000902C0000}"/>
    <cellStyle name="Input 7 2 4" xfId="4953" xr:uid="{00000000-0005-0000-0000-0000912C0000}"/>
    <cellStyle name="Input 7 2 4 2" xfId="7905" xr:uid="{00000000-0005-0000-0000-0000922C0000}"/>
    <cellStyle name="Input 7 2 4 2 2" xfId="12645" xr:uid="{00000000-0005-0000-0000-0000932C0000}"/>
    <cellStyle name="Input 7 2 4 2 2 2" xfId="19511" xr:uid="{00000000-0005-0000-0000-0000942C0000}"/>
    <cellStyle name="Input 7 2 4 2 3" xfId="15174" xr:uid="{00000000-0005-0000-0000-0000952C0000}"/>
    <cellStyle name="Input 7 2 4 2 3 2" xfId="22040" xr:uid="{00000000-0005-0000-0000-0000962C0000}"/>
    <cellStyle name="Input 7 2 5" xfId="6292" xr:uid="{00000000-0005-0000-0000-0000972C0000}"/>
    <cellStyle name="Input 7 2 5 2" xfId="11206" xr:uid="{00000000-0005-0000-0000-0000982C0000}"/>
    <cellStyle name="Input 7 2 5 3" xfId="13814" xr:uid="{00000000-0005-0000-0000-0000992C0000}"/>
    <cellStyle name="Input 7 2 5 3 2" xfId="20680" xr:uid="{00000000-0005-0000-0000-00009A2C0000}"/>
    <cellStyle name="Input 7 2 6" xfId="6851" xr:uid="{00000000-0005-0000-0000-00009B2C0000}"/>
    <cellStyle name="Input 7 2 6 2" xfId="11620" xr:uid="{00000000-0005-0000-0000-00009C2C0000}"/>
    <cellStyle name="Input 7 2 6 2 2" xfId="18486" xr:uid="{00000000-0005-0000-0000-00009D2C0000}"/>
    <cellStyle name="Input 7 2 6 3" xfId="14159" xr:uid="{00000000-0005-0000-0000-00009E2C0000}"/>
    <cellStyle name="Input 7 2 6 3 2" xfId="21025" xr:uid="{00000000-0005-0000-0000-00009F2C0000}"/>
    <cellStyle name="Input 7 2 7" xfId="9630" xr:uid="{00000000-0005-0000-0000-0000A02C0000}"/>
    <cellStyle name="Input 7 2 7 2" xfId="16945" xr:uid="{00000000-0005-0000-0000-0000A12C0000}"/>
    <cellStyle name="Input 7 2 8" xfId="9477" xr:uid="{00000000-0005-0000-0000-0000A22C0000}"/>
    <cellStyle name="Input 7 2 8 2" xfId="16794" xr:uid="{00000000-0005-0000-0000-0000A32C0000}"/>
    <cellStyle name="Input 7 3" xfId="2520" xr:uid="{00000000-0005-0000-0000-0000A42C0000}"/>
    <cellStyle name="Input 7 3 2" xfId="5398" xr:uid="{00000000-0005-0000-0000-0000A52C0000}"/>
    <cellStyle name="Input 7 3 2 2" xfId="8348" xr:uid="{00000000-0005-0000-0000-0000A62C0000}"/>
    <cellStyle name="Input 7 3 2 2 2" xfId="13088" xr:uid="{00000000-0005-0000-0000-0000A72C0000}"/>
    <cellStyle name="Input 7 3 2 2 2 2" xfId="19954" xr:uid="{00000000-0005-0000-0000-0000A82C0000}"/>
    <cellStyle name="Input 7 3 2 2 3" xfId="15617" xr:uid="{00000000-0005-0000-0000-0000A92C0000}"/>
    <cellStyle name="Input 7 3 2 2 3 2" xfId="22483" xr:uid="{00000000-0005-0000-0000-0000AA2C0000}"/>
    <cellStyle name="Input 7 3 3" xfId="4952" xr:uid="{00000000-0005-0000-0000-0000AB2C0000}"/>
    <cellStyle name="Input 7 3 3 2" xfId="7904" xr:uid="{00000000-0005-0000-0000-0000AC2C0000}"/>
    <cellStyle name="Input 7 3 3 2 2" xfId="12644" xr:uid="{00000000-0005-0000-0000-0000AD2C0000}"/>
    <cellStyle name="Input 7 3 3 2 2 2" xfId="19510" xr:uid="{00000000-0005-0000-0000-0000AE2C0000}"/>
    <cellStyle name="Input 7 3 3 2 3" xfId="15173" xr:uid="{00000000-0005-0000-0000-0000AF2C0000}"/>
    <cellStyle name="Input 7 3 3 2 3 2" xfId="22039" xr:uid="{00000000-0005-0000-0000-0000B02C0000}"/>
    <cellStyle name="Input 7 3 4" xfId="6850" xr:uid="{00000000-0005-0000-0000-0000B12C0000}"/>
    <cellStyle name="Input 7 3 4 2" xfId="11619" xr:uid="{00000000-0005-0000-0000-0000B22C0000}"/>
    <cellStyle name="Input 7 3 4 2 2" xfId="18485" xr:uid="{00000000-0005-0000-0000-0000B32C0000}"/>
    <cellStyle name="Input 7 3 4 3" xfId="14158" xr:uid="{00000000-0005-0000-0000-0000B42C0000}"/>
    <cellStyle name="Input 7 3 4 3 2" xfId="21024" xr:uid="{00000000-0005-0000-0000-0000B52C0000}"/>
    <cellStyle name="Input 7 3 5" xfId="9629" xr:uid="{00000000-0005-0000-0000-0000B62C0000}"/>
    <cellStyle name="Input 7 3 5 2" xfId="16944" xr:uid="{00000000-0005-0000-0000-0000B72C0000}"/>
    <cellStyle name="Input 7 3 6" xfId="11490" xr:uid="{00000000-0005-0000-0000-0000B82C0000}"/>
    <cellStyle name="Input 7 3 6 2" xfId="18356" xr:uid="{00000000-0005-0000-0000-0000B92C0000}"/>
    <cellStyle name="Input 7 4" xfId="4309" xr:uid="{00000000-0005-0000-0000-0000BA2C0000}"/>
    <cellStyle name="Input 7 4 2" xfId="5842" xr:uid="{00000000-0005-0000-0000-0000BB2C0000}"/>
    <cellStyle name="Input 7 4 2 2" xfId="8792" xr:uid="{00000000-0005-0000-0000-0000BC2C0000}"/>
    <cellStyle name="Input 7 4 2 2 2" xfId="13532" xr:uid="{00000000-0005-0000-0000-0000BD2C0000}"/>
    <cellStyle name="Input 7 4 2 2 2 2" xfId="20398" xr:uid="{00000000-0005-0000-0000-0000BE2C0000}"/>
    <cellStyle name="Input 7 4 2 2 3" xfId="16061" xr:uid="{00000000-0005-0000-0000-0000BF2C0000}"/>
    <cellStyle name="Input 7 4 2 2 3 2" xfId="22927" xr:uid="{00000000-0005-0000-0000-0000C02C0000}"/>
    <cellStyle name="Input 7 4 3" xfId="7333" xr:uid="{00000000-0005-0000-0000-0000C12C0000}"/>
    <cellStyle name="Input 7 4 3 2" xfId="12073" xr:uid="{00000000-0005-0000-0000-0000C22C0000}"/>
    <cellStyle name="Input 7 4 3 2 2" xfId="18939" xr:uid="{00000000-0005-0000-0000-0000C32C0000}"/>
    <cellStyle name="Input 7 4 3 3" xfId="14602" xr:uid="{00000000-0005-0000-0000-0000C42C0000}"/>
    <cellStyle name="Input 7 4 3 3 2" xfId="21468" xr:uid="{00000000-0005-0000-0000-0000C52C0000}"/>
    <cellStyle name="Input 7 4 4" xfId="10411" xr:uid="{00000000-0005-0000-0000-0000C62C0000}"/>
    <cellStyle name="Input 7 4 4 2" xfId="17724" xr:uid="{00000000-0005-0000-0000-0000C72C0000}"/>
    <cellStyle name="Input 7 4 5" xfId="10102" xr:uid="{00000000-0005-0000-0000-0000C82C0000}"/>
    <cellStyle name="Input 7 4 5 2" xfId="17417" xr:uid="{00000000-0005-0000-0000-0000C92C0000}"/>
    <cellStyle name="Input 7 5" xfId="4650" xr:uid="{00000000-0005-0000-0000-0000CA2C0000}"/>
    <cellStyle name="Input 7 5 2" xfId="7604" xr:uid="{00000000-0005-0000-0000-0000CB2C0000}"/>
    <cellStyle name="Input 7 5 2 2" xfId="12344" xr:uid="{00000000-0005-0000-0000-0000CC2C0000}"/>
    <cellStyle name="Input 7 5 2 2 2" xfId="19210" xr:uid="{00000000-0005-0000-0000-0000CD2C0000}"/>
    <cellStyle name="Input 7 5 2 3" xfId="14873" xr:uid="{00000000-0005-0000-0000-0000CE2C0000}"/>
    <cellStyle name="Input 7 5 2 3 2" xfId="21739" xr:uid="{00000000-0005-0000-0000-0000CF2C0000}"/>
    <cellStyle name="Input 7 5 3" xfId="10683" xr:uid="{00000000-0005-0000-0000-0000D02C0000}"/>
    <cellStyle name="Input 7 5 3 2" xfId="17995" xr:uid="{00000000-0005-0000-0000-0000D12C0000}"/>
    <cellStyle name="Input 7 5 4" xfId="9040" xr:uid="{00000000-0005-0000-0000-0000D22C0000}"/>
    <cellStyle name="Input 7 5 4 2" xfId="16357" xr:uid="{00000000-0005-0000-0000-0000D32C0000}"/>
    <cellStyle name="Input 7 6" xfId="6293" xr:uid="{00000000-0005-0000-0000-0000D42C0000}"/>
    <cellStyle name="Input 7 6 2" xfId="11207" xr:uid="{00000000-0005-0000-0000-0000D52C0000}"/>
    <cellStyle name="Input 7 6 3" xfId="13815" xr:uid="{00000000-0005-0000-0000-0000D62C0000}"/>
    <cellStyle name="Input 7 6 3 2" xfId="20681" xr:uid="{00000000-0005-0000-0000-0000D72C0000}"/>
    <cellStyle name="Input 8" xfId="1661" xr:uid="{00000000-0005-0000-0000-0000D82C0000}"/>
    <cellStyle name="Input 8 2" xfId="2523" xr:uid="{00000000-0005-0000-0000-0000D92C0000}"/>
    <cellStyle name="Input 8 2 2" xfId="4312" xr:uid="{00000000-0005-0000-0000-0000DA2C0000}"/>
    <cellStyle name="Input 8 2 2 2" xfId="5845" xr:uid="{00000000-0005-0000-0000-0000DB2C0000}"/>
    <cellStyle name="Input 8 2 2 2 2" xfId="8795" xr:uid="{00000000-0005-0000-0000-0000DC2C0000}"/>
    <cellStyle name="Input 8 2 2 2 2 2" xfId="13535" xr:uid="{00000000-0005-0000-0000-0000DD2C0000}"/>
    <cellStyle name="Input 8 2 2 2 2 2 2" xfId="20401" xr:uid="{00000000-0005-0000-0000-0000DE2C0000}"/>
    <cellStyle name="Input 8 2 2 2 2 3" xfId="16064" xr:uid="{00000000-0005-0000-0000-0000DF2C0000}"/>
    <cellStyle name="Input 8 2 2 2 2 3 2" xfId="22930" xr:uid="{00000000-0005-0000-0000-0000E02C0000}"/>
    <cellStyle name="Input 8 2 2 3" xfId="7336" xr:uid="{00000000-0005-0000-0000-0000E12C0000}"/>
    <cellStyle name="Input 8 2 2 3 2" xfId="12076" xr:uid="{00000000-0005-0000-0000-0000E22C0000}"/>
    <cellStyle name="Input 8 2 2 3 2 2" xfId="18942" xr:uid="{00000000-0005-0000-0000-0000E32C0000}"/>
    <cellStyle name="Input 8 2 2 3 3" xfId="14605" xr:uid="{00000000-0005-0000-0000-0000E42C0000}"/>
    <cellStyle name="Input 8 2 2 3 3 2" xfId="21471" xr:uid="{00000000-0005-0000-0000-0000E52C0000}"/>
    <cellStyle name="Input 8 2 2 4" xfId="10414" xr:uid="{00000000-0005-0000-0000-0000E62C0000}"/>
    <cellStyle name="Input 8 2 2 4 2" xfId="17727" xr:uid="{00000000-0005-0000-0000-0000E72C0000}"/>
    <cellStyle name="Input 8 2 2 5" xfId="9173" xr:uid="{00000000-0005-0000-0000-0000E82C0000}"/>
    <cellStyle name="Input 8 2 2 5 2" xfId="16490" xr:uid="{00000000-0005-0000-0000-0000E92C0000}"/>
    <cellStyle name="Input 8 2 3" xfId="5401" xr:uid="{00000000-0005-0000-0000-0000EA2C0000}"/>
    <cellStyle name="Input 8 2 3 2" xfId="8351" xr:uid="{00000000-0005-0000-0000-0000EB2C0000}"/>
    <cellStyle name="Input 8 2 3 2 2" xfId="13091" xr:uid="{00000000-0005-0000-0000-0000EC2C0000}"/>
    <cellStyle name="Input 8 2 3 2 2 2" xfId="19957" xr:uid="{00000000-0005-0000-0000-0000ED2C0000}"/>
    <cellStyle name="Input 8 2 3 2 3" xfId="15620" xr:uid="{00000000-0005-0000-0000-0000EE2C0000}"/>
    <cellStyle name="Input 8 2 3 2 3 2" xfId="22486" xr:uid="{00000000-0005-0000-0000-0000EF2C0000}"/>
    <cellStyle name="Input 8 2 4" xfId="4955" xr:uid="{00000000-0005-0000-0000-0000F02C0000}"/>
    <cellStyle name="Input 8 2 4 2" xfId="7907" xr:uid="{00000000-0005-0000-0000-0000F12C0000}"/>
    <cellStyle name="Input 8 2 4 2 2" xfId="12647" xr:uid="{00000000-0005-0000-0000-0000F22C0000}"/>
    <cellStyle name="Input 8 2 4 2 2 2" xfId="19513" xr:uid="{00000000-0005-0000-0000-0000F32C0000}"/>
    <cellStyle name="Input 8 2 4 2 3" xfId="15176" xr:uid="{00000000-0005-0000-0000-0000F42C0000}"/>
    <cellStyle name="Input 8 2 4 2 3 2" xfId="22042" xr:uid="{00000000-0005-0000-0000-0000F52C0000}"/>
    <cellStyle name="Input 8 2 5" xfId="6290" xr:uid="{00000000-0005-0000-0000-0000F62C0000}"/>
    <cellStyle name="Input 8 2 5 2" xfId="11204" xr:uid="{00000000-0005-0000-0000-0000F72C0000}"/>
    <cellStyle name="Input 8 2 5 3" xfId="13812" xr:uid="{00000000-0005-0000-0000-0000F82C0000}"/>
    <cellStyle name="Input 8 2 5 3 2" xfId="20678" xr:uid="{00000000-0005-0000-0000-0000F92C0000}"/>
    <cellStyle name="Input 8 2 6" xfId="6853" xr:uid="{00000000-0005-0000-0000-0000FA2C0000}"/>
    <cellStyle name="Input 8 2 6 2" xfId="11622" xr:uid="{00000000-0005-0000-0000-0000FB2C0000}"/>
    <cellStyle name="Input 8 2 6 2 2" xfId="18488" xr:uid="{00000000-0005-0000-0000-0000FC2C0000}"/>
    <cellStyle name="Input 8 2 6 3" xfId="14161" xr:uid="{00000000-0005-0000-0000-0000FD2C0000}"/>
    <cellStyle name="Input 8 2 6 3 2" xfId="21027" xr:uid="{00000000-0005-0000-0000-0000FE2C0000}"/>
    <cellStyle name="Input 8 2 7" xfId="9632" xr:uid="{00000000-0005-0000-0000-0000FF2C0000}"/>
    <cellStyle name="Input 8 2 7 2" xfId="16947" xr:uid="{00000000-0005-0000-0000-0000002D0000}"/>
    <cellStyle name="Input 8 2 8" xfId="11491" xr:uid="{00000000-0005-0000-0000-0000012D0000}"/>
    <cellStyle name="Input 8 2 8 2" xfId="18357" xr:uid="{00000000-0005-0000-0000-0000022D0000}"/>
    <cellStyle name="Input 8 3" xfId="2522" xr:uid="{00000000-0005-0000-0000-0000032D0000}"/>
    <cellStyle name="Input 8 3 2" xfId="5400" xr:uid="{00000000-0005-0000-0000-0000042D0000}"/>
    <cellStyle name="Input 8 3 2 2" xfId="8350" xr:uid="{00000000-0005-0000-0000-0000052D0000}"/>
    <cellStyle name="Input 8 3 2 2 2" xfId="13090" xr:uid="{00000000-0005-0000-0000-0000062D0000}"/>
    <cellStyle name="Input 8 3 2 2 2 2" xfId="19956" xr:uid="{00000000-0005-0000-0000-0000072D0000}"/>
    <cellStyle name="Input 8 3 2 2 3" xfId="15619" xr:uid="{00000000-0005-0000-0000-0000082D0000}"/>
    <cellStyle name="Input 8 3 2 2 3 2" xfId="22485" xr:uid="{00000000-0005-0000-0000-0000092D0000}"/>
    <cellStyle name="Input 8 3 3" xfId="4954" xr:uid="{00000000-0005-0000-0000-00000A2D0000}"/>
    <cellStyle name="Input 8 3 3 2" xfId="7906" xr:uid="{00000000-0005-0000-0000-00000B2D0000}"/>
    <cellStyle name="Input 8 3 3 2 2" xfId="12646" xr:uid="{00000000-0005-0000-0000-00000C2D0000}"/>
    <cellStyle name="Input 8 3 3 2 2 2" xfId="19512" xr:uid="{00000000-0005-0000-0000-00000D2D0000}"/>
    <cellStyle name="Input 8 3 3 2 3" xfId="15175" xr:uid="{00000000-0005-0000-0000-00000E2D0000}"/>
    <cellStyle name="Input 8 3 3 2 3 2" xfId="22041" xr:uid="{00000000-0005-0000-0000-00000F2D0000}"/>
    <cellStyle name="Input 8 3 4" xfId="6852" xr:uid="{00000000-0005-0000-0000-0000102D0000}"/>
    <cellStyle name="Input 8 3 4 2" xfId="11621" xr:uid="{00000000-0005-0000-0000-0000112D0000}"/>
    <cellStyle name="Input 8 3 4 2 2" xfId="18487" xr:uid="{00000000-0005-0000-0000-0000122D0000}"/>
    <cellStyle name="Input 8 3 4 3" xfId="14160" xr:uid="{00000000-0005-0000-0000-0000132D0000}"/>
    <cellStyle name="Input 8 3 4 3 2" xfId="21026" xr:uid="{00000000-0005-0000-0000-0000142D0000}"/>
    <cellStyle name="Input 8 3 5" xfId="9631" xr:uid="{00000000-0005-0000-0000-0000152D0000}"/>
    <cellStyle name="Input 8 3 5 2" xfId="16946" xr:uid="{00000000-0005-0000-0000-0000162D0000}"/>
    <cellStyle name="Input 8 3 6" xfId="9478" xr:uid="{00000000-0005-0000-0000-0000172D0000}"/>
    <cellStyle name="Input 8 3 6 2" xfId="16795" xr:uid="{00000000-0005-0000-0000-0000182D0000}"/>
    <cellStyle name="Input 8 4" xfId="4311" xr:uid="{00000000-0005-0000-0000-0000192D0000}"/>
    <cellStyle name="Input 8 4 2" xfId="5844" xr:uid="{00000000-0005-0000-0000-00001A2D0000}"/>
    <cellStyle name="Input 8 4 2 2" xfId="8794" xr:uid="{00000000-0005-0000-0000-00001B2D0000}"/>
    <cellStyle name="Input 8 4 2 2 2" xfId="13534" xr:uid="{00000000-0005-0000-0000-00001C2D0000}"/>
    <cellStyle name="Input 8 4 2 2 2 2" xfId="20400" xr:uid="{00000000-0005-0000-0000-00001D2D0000}"/>
    <cellStyle name="Input 8 4 2 2 3" xfId="16063" xr:uid="{00000000-0005-0000-0000-00001E2D0000}"/>
    <cellStyle name="Input 8 4 2 2 3 2" xfId="22929" xr:uid="{00000000-0005-0000-0000-00001F2D0000}"/>
    <cellStyle name="Input 8 4 3" xfId="7335" xr:uid="{00000000-0005-0000-0000-0000202D0000}"/>
    <cellStyle name="Input 8 4 3 2" xfId="12075" xr:uid="{00000000-0005-0000-0000-0000212D0000}"/>
    <cellStyle name="Input 8 4 3 2 2" xfId="18941" xr:uid="{00000000-0005-0000-0000-0000222D0000}"/>
    <cellStyle name="Input 8 4 3 3" xfId="14604" xr:uid="{00000000-0005-0000-0000-0000232D0000}"/>
    <cellStyle name="Input 8 4 3 3 2" xfId="21470" xr:uid="{00000000-0005-0000-0000-0000242D0000}"/>
    <cellStyle name="Input 8 4 4" xfId="10413" xr:uid="{00000000-0005-0000-0000-0000252D0000}"/>
    <cellStyle name="Input 8 4 4 2" xfId="17726" xr:uid="{00000000-0005-0000-0000-0000262D0000}"/>
    <cellStyle name="Input 8 4 5" xfId="10101" xr:uid="{00000000-0005-0000-0000-0000272D0000}"/>
    <cellStyle name="Input 8 4 5 2" xfId="17416" xr:uid="{00000000-0005-0000-0000-0000282D0000}"/>
    <cellStyle name="Input 8 5" xfId="4651" xr:uid="{00000000-0005-0000-0000-0000292D0000}"/>
    <cellStyle name="Input 8 5 2" xfId="7605" xr:uid="{00000000-0005-0000-0000-00002A2D0000}"/>
    <cellStyle name="Input 8 5 2 2" xfId="12345" xr:uid="{00000000-0005-0000-0000-00002B2D0000}"/>
    <cellStyle name="Input 8 5 2 2 2" xfId="19211" xr:uid="{00000000-0005-0000-0000-00002C2D0000}"/>
    <cellStyle name="Input 8 5 2 3" xfId="14874" xr:uid="{00000000-0005-0000-0000-00002D2D0000}"/>
    <cellStyle name="Input 8 5 2 3 2" xfId="21740" xr:uid="{00000000-0005-0000-0000-00002E2D0000}"/>
    <cellStyle name="Input 8 5 3" xfId="10684" xr:uid="{00000000-0005-0000-0000-00002F2D0000}"/>
    <cellStyle name="Input 8 5 3 2" xfId="17996" xr:uid="{00000000-0005-0000-0000-0000302D0000}"/>
    <cellStyle name="Input 8 5 4" xfId="9968" xr:uid="{00000000-0005-0000-0000-0000312D0000}"/>
    <cellStyle name="Input 8 5 4 2" xfId="17283" xr:uid="{00000000-0005-0000-0000-0000322D0000}"/>
    <cellStyle name="Input 8 6" xfId="6291" xr:uid="{00000000-0005-0000-0000-0000332D0000}"/>
    <cellStyle name="Input 8 6 2" xfId="11205" xr:uid="{00000000-0005-0000-0000-0000342D0000}"/>
    <cellStyle name="Input 8 6 3" xfId="13813" xr:uid="{00000000-0005-0000-0000-0000352D0000}"/>
    <cellStyle name="Input 8 6 3 2" xfId="20679" xr:uid="{00000000-0005-0000-0000-0000362D0000}"/>
    <cellStyle name="Input 9" xfId="1662" xr:uid="{00000000-0005-0000-0000-0000372D0000}"/>
    <cellStyle name="Input 9 2" xfId="2525" xr:uid="{00000000-0005-0000-0000-0000382D0000}"/>
    <cellStyle name="Input 9 2 2" xfId="4314" xr:uid="{00000000-0005-0000-0000-0000392D0000}"/>
    <cellStyle name="Input 9 2 2 2" xfId="5847" xr:uid="{00000000-0005-0000-0000-00003A2D0000}"/>
    <cellStyle name="Input 9 2 2 2 2" xfId="8797" xr:uid="{00000000-0005-0000-0000-00003B2D0000}"/>
    <cellStyle name="Input 9 2 2 2 2 2" xfId="13537" xr:uid="{00000000-0005-0000-0000-00003C2D0000}"/>
    <cellStyle name="Input 9 2 2 2 2 2 2" xfId="20403" xr:uid="{00000000-0005-0000-0000-00003D2D0000}"/>
    <cellStyle name="Input 9 2 2 2 2 3" xfId="16066" xr:uid="{00000000-0005-0000-0000-00003E2D0000}"/>
    <cellStyle name="Input 9 2 2 2 2 3 2" xfId="22932" xr:uid="{00000000-0005-0000-0000-00003F2D0000}"/>
    <cellStyle name="Input 9 2 2 3" xfId="7338" xr:uid="{00000000-0005-0000-0000-0000402D0000}"/>
    <cellStyle name="Input 9 2 2 3 2" xfId="12078" xr:uid="{00000000-0005-0000-0000-0000412D0000}"/>
    <cellStyle name="Input 9 2 2 3 2 2" xfId="18944" xr:uid="{00000000-0005-0000-0000-0000422D0000}"/>
    <cellStyle name="Input 9 2 2 3 3" xfId="14607" xr:uid="{00000000-0005-0000-0000-0000432D0000}"/>
    <cellStyle name="Input 9 2 2 3 3 2" xfId="21473" xr:uid="{00000000-0005-0000-0000-0000442D0000}"/>
    <cellStyle name="Input 9 2 2 4" xfId="10416" xr:uid="{00000000-0005-0000-0000-0000452D0000}"/>
    <cellStyle name="Input 9 2 2 4 2" xfId="17729" xr:uid="{00000000-0005-0000-0000-0000462D0000}"/>
    <cellStyle name="Input 9 2 2 5" xfId="9172" xr:uid="{00000000-0005-0000-0000-0000472D0000}"/>
    <cellStyle name="Input 9 2 2 5 2" xfId="16489" xr:uid="{00000000-0005-0000-0000-0000482D0000}"/>
    <cellStyle name="Input 9 2 3" xfId="5403" xr:uid="{00000000-0005-0000-0000-0000492D0000}"/>
    <cellStyle name="Input 9 2 3 2" xfId="8353" xr:uid="{00000000-0005-0000-0000-00004A2D0000}"/>
    <cellStyle name="Input 9 2 3 2 2" xfId="13093" xr:uid="{00000000-0005-0000-0000-00004B2D0000}"/>
    <cellStyle name="Input 9 2 3 2 2 2" xfId="19959" xr:uid="{00000000-0005-0000-0000-00004C2D0000}"/>
    <cellStyle name="Input 9 2 3 2 3" xfId="15622" xr:uid="{00000000-0005-0000-0000-00004D2D0000}"/>
    <cellStyle name="Input 9 2 3 2 3 2" xfId="22488" xr:uid="{00000000-0005-0000-0000-00004E2D0000}"/>
    <cellStyle name="Input 9 2 4" xfId="4957" xr:uid="{00000000-0005-0000-0000-00004F2D0000}"/>
    <cellStyle name="Input 9 2 4 2" xfId="7909" xr:uid="{00000000-0005-0000-0000-0000502D0000}"/>
    <cellStyle name="Input 9 2 4 2 2" xfId="12649" xr:uid="{00000000-0005-0000-0000-0000512D0000}"/>
    <cellStyle name="Input 9 2 4 2 2 2" xfId="19515" xr:uid="{00000000-0005-0000-0000-0000522D0000}"/>
    <cellStyle name="Input 9 2 4 2 3" xfId="15178" xr:uid="{00000000-0005-0000-0000-0000532D0000}"/>
    <cellStyle name="Input 9 2 4 2 3 2" xfId="22044" xr:uid="{00000000-0005-0000-0000-0000542D0000}"/>
    <cellStyle name="Input 9 2 5" xfId="6288" xr:uid="{00000000-0005-0000-0000-0000552D0000}"/>
    <cellStyle name="Input 9 2 5 2" xfId="11202" xr:uid="{00000000-0005-0000-0000-0000562D0000}"/>
    <cellStyle name="Input 9 2 5 3" xfId="13810" xr:uid="{00000000-0005-0000-0000-0000572D0000}"/>
    <cellStyle name="Input 9 2 5 3 2" xfId="20676" xr:uid="{00000000-0005-0000-0000-0000582D0000}"/>
    <cellStyle name="Input 9 2 6" xfId="6855" xr:uid="{00000000-0005-0000-0000-0000592D0000}"/>
    <cellStyle name="Input 9 2 6 2" xfId="11624" xr:uid="{00000000-0005-0000-0000-00005A2D0000}"/>
    <cellStyle name="Input 9 2 6 2 2" xfId="18490" xr:uid="{00000000-0005-0000-0000-00005B2D0000}"/>
    <cellStyle name="Input 9 2 6 3" xfId="14163" xr:uid="{00000000-0005-0000-0000-00005C2D0000}"/>
    <cellStyle name="Input 9 2 6 3 2" xfId="21029" xr:uid="{00000000-0005-0000-0000-00005D2D0000}"/>
    <cellStyle name="Input 9 2 7" xfId="9634" xr:uid="{00000000-0005-0000-0000-00005E2D0000}"/>
    <cellStyle name="Input 9 2 7 2" xfId="16949" xr:uid="{00000000-0005-0000-0000-00005F2D0000}"/>
    <cellStyle name="Input 9 2 8" xfId="10318" xr:uid="{00000000-0005-0000-0000-0000602D0000}"/>
    <cellStyle name="Input 9 2 8 2" xfId="17633" xr:uid="{00000000-0005-0000-0000-0000612D0000}"/>
    <cellStyle name="Input 9 3" xfId="2524" xr:uid="{00000000-0005-0000-0000-0000622D0000}"/>
    <cellStyle name="Input 9 3 2" xfId="5402" xr:uid="{00000000-0005-0000-0000-0000632D0000}"/>
    <cellStyle name="Input 9 3 2 2" xfId="8352" xr:uid="{00000000-0005-0000-0000-0000642D0000}"/>
    <cellStyle name="Input 9 3 2 2 2" xfId="13092" xr:uid="{00000000-0005-0000-0000-0000652D0000}"/>
    <cellStyle name="Input 9 3 2 2 2 2" xfId="19958" xr:uid="{00000000-0005-0000-0000-0000662D0000}"/>
    <cellStyle name="Input 9 3 2 2 3" xfId="15621" xr:uid="{00000000-0005-0000-0000-0000672D0000}"/>
    <cellStyle name="Input 9 3 2 2 3 2" xfId="22487" xr:uid="{00000000-0005-0000-0000-0000682D0000}"/>
    <cellStyle name="Input 9 3 3" xfId="4956" xr:uid="{00000000-0005-0000-0000-0000692D0000}"/>
    <cellStyle name="Input 9 3 3 2" xfId="7908" xr:uid="{00000000-0005-0000-0000-00006A2D0000}"/>
    <cellStyle name="Input 9 3 3 2 2" xfId="12648" xr:uid="{00000000-0005-0000-0000-00006B2D0000}"/>
    <cellStyle name="Input 9 3 3 2 2 2" xfId="19514" xr:uid="{00000000-0005-0000-0000-00006C2D0000}"/>
    <cellStyle name="Input 9 3 3 2 3" xfId="15177" xr:uid="{00000000-0005-0000-0000-00006D2D0000}"/>
    <cellStyle name="Input 9 3 3 2 3 2" xfId="22043" xr:uid="{00000000-0005-0000-0000-00006E2D0000}"/>
    <cellStyle name="Input 9 3 4" xfId="6854" xr:uid="{00000000-0005-0000-0000-00006F2D0000}"/>
    <cellStyle name="Input 9 3 4 2" xfId="11623" xr:uid="{00000000-0005-0000-0000-0000702D0000}"/>
    <cellStyle name="Input 9 3 4 2 2" xfId="18489" xr:uid="{00000000-0005-0000-0000-0000712D0000}"/>
    <cellStyle name="Input 9 3 4 3" xfId="14162" xr:uid="{00000000-0005-0000-0000-0000722D0000}"/>
    <cellStyle name="Input 9 3 4 3 2" xfId="21028" xr:uid="{00000000-0005-0000-0000-0000732D0000}"/>
    <cellStyle name="Input 9 3 5" xfId="9633" xr:uid="{00000000-0005-0000-0000-0000742D0000}"/>
    <cellStyle name="Input 9 3 5 2" xfId="16948" xr:uid="{00000000-0005-0000-0000-0000752D0000}"/>
    <cellStyle name="Input 9 3 6" xfId="11981" xr:uid="{00000000-0005-0000-0000-0000762D0000}"/>
    <cellStyle name="Input 9 3 6 2" xfId="18847" xr:uid="{00000000-0005-0000-0000-0000772D0000}"/>
    <cellStyle name="Input 9 4" xfId="4313" xr:uid="{00000000-0005-0000-0000-0000782D0000}"/>
    <cellStyle name="Input 9 4 2" xfId="5846" xr:uid="{00000000-0005-0000-0000-0000792D0000}"/>
    <cellStyle name="Input 9 4 2 2" xfId="8796" xr:uid="{00000000-0005-0000-0000-00007A2D0000}"/>
    <cellStyle name="Input 9 4 2 2 2" xfId="13536" xr:uid="{00000000-0005-0000-0000-00007B2D0000}"/>
    <cellStyle name="Input 9 4 2 2 2 2" xfId="20402" xr:uid="{00000000-0005-0000-0000-00007C2D0000}"/>
    <cellStyle name="Input 9 4 2 2 3" xfId="16065" xr:uid="{00000000-0005-0000-0000-00007D2D0000}"/>
    <cellStyle name="Input 9 4 2 2 3 2" xfId="22931" xr:uid="{00000000-0005-0000-0000-00007E2D0000}"/>
    <cellStyle name="Input 9 4 3" xfId="7337" xr:uid="{00000000-0005-0000-0000-00007F2D0000}"/>
    <cellStyle name="Input 9 4 3 2" xfId="12077" xr:uid="{00000000-0005-0000-0000-0000802D0000}"/>
    <cellStyle name="Input 9 4 3 2 2" xfId="18943" xr:uid="{00000000-0005-0000-0000-0000812D0000}"/>
    <cellStyle name="Input 9 4 3 3" xfId="14606" xr:uid="{00000000-0005-0000-0000-0000822D0000}"/>
    <cellStyle name="Input 9 4 3 3 2" xfId="21472" xr:uid="{00000000-0005-0000-0000-0000832D0000}"/>
    <cellStyle name="Input 9 4 4" xfId="10415" xr:uid="{00000000-0005-0000-0000-0000842D0000}"/>
    <cellStyle name="Input 9 4 4 2" xfId="17728" xr:uid="{00000000-0005-0000-0000-0000852D0000}"/>
    <cellStyle name="Input 9 4 5" xfId="10100" xr:uid="{00000000-0005-0000-0000-0000862D0000}"/>
    <cellStyle name="Input 9 4 5 2" xfId="17415" xr:uid="{00000000-0005-0000-0000-0000872D0000}"/>
    <cellStyle name="Input 9 5" xfId="4652" xr:uid="{00000000-0005-0000-0000-0000882D0000}"/>
    <cellStyle name="Input 9 5 2" xfId="7606" xr:uid="{00000000-0005-0000-0000-0000892D0000}"/>
    <cellStyle name="Input 9 5 2 2" xfId="12346" xr:uid="{00000000-0005-0000-0000-00008A2D0000}"/>
    <cellStyle name="Input 9 5 2 2 2" xfId="19212" xr:uid="{00000000-0005-0000-0000-00008B2D0000}"/>
    <cellStyle name="Input 9 5 2 3" xfId="14875" xr:uid="{00000000-0005-0000-0000-00008C2D0000}"/>
    <cellStyle name="Input 9 5 2 3 2" xfId="21741" xr:uid="{00000000-0005-0000-0000-00008D2D0000}"/>
    <cellStyle name="Input 9 5 3" xfId="10685" xr:uid="{00000000-0005-0000-0000-00008E2D0000}"/>
    <cellStyle name="Input 9 5 3 2" xfId="17997" xr:uid="{00000000-0005-0000-0000-00008F2D0000}"/>
    <cellStyle name="Input 9 5 4" xfId="9039" xr:uid="{00000000-0005-0000-0000-0000902D0000}"/>
    <cellStyle name="Input 9 5 4 2" xfId="16356" xr:uid="{00000000-0005-0000-0000-0000912D0000}"/>
    <cellStyle name="Input 9 6" xfId="6289" xr:uid="{00000000-0005-0000-0000-0000922D0000}"/>
    <cellStyle name="Input 9 6 2" xfId="11203" xr:uid="{00000000-0005-0000-0000-0000932D0000}"/>
    <cellStyle name="Input 9 6 3" xfId="13811" xr:uid="{00000000-0005-0000-0000-0000942D0000}"/>
    <cellStyle name="Input 9 6 3 2" xfId="20677" xr:uid="{00000000-0005-0000-0000-0000952D0000}"/>
    <cellStyle name="INR" xfId="2526" xr:uid="{00000000-0005-0000-0000-0000962D0000}"/>
    <cellStyle name="inr (thousand)" xfId="2527" xr:uid="{00000000-0005-0000-0000-0000972D0000}"/>
    <cellStyle name="inr (thousands)" xfId="2528" xr:uid="{00000000-0005-0000-0000-0000982D0000}"/>
    <cellStyle name="inr(thousand)" xfId="2529" xr:uid="{00000000-0005-0000-0000-0000992D0000}"/>
    <cellStyle name="INR_Book1" xfId="2530" xr:uid="{00000000-0005-0000-0000-00009A2D0000}"/>
    <cellStyle name="INR-PS" xfId="2531" xr:uid="{00000000-0005-0000-0000-00009B2D0000}"/>
    <cellStyle name="Linked Cell" xfId="17" builtinId="24" customBuiltin="1"/>
    <cellStyle name="Linked Cell 10" xfId="1663" xr:uid="{00000000-0005-0000-0000-00009D2D0000}"/>
    <cellStyle name="Linked Cell 11" xfId="1664" xr:uid="{00000000-0005-0000-0000-00009E2D0000}"/>
    <cellStyle name="Linked Cell 12" xfId="1665" xr:uid="{00000000-0005-0000-0000-00009F2D0000}"/>
    <cellStyle name="Linked Cell 13" xfId="1666" xr:uid="{00000000-0005-0000-0000-0000A02D0000}"/>
    <cellStyle name="Linked Cell 14" xfId="1667" xr:uid="{00000000-0005-0000-0000-0000A12D0000}"/>
    <cellStyle name="Linked Cell 15" xfId="1668" xr:uid="{00000000-0005-0000-0000-0000A22D0000}"/>
    <cellStyle name="Linked Cell 16" xfId="1669" xr:uid="{00000000-0005-0000-0000-0000A32D0000}"/>
    <cellStyle name="Linked Cell 17" xfId="1670" xr:uid="{00000000-0005-0000-0000-0000A42D0000}"/>
    <cellStyle name="Linked Cell 18" xfId="1671" xr:uid="{00000000-0005-0000-0000-0000A52D0000}"/>
    <cellStyle name="Linked Cell 19" xfId="1672" xr:uid="{00000000-0005-0000-0000-0000A62D0000}"/>
    <cellStyle name="Linked Cell 2" xfId="1673" xr:uid="{00000000-0005-0000-0000-0000A72D0000}"/>
    <cellStyle name="Linked Cell 20" xfId="1674" xr:uid="{00000000-0005-0000-0000-0000A82D0000}"/>
    <cellStyle name="Linked Cell 21" xfId="1675" xr:uid="{00000000-0005-0000-0000-0000A92D0000}"/>
    <cellStyle name="Linked Cell 22" xfId="1676" xr:uid="{00000000-0005-0000-0000-0000AA2D0000}"/>
    <cellStyle name="Linked Cell 23" xfId="1677" xr:uid="{00000000-0005-0000-0000-0000AB2D0000}"/>
    <cellStyle name="Linked Cell 24" xfId="1678" xr:uid="{00000000-0005-0000-0000-0000AC2D0000}"/>
    <cellStyle name="Linked Cell 25" xfId="1679" xr:uid="{00000000-0005-0000-0000-0000AD2D0000}"/>
    <cellStyle name="Linked Cell 26" xfId="1680" xr:uid="{00000000-0005-0000-0000-0000AE2D0000}"/>
    <cellStyle name="Linked Cell 27" xfId="1681" xr:uid="{00000000-0005-0000-0000-0000AF2D0000}"/>
    <cellStyle name="Linked Cell 28" xfId="1682" xr:uid="{00000000-0005-0000-0000-0000B02D0000}"/>
    <cellStyle name="Linked Cell 29" xfId="1683" xr:uid="{00000000-0005-0000-0000-0000B12D0000}"/>
    <cellStyle name="Linked Cell 3" xfId="1684" xr:uid="{00000000-0005-0000-0000-0000B22D0000}"/>
    <cellStyle name="Linked Cell 30" xfId="1685" xr:uid="{00000000-0005-0000-0000-0000B32D0000}"/>
    <cellStyle name="Linked Cell 31" xfId="1686" xr:uid="{00000000-0005-0000-0000-0000B42D0000}"/>
    <cellStyle name="Linked Cell 32" xfId="1687" xr:uid="{00000000-0005-0000-0000-0000B52D0000}"/>
    <cellStyle name="Linked Cell 33" xfId="1688" xr:uid="{00000000-0005-0000-0000-0000B62D0000}"/>
    <cellStyle name="Linked Cell 34" xfId="1689" xr:uid="{00000000-0005-0000-0000-0000B72D0000}"/>
    <cellStyle name="Linked Cell 35" xfId="1690" xr:uid="{00000000-0005-0000-0000-0000B82D0000}"/>
    <cellStyle name="Linked Cell 36" xfId="1691" xr:uid="{00000000-0005-0000-0000-0000B92D0000}"/>
    <cellStyle name="Linked Cell 37" xfId="1692" xr:uid="{00000000-0005-0000-0000-0000BA2D0000}"/>
    <cellStyle name="Linked Cell 38" xfId="1693" xr:uid="{00000000-0005-0000-0000-0000BB2D0000}"/>
    <cellStyle name="Linked Cell 39" xfId="1694" xr:uid="{00000000-0005-0000-0000-0000BC2D0000}"/>
    <cellStyle name="Linked Cell 4" xfId="1695" xr:uid="{00000000-0005-0000-0000-0000BD2D0000}"/>
    <cellStyle name="Linked Cell 40" xfId="1696" xr:uid="{00000000-0005-0000-0000-0000BE2D0000}"/>
    <cellStyle name="Linked Cell 41" xfId="1697" xr:uid="{00000000-0005-0000-0000-0000BF2D0000}"/>
    <cellStyle name="Linked Cell 42" xfId="1698" xr:uid="{00000000-0005-0000-0000-0000C02D0000}"/>
    <cellStyle name="Linked Cell 43" xfId="1699" xr:uid="{00000000-0005-0000-0000-0000C12D0000}"/>
    <cellStyle name="Linked Cell 44" xfId="1700" xr:uid="{00000000-0005-0000-0000-0000C22D0000}"/>
    <cellStyle name="Linked Cell 5" xfId="1701" xr:uid="{00000000-0005-0000-0000-0000C32D0000}"/>
    <cellStyle name="Linked Cell 6" xfId="1702" xr:uid="{00000000-0005-0000-0000-0000C42D0000}"/>
    <cellStyle name="Linked Cell 7" xfId="1703" xr:uid="{00000000-0005-0000-0000-0000C52D0000}"/>
    <cellStyle name="Linked Cell 8" xfId="1704" xr:uid="{00000000-0005-0000-0000-0000C62D0000}"/>
    <cellStyle name="Linked Cell 9" xfId="1705" xr:uid="{00000000-0005-0000-0000-0000C72D0000}"/>
    <cellStyle name="Model" xfId="2532" xr:uid="{00000000-0005-0000-0000-0000C82D0000}"/>
    <cellStyle name="Model 2" xfId="4315" xr:uid="{00000000-0005-0000-0000-0000C92D0000}"/>
    <cellStyle name="Neutral 10" xfId="1706" xr:uid="{00000000-0005-0000-0000-0000CA2D0000}"/>
    <cellStyle name="Neutral 10 2" xfId="4316" xr:uid="{00000000-0005-0000-0000-0000CB2D0000}"/>
    <cellStyle name="Neutral 11" xfId="1707" xr:uid="{00000000-0005-0000-0000-0000CC2D0000}"/>
    <cellStyle name="Neutral 11 2" xfId="4317" xr:uid="{00000000-0005-0000-0000-0000CD2D0000}"/>
    <cellStyle name="Neutral 12" xfId="1708" xr:uid="{00000000-0005-0000-0000-0000CE2D0000}"/>
    <cellStyle name="Neutral 12 2" xfId="4318" xr:uid="{00000000-0005-0000-0000-0000CF2D0000}"/>
    <cellStyle name="Neutral 13" xfId="1709" xr:uid="{00000000-0005-0000-0000-0000D02D0000}"/>
    <cellStyle name="Neutral 13 2" xfId="4319" xr:uid="{00000000-0005-0000-0000-0000D12D0000}"/>
    <cellStyle name="Neutral 14" xfId="1710" xr:uid="{00000000-0005-0000-0000-0000D22D0000}"/>
    <cellStyle name="Neutral 14 2" xfId="4320" xr:uid="{00000000-0005-0000-0000-0000D32D0000}"/>
    <cellStyle name="Neutral 15" xfId="1711" xr:uid="{00000000-0005-0000-0000-0000D42D0000}"/>
    <cellStyle name="Neutral 15 2" xfId="4321" xr:uid="{00000000-0005-0000-0000-0000D52D0000}"/>
    <cellStyle name="Neutral 16" xfId="1712" xr:uid="{00000000-0005-0000-0000-0000D62D0000}"/>
    <cellStyle name="Neutral 16 2" xfId="4322" xr:uid="{00000000-0005-0000-0000-0000D72D0000}"/>
    <cellStyle name="Neutral 17" xfId="1713" xr:uid="{00000000-0005-0000-0000-0000D82D0000}"/>
    <cellStyle name="Neutral 17 2" xfId="4323" xr:uid="{00000000-0005-0000-0000-0000D92D0000}"/>
    <cellStyle name="Neutral 18" xfId="1714" xr:uid="{00000000-0005-0000-0000-0000DA2D0000}"/>
    <cellStyle name="Neutral 18 2" xfId="4324" xr:uid="{00000000-0005-0000-0000-0000DB2D0000}"/>
    <cellStyle name="Neutral 19" xfId="1715" xr:uid="{00000000-0005-0000-0000-0000DC2D0000}"/>
    <cellStyle name="Neutral 19 2" xfId="4325" xr:uid="{00000000-0005-0000-0000-0000DD2D0000}"/>
    <cellStyle name="Neutral 2" xfId="1716" xr:uid="{00000000-0005-0000-0000-0000DE2D0000}"/>
    <cellStyle name="Neutral 2 2" xfId="4326" xr:uid="{00000000-0005-0000-0000-0000DF2D0000}"/>
    <cellStyle name="Neutral 20" xfId="1717" xr:uid="{00000000-0005-0000-0000-0000E02D0000}"/>
    <cellStyle name="Neutral 20 2" xfId="4327" xr:uid="{00000000-0005-0000-0000-0000E12D0000}"/>
    <cellStyle name="Neutral 21" xfId="1718" xr:uid="{00000000-0005-0000-0000-0000E22D0000}"/>
    <cellStyle name="Neutral 21 2" xfId="4328" xr:uid="{00000000-0005-0000-0000-0000E32D0000}"/>
    <cellStyle name="Neutral 22" xfId="1719" xr:uid="{00000000-0005-0000-0000-0000E42D0000}"/>
    <cellStyle name="Neutral 22 2" xfId="4329" xr:uid="{00000000-0005-0000-0000-0000E52D0000}"/>
    <cellStyle name="Neutral 23" xfId="1720" xr:uid="{00000000-0005-0000-0000-0000E62D0000}"/>
    <cellStyle name="Neutral 23 2" xfId="4330" xr:uid="{00000000-0005-0000-0000-0000E72D0000}"/>
    <cellStyle name="Neutral 24" xfId="1721" xr:uid="{00000000-0005-0000-0000-0000E82D0000}"/>
    <cellStyle name="Neutral 24 2" xfId="4331" xr:uid="{00000000-0005-0000-0000-0000E92D0000}"/>
    <cellStyle name="Neutral 25" xfId="1722" xr:uid="{00000000-0005-0000-0000-0000EA2D0000}"/>
    <cellStyle name="Neutral 25 2" xfId="4332" xr:uid="{00000000-0005-0000-0000-0000EB2D0000}"/>
    <cellStyle name="Neutral 26" xfId="1723" xr:uid="{00000000-0005-0000-0000-0000EC2D0000}"/>
    <cellStyle name="Neutral 26 2" xfId="4333" xr:uid="{00000000-0005-0000-0000-0000ED2D0000}"/>
    <cellStyle name="Neutral 27" xfId="1724" xr:uid="{00000000-0005-0000-0000-0000EE2D0000}"/>
    <cellStyle name="Neutral 27 2" xfId="4334" xr:uid="{00000000-0005-0000-0000-0000EF2D0000}"/>
    <cellStyle name="Neutral 28" xfId="1725" xr:uid="{00000000-0005-0000-0000-0000F02D0000}"/>
    <cellStyle name="Neutral 28 2" xfId="4335" xr:uid="{00000000-0005-0000-0000-0000F12D0000}"/>
    <cellStyle name="Neutral 29" xfId="1726" xr:uid="{00000000-0005-0000-0000-0000F22D0000}"/>
    <cellStyle name="Neutral 29 2" xfId="4336" xr:uid="{00000000-0005-0000-0000-0000F32D0000}"/>
    <cellStyle name="Neutral 3" xfId="1727" xr:uid="{00000000-0005-0000-0000-0000F42D0000}"/>
    <cellStyle name="Neutral 3 2" xfId="4337" xr:uid="{00000000-0005-0000-0000-0000F52D0000}"/>
    <cellStyle name="Neutral 30" xfId="1728" xr:uid="{00000000-0005-0000-0000-0000F62D0000}"/>
    <cellStyle name="Neutral 30 2" xfId="4338" xr:uid="{00000000-0005-0000-0000-0000F72D0000}"/>
    <cellStyle name="Neutral 31" xfId="1729" xr:uid="{00000000-0005-0000-0000-0000F82D0000}"/>
    <cellStyle name="Neutral 31 2" xfId="4339" xr:uid="{00000000-0005-0000-0000-0000F92D0000}"/>
    <cellStyle name="Neutral 32" xfId="1730" xr:uid="{00000000-0005-0000-0000-0000FA2D0000}"/>
    <cellStyle name="Neutral 32 2" xfId="4340" xr:uid="{00000000-0005-0000-0000-0000FB2D0000}"/>
    <cellStyle name="Neutral 33" xfId="1731" xr:uid="{00000000-0005-0000-0000-0000FC2D0000}"/>
    <cellStyle name="Neutral 33 2" xfId="4341" xr:uid="{00000000-0005-0000-0000-0000FD2D0000}"/>
    <cellStyle name="Neutral 34" xfId="1732" xr:uid="{00000000-0005-0000-0000-0000FE2D0000}"/>
    <cellStyle name="Neutral 34 2" xfId="4342" xr:uid="{00000000-0005-0000-0000-0000FF2D0000}"/>
    <cellStyle name="Neutral 35" xfId="1733" xr:uid="{00000000-0005-0000-0000-0000002E0000}"/>
    <cellStyle name="Neutral 35 2" xfId="4343" xr:uid="{00000000-0005-0000-0000-0000012E0000}"/>
    <cellStyle name="Neutral 36" xfId="1734" xr:uid="{00000000-0005-0000-0000-0000022E0000}"/>
    <cellStyle name="Neutral 36 2" xfId="4344" xr:uid="{00000000-0005-0000-0000-0000032E0000}"/>
    <cellStyle name="Neutral 37" xfId="1735" xr:uid="{00000000-0005-0000-0000-0000042E0000}"/>
    <cellStyle name="Neutral 37 2" xfId="4345" xr:uid="{00000000-0005-0000-0000-0000052E0000}"/>
    <cellStyle name="Neutral 38" xfId="1736" xr:uid="{00000000-0005-0000-0000-0000062E0000}"/>
    <cellStyle name="Neutral 38 2" xfId="4346" xr:uid="{00000000-0005-0000-0000-0000072E0000}"/>
    <cellStyle name="Neutral 39" xfId="1737" xr:uid="{00000000-0005-0000-0000-0000082E0000}"/>
    <cellStyle name="Neutral 39 2" xfId="4347" xr:uid="{00000000-0005-0000-0000-0000092E0000}"/>
    <cellStyle name="Neutral 4" xfId="1738" xr:uid="{00000000-0005-0000-0000-00000A2E0000}"/>
    <cellStyle name="Neutral 4 2" xfId="4348" xr:uid="{00000000-0005-0000-0000-00000B2E0000}"/>
    <cellStyle name="Neutral 40" xfId="1739" xr:uid="{00000000-0005-0000-0000-00000C2E0000}"/>
    <cellStyle name="Neutral 40 2" xfId="4349" xr:uid="{00000000-0005-0000-0000-00000D2E0000}"/>
    <cellStyle name="Neutral 41" xfId="1740" xr:uid="{00000000-0005-0000-0000-00000E2E0000}"/>
    <cellStyle name="Neutral 41 2" xfId="4350" xr:uid="{00000000-0005-0000-0000-00000F2E0000}"/>
    <cellStyle name="Neutral 42" xfId="1741" xr:uid="{00000000-0005-0000-0000-0000102E0000}"/>
    <cellStyle name="Neutral 42 2" xfId="4351" xr:uid="{00000000-0005-0000-0000-0000112E0000}"/>
    <cellStyle name="Neutral 43" xfId="1742" xr:uid="{00000000-0005-0000-0000-0000122E0000}"/>
    <cellStyle name="Neutral 43 2" xfId="4352" xr:uid="{00000000-0005-0000-0000-0000132E0000}"/>
    <cellStyle name="Neutral 44" xfId="1743" xr:uid="{00000000-0005-0000-0000-0000142E0000}"/>
    <cellStyle name="Neutral 44 2" xfId="4353" xr:uid="{00000000-0005-0000-0000-0000152E0000}"/>
    <cellStyle name="Neutral 45" xfId="57" xr:uid="{00000000-0005-0000-0000-0000162E0000}"/>
    <cellStyle name="Neutral 5" xfId="1744" xr:uid="{00000000-0005-0000-0000-0000172E0000}"/>
    <cellStyle name="Neutral 5 2" xfId="4354" xr:uid="{00000000-0005-0000-0000-0000182E0000}"/>
    <cellStyle name="Neutral 6" xfId="1745" xr:uid="{00000000-0005-0000-0000-0000192E0000}"/>
    <cellStyle name="Neutral 6 2" xfId="4355" xr:uid="{00000000-0005-0000-0000-00001A2E0000}"/>
    <cellStyle name="Neutral 7" xfId="1746" xr:uid="{00000000-0005-0000-0000-00001B2E0000}"/>
    <cellStyle name="Neutral 7 2" xfId="4356" xr:uid="{00000000-0005-0000-0000-00001C2E0000}"/>
    <cellStyle name="Neutral 8" xfId="1747" xr:uid="{00000000-0005-0000-0000-00001D2E0000}"/>
    <cellStyle name="Neutral 8 2" xfId="4357" xr:uid="{00000000-0005-0000-0000-00001E2E0000}"/>
    <cellStyle name="Neutral 9" xfId="1748" xr:uid="{00000000-0005-0000-0000-00001F2E0000}"/>
    <cellStyle name="Neutral 9 2" xfId="4358" xr:uid="{00000000-0005-0000-0000-0000202E0000}"/>
    <cellStyle name="Normal" xfId="0" builtinId="0"/>
    <cellStyle name="Normal - Style1" xfId="6" xr:uid="{00000000-0005-0000-0000-0000222E0000}"/>
    <cellStyle name="Normal - Style1 2" xfId="2533" xr:uid="{00000000-0005-0000-0000-0000232E0000}"/>
    <cellStyle name="Normal - Style1 3" xfId="4359" xr:uid="{00000000-0005-0000-0000-0000242E0000}"/>
    <cellStyle name="Normal 10" xfId="1749" xr:uid="{00000000-0005-0000-0000-0000252E0000}"/>
    <cellStyle name="Normal 10 2" xfId="2055" xr:uid="{00000000-0005-0000-0000-0000262E0000}"/>
    <cellStyle name="Normal 10 2 2" xfId="6480" xr:uid="{00000000-0005-0000-0000-0000272E0000}"/>
    <cellStyle name="Normal 10 3" xfId="2534" xr:uid="{00000000-0005-0000-0000-0000282E0000}"/>
    <cellStyle name="Normal 11" xfId="5" xr:uid="{00000000-0005-0000-0000-0000292E0000}"/>
    <cellStyle name="Normal 11 2" xfId="1751" xr:uid="{00000000-0005-0000-0000-00002A2E0000}"/>
    <cellStyle name="Normal 11 3" xfId="1750" xr:uid="{00000000-0005-0000-0000-00002B2E0000}"/>
    <cellStyle name="Normal 12" xfId="1752" xr:uid="{00000000-0005-0000-0000-00002C2E0000}"/>
    <cellStyle name="Normal 13" xfId="1753" xr:uid="{00000000-0005-0000-0000-00002D2E0000}"/>
    <cellStyle name="Normal 13 2" xfId="2535" xr:uid="{00000000-0005-0000-0000-00002E2E0000}"/>
    <cellStyle name="Normal 14" xfId="1754" xr:uid="{00000000-0005-0000-0000-00002F2E0000}"/>
    <cellStyle name="Normal 15" xfId="1755" xr:uid="{00000000-0005-0000-0000-0000302E0000}"/>
    <cellStyle name="Normal 15 2" xfId="76" xr:uid="{00000000-0005-0000-0000-0000312E0000}"/>
    <cellStyle name="Normal 16" xfId="1756" xr:uid="{00000000-0005-0000-0000-0000322E0000}"/>
    <cellStyle name="Normal 16 2" xfId="2536" xr:uid="{00000000-0005-0000-0000-0000332E0000}"/>
    <cellStyle name="Normal 17" xfId="1757" xr:uid="{00000000-0005-0000-0000-0000342E0000}"/>
    <cellStyle name="Normal 18" xfId="1758" xr:uid="{00000000-0005-0000-0000-0000352E0000}"/>
    <cellStyle name="Normal 19" xfId="1759" xr:uid="{00000000-0005-0000-0000-0000362E0000}"/>
    <cellStyle name="Normal 2" xfId="1" xr:uid="{00000000-0005-0000-0000-0000372E0000}"/>
    <cellStyle name="Normal 2 2" xfId="3" xr:uid="{00000000-0005-0000-0000-0000382E0000}"/>
    <cellStyle name="Normal 2 2 2" xfId="75" xr:uid="{00000000-0005-0000-0000-0000392E0000}"/>
    <cellStyle name="Normal 2 2 2 2" xfId="2537" xr:uid="{00000000-0005-0000-0000-00003A2E0000}"/>
    <cellStyle name="Normal 2 2 3" xfId="2538" xr:uid="{00000000-0005-0000-0000-00003B2E0000}"/>
    <cellStyle name="Normal 2 2 4" xfId="2539" xr:uid="{00000000-0005-0000-0000-00003C2E0000}"/>
    <cellStyle name="Normal 2 2 4 2" xfId="6481" xr:uid="{00000000-0005-0000-0000-00003D2E0000}"/>
    <cellStyle name="Normal 2 2 4 3" xfId="6482" xr:uid="{00000000-0005-0000-0000-00003E2E0000}"/>
    <cellStyle name="Normal 2 2 5" xfId="1760" xr:uid="{00000000-0005-0000-0000-00003F2E0000}"/>
    <cellStyle name="Normal 2 2_Capex Curo Mall 21 st july" xfId="2540" xr:uid="{00000000-0005-0000-0000-0000402E0000}"/>
    <cellStyle name="Normal 2 3" xfId="1761" xr:uid="{00000000-0005-0000-0000-0000412E0000}"/>
    <cellStyle name="Normal 2 3 2" xfId="16260" xr:uid="{00000000-0005-0000-0000-0000422E0000}"/>
    <cellStyle name="Normal 2 4" xfId="2071" xr:uid="{00000000-0005-0000-0000-0000432E0000}"/>
    <cellStyle name="Normal 2 4 2" xfId="2541" xr:uid="{00000000-0005-0000-0000-0000442E0000}"/>
    <cellStyle name="Normal 2 5" xfId="2542" xr:uid="{00000000-0005-0000-0000-0000452E0000}"/>
    <cellStyle name="Normal 2_BE Sensitivity 9 stores" xfId="2543" xr:uid="{00000000-0005-0000-0000-0000462E0000}"/>
    <cellStyle name="Normal 20" xfId="1762" xr:uid="{00000000-0005-0000-0000-0000472E0000}"/>
    <cellStyle name="Normal 21" xfId="1763" xr:uid="{00000000-0005-0000-0000-0000482E0000}"/>
    <cellStyle name="Normal 21 2" xfId="2545" xr:uid="{00000000-0005-0000-0000-0000492E0000}"/>
    <cellStyle name="Normal 21 3" xfId="2544" xr:uid="{00000000-0005-0000-0000-00004A2E0000}"/>
    <cellStyle name="Normal 22" xfId="1764" xr:uid="{00000000-0005-0000-0000-00004B2E0000}"/>
    <cellStyle name="Normal 22 2" xfId="2546" xr:uid="{00000000-0005-0000-0000-00004C2E0000}"/>
    <cellStyle name="Normal 23" xfId="1765" xr:uid="{00000000-0005-0000-0000-00004D2E0000}"/>
    <cellStyle name="Normal 24" xfId="1766" xr:uid="{00000000-0005-0000-0000-00004E2E0000}"/>
    <cellStyle name="Normal 25" xfId="1767" xr:uid="{00000000-0005-0000-0000-00004F2E0000}"/>
    <cellStyle name="Normal 26" xfId="1768" xr:uid="{00000000-0005-0000-0000-0000502E0000}"/>
    <cellStyle name="Normal 27" xfId="1769" xr:uid="{00000000-0005-0000-0000-0000512E0000}"/>
    <cellStyle name="Normal 28" xfId="1770" xr:uid="{00000000-0005-0000-0000-0000522E0000}"/>
    <cellStyle name="Normal 29" xfId="1771" xr:uid="{00000000-0005-0000-0000-0000532E0000}"/>
    <cellStyle name="Normal 3" xfId="1772" xr:uid="{00000000-0005-0000-0000-0000542E0000}"/>
    <cellStyle name="Normal 3 2" xfId="51" xr:uid="{00000000-0005-0000-0000-0000552E0000}"/>
    <cellStyle name="Normal 3 2 2" xfId="2547" xr:uid="{00000000-0005-0000-0000-0000562E0000}"/>
    <cellStyle name="Normal 3 2 2 2" xfId="2548" xr:uid="{00000000-0005-0000-0000-0000572E0000}"/>
    <cellStyle name="Normal 3 2 2 2 2" xfId="6483" xr:uid="{00000000-0005-0000-0000-0000582E0000}"/>
    <cellStyle name="Normal 3 2 2 2 3" xfId="6484" xr:uid="{00000000-0005-0000-0000-0000592E0000}"/>
    <cellStyle name="Normal 3 2 3" xfId="2549" xr:uid="{00000000-0005-0000-0000-00005A2E0000}"/>
    <cellStyle name="Normal 3 2_Capex Curo Mall 21 st july" xfId="2550" xr:uid="{00000000-0005-0000-0000-00005B2E0000}"/>
    <cellStyle name="Normal 3 3" xfId="2061" xr:uid="{00000000-0005-0000-0000-00005C2E0000}"/>
    <cellStyle name="Normal 3 3 2" xfId="2552" xr:uid="{00000000-0005-0000-0000-00005D2E0000}"/>
    <cellStyle name="Normal 3 3 3" xfId="2553" xr:uid="{00000000-0005-0000-0000-00005E2E0000}"/>
    <cellStyle name="Normal 3 3 3 2" xfId="6485" xr:uid="{00000000-0005-0000-0000-00005F2E0000}"/>
    <cellStyle name="Normal 3 3 3 3" xfId="6486" xr:uid="{00000000-0005-0000-0000-0000602E0000}"/>
    <cellStyle name="Normal 3 3 4" xfId="2551" xr:uid="{00000000-0005-0000-0000-0000612E0000}"/>
    <cellStyle name="Normal 3 3 5" xfId="16261" xr:uid="{00000000-0005-0000-0000-0000622E0000}"/>
    <cellStyle name="Normal 3 4" xfId="2554" xr:uid="{00000000-0005-0000-0000-0000632E0000}"/>
    <cellStyle name="Normal 3 5" xfId="2555" xr:uid="{00000000-0005-0000-0000-0000642E0000}"/>
    <cellStyle name="Normal 3 5 2" xfId="2556" xr:uid="{00000000-0005-0000-0000-0000652E0000}"/>
    <cellStyle name="Normal 3 6" xfId="16257" xr:uid="{00000000-0005-0000-0000-0000662E0000}"/>
    <cellStyle name="Normal 3_IT Budget" xfId="2557" xr:uid="{00000000-0005-0000-0000-0000672E0000}"/>
    <cellStyle name="Normal 30" xfId="1773" xr:uid="{00000000-0005-0000-0000-0000682E0000}"/>
    <cellStyle name="Normal 31" xfId="1774" xr:uid="{00000000-0005-0000-0000-0000692E0000}"/>
    <cellStyle name="Normal 32" xfId="1775" xr:uid="{00000000-0005-0000-0000-00006A2E0000}"/>
    <cellStyle name="Normal 33" xfId="1776" xr:uid="{00000000-0005-0000-0000-00006B2E0000}"/>
    <cellStyle name="Normal 34" xfId="1777" xr:uid="{00000000-0005-0000-0000-00006C2E0000}"/>
    <cellStyle name="Normal 35" xfId="1778" xr:uid="{00000000-0005-0000-0000-00006D2E0000}"/>
    <cellStyle name="Normal 36" xfId="1779" xr:uid="{00000000-0005-0000-0000-00006E2E0000}"/>
    <cellStyle name="Normal 37" xfId="1780" xr:uid="{00000000-0005-0000-0000-00006F2E0000}"/>
    <cellStyle name="Normal 38" xfId="1781" xr:uid="{00000000-0005-0000-0000-0000702E0000}"/>
    <cellStyle name="Normal 39" xfId="1782" xr:uid="{00000000-0005-0000-0000-0000712E0000}"/>
    <cellStyle name="Normal 4" xfId="52" xr:uid="{00000000-0005-0000-0000-0000722E0000}"/>
    <cellStyle name="Normal 4 2" xfId="2065" xr:uid="{00000000-0005-0000-0000-0000732E0000}"/>
    <cellStyle name="Normal 4 2 2" xfId="2558" xr:uid="{00000000-0005-0000-0000-0000742E0000}"/>
    <cellStyle name="Normal 4 2 3" xfId="16263" xr:uid="{00000000-0005-0000-0000-0000752E0000}"/>
    <cellStyle name="Normal 4 3" xfId="2559" xr:uid="{00000000-0005-0000-0000-0000762E0000}"/>
    <cellStyle name="Normal 4 3 2" xfId="16265" xr:uid="{00000000-0005-0000-0000-0000772E0000}"/>
    <cellStyle name="Normal 4 4" xfId="1783" xr:uid="{00000000-0005-0000-0000-0000782E0000}"/>
    <cellStyle name="Normal 4 5" xfId="23121" xr:uid="{00000000-0005-0000-0000-0000792E0000}"/>
    <cellStyle name="Normal 40" xfId="1784" xr:uid="{00000000-0005-0000-0000-00007A2E0000}"/>
    <cellStyle name="Normal 41" xfId="1785" xr:uid="{00000000-0005-0000-0000-00007B2E0000}"/>
    <cellStyle name="Normal 42" xfId="1786" xr:uid="{00000000-0005-0000-0000-00007C2E0000}"/>
    <cellStyle name="Normal 43" xfId="1787" xr:uid="{00000000-0005-0000-0000-00007D2E0000}"/>
    <cellStyle name="Normal 44" xfId="1788" xr:uid="{00000000-0005-0000-0000-00007E2E0000}"/>
    <cellStyle name="Normal 45" xfId="1789" xr:uid="{00000000-0005-0000-0000-00007F2E0000}"/>
    <cellStyle name="Normal 46" xfId="1790" xr:uid="{00000000-0005-0000-0000-0000802E0000}"/>
    <cellStyle name="Normal 47" xfId="2060" xr:uid="{00000000-0005-0000-0000-0000812E0000}"/>
    <cellStyle name="Normal 47 2" xfId="2560" xr:uid="{00000000-0005-0000-0000-0000822E0000}"/>
    <cellStyle name="Normal 48" xfId="2072" xr:uid="{00000000-0005-0000-0000-0000832E0000}"/>
    <cellStyle name="Normal 48 2" xfId="2561" xr:uid="{00000000-0005-0000-0000-0000842E0000}"/>
    <cellStyle name="Normal 48 3" xfId="5226" xr:uid="{00000000-0005-0000-0000-0000852E0000}"/>
    <cellStyle name="Normal 48 4" xfId="4782" xr:uid="{00000000-0005-0000-0000-0000862E0000}"/>
    <cellStyle name="Normal 49" xfId="2074" xr:uid="{00000000-0005-0000-0000-0000872E0000}"/>
    <cellStyle name="Normal 49 2" xfId="2562" xr:uid="{00000000-0005-0000-0000-0000882E0000}"/>
    <cellStyle name="Normal 5" xfId="1791" xr:uid="{00000000-0005-0000-0000-0000892E0000}"/>
    <cellStyle name="Normal 5 2" xfId="2564" xr:uid="{00000000-0005-0000-0000-00008A2E0000}"/>
    <cellStyle name="Normal 5 2 2" xfId="4360" xr:uid="{00000000-0005-0000-0000-00008B2E0000}"/>
    <cellStyle name="Normal 5 2 3" xfId="16264" xr:uid="{00000000-0005-0000-0000-00008C2E0000}"/>
    <cellStyle name="Normal 5 3" xfId="2563" xr:uid="{00000000-0005-0000-0000-00008D2E0000}"/>
    <cellStyle name="Normal 5 3 2" xfId="16266" xr:uid="{00000000-0005-0000-0000-00008E2E0000}"/>
    <cellStyle name="Normal 5 4" xfId="16258" xr:uid="{00000000-0005-0000-0000-00008F2E0000}"/>
    <cellStyle name="Normal 50" xfId="2075" xr:uid="{00000000-0005-0000-0000-0000902E0000}"/>
    <cellStyle name="Normal 50 2" xfId="2076" xr:uid="{00000000-0005-0000-0000-0000912E0000}"/>
    <cellStyle name="Normal 50 2 2" xfId="5227" xr:uid="{00000000-0005-0000-0000-0000922E0000}"/>
    <cellStyle name="Normal 50 2 3" xfId="4783" xr:uid="{00000000-0005-0000-0000-0000932E0000}"/>
    <cellStyle name="Normal 50 3" xfId="2565" xr:uid="{00000000-0005-0000-0000-0000942E0000}"/>
    <cellStyle name="Normal 51" xfId="2566" xr:uid="{00000000-0005-0000-0000-0000952E0000}"/>
    <cellStyle name="Normal 52" xfId="2567" xr:uid="{00000000-0005-0000-0000-0000962E0000}"/>
    <cellStyle name="Normal 53" xfId="2568" xr:uid="{00000000-0005-0000-0000-0000972E0000}"/>
    <cellStyle name="Normal 53 2" xfId="6487" xr:uid="{00000000-0005-0000-0000-0000982E0000}"/>
    <cellStyle name="Normal 53 3" xfId="6488" xr:uid="{00000000-0005-0000-0000-0000992E0000}"/>
    <cellStyle name="Normal 54" xfId="2569" xr:uid="{00000000-0005-0000-0000-00009A2E0000}"/>
    <cellStyle name="Normal 54 2" xfId="6489" xr:uid="{00000000-0005-0000-0000-00009B2E0000}"/>
    <cellStyle name="Normal 54 3" xfId="6490" xr:uid="{00000000-0005-0000-0000-00009C2E0000}"/>
    <cellStyle name="Normal 55" xfId="48" xr:uid="{00000000-0005-0000-0000-00009D2E0000}"/>
    <cellStyle name="Normal 56" xfId="2570" xr:uid="{00000000-0005-0000-0000-00009E2E0000}"/>
    <cellStyle name="Normal 57" xfId="2571" xr:uid="{00000000-0005-0000-0000-00009F2E0000}"/>
    <cellStyle name="Normal 58" xfId="2572" xr:uid="{00000000-0005-0000-0000-0000A02E0000}"/>
    <cellStyle name="Normal 58 2" xfId="6491" xr:uid="{00000000-0005-0000-0000-0000A12E0000}"/>
    <cellStyle name="Normal 58 3" xfId="6492" xr:uid="{00000000-0005-0000-0000-0000A22E0000}"/>
    <cellStyle name="Normal 59" xfId="2573" xr:uid="{00000000-0005-0000-0000-0000A32E0000}"/>
    <cellStyle name="Normal 59 2" xfId="6493" xr:uid="{00000000-0005-0000-0000-0000A42E0000}"/>
    <cellStyle name="Normal 59 3" xfId="6494" xr:uid="{00000000-0005-0000-0000-0000A52E0000}"/>
    <cellStyle name="Normal 6" xfId="1792" xr:uid="{00000000-0005-0000-0000-0000A62E0000}"/>
    <cellStyle name="Normal 6 2" xfId="2575" xr:uid="{00000000-0005-0000-0000-0000A72E0000}"/>
    <cellStyle name="Normal 6 3" xfId="2574" xr:uid="{00000000-0005-0000-0000-0000A82E0000}"/>
    <cellStyle name="Normal 6 4" xfId="16262" xr:uid="{00000000-0005-0000-0000-0000A92E0000}"/>
    <cellStyle name="Normal 60" xfId="49" xr:uid="{00000000-0005-0000-0000-0000AA2E0000}"/>
    <cellStyle name="Normal 61" xfId="23116" xr:uid="{00000000-0005-0000-0000-0000AB2E0000}"/>
    <cellStyle name="Normal 7" xfId="1793" xr:uid="{00000000-0005-0000-0000-0000AC2E0000}"/>
    <cellStyle name="Normal 7 2" xfId="2577" xr:uid="{00000000-0005-0000-0000-0000AD2E0000}"/>
    <cellStyle name="Normal 7 3" xfId="2576" xr:uid="{00000000-0005-0000-0000-0000AE2E0000}"/>
    <cellStyle name="Normal 7 4" xfId="4361" xr:uid="{00000000-0005-0000-0000-0000AF2E0000}"/>
    <cellStyle name="Normal 8" xfId="1794" xr:uid="{00000000-0005-0000-0000-0000B02E0000}"/>
    <cellStyle name="Normal 8 2" xfId="2578" xr:uid="{00000000-0005-0000-0000-0000B12E0000}"/>
    <cellStyle name="Normal 8 2 2" xfId="2579" xr:uid="{00000000-0005-0000-0000-0000B22E0000}"/>
    <cellStyle name="Normal 9" xfId="1795" xr:uid="{00000000-0005-0000-0000-0000B32E0000}"/>
    <cellStyle name="Normal 9 2" xfId="1796" xr:uid="{00000000-0005-0000-0000-0000B42E0000}"/>
    <cellStyle name="Normal 9 2 2" xfId="2581" xr:uid="{00000000-0005-0000-0000-0000B52E0000}"/>
    <cellStyle name="Normal 9 3" xfId="2582" xr:uid="{00000000-0005-0000-0000-0000B62E0000}"/>
    <cellStyle name="Normal 9 4" xfId="2580" xr:uid="{00000000-0005-0000-0000-0000B72E0000}"/>
    <cellStyle name="Normal_KFC-TOTAL MALL-BANGLORE-BOQ-060309" xfId="44" xr:uid="{00000000-0005-0000-0000-0000B82E0000}"/>
    <cellStyle name="Note" xfId="20" builtinId="10" customBuiltin="1"/>
    <cellStyle name="Note 10" xfId="1797" xr:uid="{00000000-0005-0000-0000-0000BA2E0000}"/>
    <cellStyle name="Note 10 2" xfId="2584" xr:uid="{00000000-0005-0000-0000-0000BB2E0000}"/>
    <cellStyle name="Note 10 2 2" xfId="4363" xr:uid="{00000000-0005-0000-0000-0000BC2E0000}"/>
    <cellStyle name="Note 10 2 2 2" xfId="5849" xr:uid="{00000000-0005-0000-0000-0000BD2E0000}"/>
    <cellStyle name="Note 10 2 2 2 2" xfId="8799" xr:uid="{00000000-0005-0000-0000-0000BE2E0000}"/>
    <cellStyle name="Note 10 2 2 2 2 2" xfId="13539" xr:uid="{00000000-0005-0000-0000-0000BF2E0000}"/>
    <cellStyle name="Note 10 2 2 2 2 2 2" xfId="20405" xr:uid="{00000000-0005-0000-0000-0000C02E0000}"/>
    <cellStyle name="Note 10 2 2 2 2 3" xfId="16068" xr:uid="{00000000-0005-0000-0000-0000C12E0000}"/>
    <cellStyle name="Note 10 2 2 2 2 3 2" xfId="22934" xr:uid="{00000000-0005-0000-0000-0000C22E0000}"/>
    <cellStyle name="Note 10 2 2 3" xfId="7340" xr:uid="{00000000-0005-0000-0000-0000C32E0000}"/>
    <cellStyle name="Note 10 2 2 3 2" xfId="12080" xr:uid="{00000000-0005-0000-0000-0000C42E0000}"/>
    <cellStyle name="Note 10 2 2 3 2 2" xfId="18946" xr:uid="{00000000-0005-0000-0000-0000C52E0000}"/>
    <cellStyle name="Note 10 2 2 3 3" xfId="14609" xr:uid="{00000000-0005-0000-0000-0000C62E0000}"/>
    <cellStyle name="Note 10 2 2 3 3 2" xfId="21475" xr:uid="{00000000-0005-0000-0000-0000C72E0000}"/>
    <cellStyle name="Note 10 2 2 4" xfId="10418" xr:uid="{00000000-0005-0000-0000-0000C82E0000}"/>
    <cellStyle name="Note 10 2 2 4 2" xfId="17731" xr:uid="{00000000-0005-0000-0000-0000C92E0000}"/>
    <cellStyle name="Note 10 2 2 5" xfId="9171" xr:uid="{00000000-0005-0000-0000-0000CA2E0000}"/>
    <cellStyle name="Note 10 2 2 5 2" xfId="16488" xr:uid="{00000000-0005-0000-0000-0000CB2E0000}"/>
    <cellStyle name="Note 10 2 3" xfId="5405" xr:uid="{00000000-0005-0000-0000-0000CC2E0000}"/>
    <cellStyle name="Note 10 2 3 2" xfId="8355" xr:uid="{00000000-0005-0000-0000-0000CD2E0000}"/>
    <cellStyle name="Note 10 2 3 2 2" xfId="13095" xr:uid="{00000000-0005-0000-0000-0000CE2E0000}"/>
    <cellStyle name="Note 10 2 3 2 2 2" xfId="19961" xr:uid="{00000000-0005-0000-0000-0000CF2E0000}"/>
    <cellStyle name="Note 10 2 3 2 3" xfId="15624" xr:uid="{00000000-0005-0000-0000-0000D02E0000}"/>
    <cellStyle name="Note 10 2 3 2 3 2" xfId="22490" xr:uid="{00000000-0005-0000-0000-0000D12E0000}"/>
    <cellStyle name="Note 10 2 4" xfId="4959" xr:uid="{00000000-0005-0000-0000-0000D22E0000}"/>
    <cellStyle name="Note 10 2 4 2" xfId="7911" xr:uid="{00000000-0005-0000-0000-0000D32E0000}"/>
    <cellStyle name="Note 10 2 4 2 2" xfId="12651" xr:uid="{00000000-0005-0000-0000-0000D42E0000}"/>
    <cellStyle name="Note 10 2 4 2 2 2" xfId="19517" xr:uid="{00000000-0005-0000-0000-0000D52E0000}"/>
    <cellStyle name="Note 10 2 4 2 3" xfId="15180" xr:uid="{00000000-0005-0000-0000-0000D62E0000}"/>
    <cellStyle name="Note 10 2 4 2 3 2" xfId="22046" xr:uid="{00000000-0005-0000-0000-0000D72E0000}"/>
    <cellStyle name="Note 10 2 5" xfId="6286" xr:uid="{00000000-0005-0000-0000-0000D82E0000}"/>
    <cellStyle name="Note 10 2 5 2" xfId="11200" xr:uid="{00000000-0005-0000-0000-0000D92E0000}"/>
    <cellStyle name="Note 10 2 5 3" xfId="13808" xr:uid="{00000000-0005-0000-0000-0000DA2E0000}"/>
    <cellStyle name="Note 10 2 5 3 2" xfId="20674" xr:uid="{00000000-0005-0000-0000-0000DB2E0000}"/>
    <cellStyle name="Note 10 2 6" xfId="6857" xr:uid="{00000000-0005-0000-0000-0000DC2E0000}"/>
    <cellStyle name="Note 10 2 6 2" xfId="11626" xr:uid="{00000000-0005-0000-0000-0000DD2E0000}"/>
    <cellStyle name="Note 10 2 6 2 2" xfId="18492" xr:uid="{00000000-0005-0000-0000-0000DE2E0000}"/>
    <cellStyle name="Note 10 2 6 3" xfId="14165" xr:uid="{00000000-0005-0000-0000-0000DF2E0000}"/>
    <cellStyle name="Note 10 2 6 3 2" xfId="21031" xr:uid="{00000000-0005-0000-0000-0000E02E0000}"/>
    <cellStyle name="Note 10 2 7" xfId="9636" xr:uid="{00000000-0005-0000-0000-0000E12E0000}"/>
    <cellStyle name="Note 10 2 7 2" xfId="16951" xr:uid="{00000000-0005-0000-0000-0000E22E0000}"/>
    <cellStyle name="Note 10 2 8" xfId="11488" xr:uid="{00000000-0005-0000-0000-0000E32E0000}"/>
    <cellStyle name="Note 10 2 8 2" xfId="18354" xr:uid="{00000000-0005-0000-0000-0000E42E0000}"/>
    <cellStyle name="Note 10 3" xfId="2583" xr:uid="{00000000-0005-0000-0000-0000E52E0000}"/>
    <cellStyle name="Note 10 3 2" xfId="5404" xr:uid="{00000000-0005-0000-0000-0000E62E0000}"/>
    <cellStyle name="Note 10 3 2 2" xfId="8354" xr:uid="{00000000-0005-0000-0000-0000E72E0000}"/>
    <cellStyle name="Note 10 3 2 2 2" xfId="13094" xr:uid="{00000000-0005-0000-0000-0000E82E0000}"/>
    <cellStyle name="Note 10 3 2 2 2 2" xfId="19960" xr:uid="{00000000-0005-0000-0000-0000E92E0000}"/>
    <cellStyle name="Note 10 3 2 2 3" xfId="15623" xr:uid="{00000000-0005-0000-0000-0000EA2E0000}"/>
    <cellStyle name="Note 10 3 2 2 3 2" xfId="22489" xr:uid="{00000000-0005-0000-0000-0000EB2E0000}"/>
    <cellStyle name="Note 10 3 3" xfId="4958" xr:uid="{00000000-0005-0000-0000-0000EC2E0000}"/>
    <cellStyle name="Note 10 3 3 2" xfId="7910" xr:uid="{00000000-0005-0000-0000-0000ED2E0000}"/>
    <cellStyle name="Note 10 3 3 2 2" xfId="12650" xr:uid="{00000000-0005-0000-0000-0000EE2E0000}"/>
    <cellStyle name="Note 10 3 3 2 2 2" xfId="19516" xr:uid="{00000000-0005-0000-0000-0000EF2E0000}"/>
    <cellStyle name="Note 10 3 3 2 3" xfId="15179" xr:uid="{00000000-0005-0000-0000-0000F02E0000}"/>
    <cellStyle name="Note 10 3 3 2 3 2" xfId="22045" xr:uid="{00000000-0005-0000-0000-0000F12E0000}"/>
    <cellStyle name="Note 10 3 4" xfId="6856" xr:uid="{00000000-0005-0000-0000-0000F22E0000}"/>
    <cellStyle name="Note 10 3 4 2" xfId="11625" xr:uid="{00000000-0005-0000-0000-0000F32E0000}"/>
    <cellStyle name="Note 10 3 4 2 2" xfId="18491" xr:uid="{00000000-0005-0000-0000-0000F42E0000}"/>
    <cellStyle name="Note 10 3 4 3" xfId="14164" xr:uid="{00000000-0005-0000-0000-0000F52E0000}"/>
    <cellStyle name="Note 10 3 4 3 2" xfId="21030" xr:uid="{00000000-0005-0000-0000-0000F62E0000}"/>
    <cellStyle name="Note 10 3 5" xfId="9635" xr:uid="{00000000-0005-0000-0000-0000F72E0000}"/>
    <cellStyle name="Note 10 3 5 2" xfId="16950" xr:uid="{00000000-0005-0000-0000-0000F82E0000}"/>
    <cellStyle name="Note 10 3 6" xfId="9331" xr:uid="{00000000-0005-0000-0000-0000F92E0000}"/>
    <cellStyle name="Note 10 3 6 2" xfId="16648" xr:uid="{00000000-0005-0000-0000-0000FA2E0000}"/>
    <cellStyle name="Note 10 4" xfId="4362" xr:uid="{00000000-0005-0000-0000-0000FB2E0000}"/>
    <cellStyle name="Note 10 4 2" xfId="5848" xr:uid="{00000000-0005-0000-0000-0000FC2E0000}"/>
    <cellStyle name="Note 10 4 2 2" xfId="8798" xr:uid="{00000000-0005-0000-0000-0000FD2E0000}"/>
    <cellStyle name="Note 10 4 2 2 2" xfId="13538" xr:uid="{00000000-0005-0000-0000-0000FE2E0000}"/>
    <cellStyle name="Note 10 4 2 2 2 2" xfId="20404" xr:uid="{00000000-0005-0000-0000-0000FF2E0000}"/>
    <cellStyle name="Note 10 4 2 2 3" xfId="16067" xr:uid="{00000000-0005-0000-0000-0000002F0000}"/>
    <cellStyle name="Note 10 4 2 2 3 2" xfId="22933" xr:uid="{00000000-0005-0000-0000-0000012F0000}"/>
    <cellStyle name="Note 10 4 3" xfId="7339" xr:uid="{00000000-0005-0000-0000-0000022F0000}"/>
    <cellStyle name="Note 10 4 3 2" xfId="12079" xr:uid="{00000000-0005-0000-0000-0000032F0000}"/>
    <cellStyle name="Note 10 4 3 2 2" xfId="18945" xr:uid="{00000000-0005-0000-0000-0000042F0000}"/>
    <cellStyle name="Note 10 4 3 3" xfId="14608" xr:uid="{00000000-0005-0000-0000-0000052F0000}"/>
    <cellStyle name="Note 10 4 3 3 2" xfId="21474" xr:uid="{00000000-0005-0000-0000-0000062F0000}"/>
    <cellStyle name="Note 10 4 4" xfId="10417" xr:uid="{00000000-0005-0000-0000-0000072F0000}"/>
    <cellStyle name="Note 10 4 4 2" xfId="17730" xr:uid="{00000000-0005-0000-0000-0000082F0000}"/>
    <cellStyle name="Note 10 4 5" xfId="10099" xr:uid="{00000000-0005-0000-0000-0000092F0000}"/>
    <cellStyle name="Note 10 4 5 2" xfId="17414" xr:uid="{00000000-0005-0000-0000-00000A2F0000}"/>
    <cellStyle name="Note 10 5" xfId="4653" xr:uid="{00000000-0005-0000-0000-00000B2F0000}"/>
    <cellStyle name="Note 10 5 2" xfId="7607" xr:uid="{00000000-0005-0000-0000-00000C2F0000}"/>
    <cellStyle name="Note 10 5 2 2" xfId="12347" xr:uid="{00000000-0005-0000-0000-00000D2F0000}"/>
    <cellStyle name="Note 10 5 2 2 2" xfId="19213" xr:uid="{00000000-0005-0000-0000-00000E2F0000}"/>
    <cellStyle name="Note 10 5 2 3" xfId="14876" xr:uid="{00000000-0005-0000-0000-00000F2F0000}"/>
    <cellStyle name="Note 10 5 2 3 2" xfId="21742" xr:uid="{00000000-0005-0000-0000-0000102F0000}"/>
    <cellStyle name="Note 10 5 3" xfId="10686" xr:uid="{00000000-0005-0000-0000-0000112F0000}"/>
    <cellStyle name="Note 10 5 3 2" xfId="17998" xr:uid="{00000000-0005-0000-0000-0000122F0000}"/>
    <cellStyle name="Note 10 5 4" xfId="9967" xr:uid="{00000000-0005-0000-0000-0000132F0000}"/>
    <cellStyle name="Note 10 5 4 2" xfId="17282" xr:uid="{00000000-0005-0000-0000-0000142F0000}"/>
    <cellStyle name="Note 10 6" xfId="6287" xr:uid="{00000000-0005-0000-0000-0000152F0000}"/>
    <cellStyle name="Note 10 6 2" xfId="11201" xr:uid="{00000000-0005-0000-0000-0000162F0000}"/>
    <cellStyle name="Note 10 6 3" xfId="13809" xr:uid="{00000000-0005-0000-0000-0000172F0000}"/>
    <cellStyle name="Note 10 6 3 2" xfId="20675" xr:uid="{00000000-0005-0000-0000-0000182F0000}"/>
    <cellStyle name="Note 11" xfId="1798" xr:uid="{00000000-0005-0000-0000-0000192F0000}"/>
    <cellStyle name="Note 11 2" xfId="2586" xr:uid="{00000000-0005-0000-0000-00001A2F0000}"/>
    <cellStyle name="Note 11 2 2" xfId="4365" xr:uid="{00000000-0005-0000-0000-00001B2F0000}"/>
    <cellStyle name="Note 11 2 2 2" xfId="5851" xr:uid="{00000000-0005-0000-0000-00001C2F0000}"/>
    <cellStyle name="Note 11 2 2 2 2" xfId="8801" xr:uid="{00000000-0005-0000-0000-00001D2F0000}"/>
    <cellStyle name="Note 11 2 2 2 2 2" xfId="13541" xr:uid="{00000000-0005-0000-0000-00001E2F0000}"/>
    <cellStyle name="Note 11 2 2 2 2 2 2" xfId="20407" xr:uid="{00000000-0005-0000-0000-00001F2F0000}"/>
    <cellStyle name="Note 11 2 2 2 2 3" xfId="16070" xr:uid="{00000000-0005-0000-0000-0000202F0000}"/>
    <cellStyle name="Note 11 2 2 2 2 3 2" xfId="22936" xr:uid="{00000000-0005-0000-0000-0000212F0000}"/>
    <cellStyle name="Note 11 2 2 3" xfId="7342" xr:uid="{00000000-0005-0000-0000-0000222F0000}"/>
    <cellStyle name="Note 11 2 2 3 2" xfId="12082" xr:uid="{00000000-0005-0000-0000-0000232F0000}"/>
    <cellStyle name="Note 11 2 2 3 2 2" xfId="18948" xr:uid="{00000000-0005-0000-0000-0000242F0000}"/>
    <cellStyle name="Note 11 2 2 3 3" xfId="14611" xr:uid="{00000000-0005-0000-0000-0000252F0000}"/>
    <cellStyle name="Note 11 2 2 3 3 2" xfId="21477" xr:uid="{00000000-0005-0000-0000-0000262F0000}"/>
    <cellStyle name="Note 11 2 2 4" xfId="10420" xr:uid="{00000000-0005-0000-0000-0000272F0000}"/>
    <cellStyle name="Note 11 2 2 4 2" xfId="17733" xr:uid="{00000000-0005-0000-0000-0000282F0000}"/>
    <cellStyle name="Note 11 2 2 5" xfId="9170" xr:uid="{00000000-0005-0000-0000-0000292F0000}"/>
    <cellStyle name="Note 11 2 2 5 2" xfId="16487" xr:uid="{00000000-0005-0000-0000-00002A2F0000}"/>
    <cellStyle name="Note 11 2 3" xfId="5407" xr:uid="{00000000-0005-0000-0000-00002B2F0000}"/>
    <cellStyle name="Note 11 2 3 2" xfId="8357" xr:uid="{00000000-0005-0000-0000-00002C2F0000}"/>
    <cellStyle name="Note 11 2 3 2 2" xfId="13097" xr:uid="{00000000-0005-0000-0000-00002D2F0000}"/>
    <cellStyle name="Note 11 2 3 2 2 2" xfId="19963" xr:uid="{00000000-0005-0000-0000-00002E2F0000}"/>
    <cellStyle name="Note 11 2 3 2 3" xfId="15626" xr:uid="{00000000-0005-0000-0000-00002F2F0000}"/>
    <cellStyle name="Note 11 2 3 2 3 2" xfId="22492" xr:uid="{00000000-0005-0000-0000-0000302F0000}"/>
    <cellStyle name="Note 11 2 4" xfId="4961" xr:uid="{00000000-0005-0000-0000-0000312F0000}"/>
    <cellStyle name="Note 11 2 4 2" xfId="7913" xr:uid="{00000000-0005-0000-0000-0000322F0000}"/>
    <cellStyle name="Note 11 2 4 2 2" xfId="12653" xr:uid="{00000000-0005-0000-0000-0000332F0000}"/>
    <cellStyle name="Note 11 2 4 2 2 2" xfId="19519" xr:uid="{00000000-0005-0000-0000-0000342F0000}"/>
    <cellStyle name="Note 11 2 4 2 3" xfId="15182" xr:uid="{00000000-0005-0000-0000-0000352F0000}"/>
    <cellStyle name="Note 11 2 4 2 3 2" xfId="22048" xr:uid="{00000000-0005-0000-0000-0000362F0000}"/>
    <cellStyle name="Note 11 2 5" xfId="6284" xr:uid="{00000000-0005-0000-0000-0000372F0000}"/>
    <cellStyle name="Note 11 2 5 2" xfId="11198" xr:uid="{00000000-0005-0000-0000-0000382F0000}"/>
    <cellStyle name="Note 11 2 5 3" xfId="13806" xr:uid="{00000000-0005-0000-0000-0000392F0000}"/>
    <cellStyle name="Note 11 2 5 3 2" xfId="20672" xr:uid="{00000000-0005-0000-0000-00003A2F0000}"/>
    <cellStyle name="Note 11 2 6" xfId="6859" xr:uid="{00000000-0005-0000-0000-00003B2F0000}"/>
    <cellStyle name="Note 11 2 6 2" xfId="11628" xr:uid="{00000000-0005-0000-0000-00003C2F0000}"/>
    <cellStyle name="Note 11 2 6 2 2" xfId="18494" xr:uid="{00000000-0005-0000-0000-00003D2F0000}"/>
    <cellStyle name="Note 11 2 6 3" xfId="14167" xr:uid="{00000000-0005-0000-0000-00003E2F0000}"/>
    <cellStyle name="Note 11 2 6 3 2" xfId="21033" xr:uid="{00000000-0005-0000-0000-00003F2F0000}"/>
    <cellStyle name="Note 11 2 7" xfId="9638" xr:uid="{00000000-0005-0000-0000-0000402F0000}"/>
    <cellStyle name="Note 11 2 7 2" xfId="16953" xr:uid="{00000000-0005-0000-0000-0000412F0000}"/>
    <cellStyle name="Note 11 2 8" xfId="9330" xr:uid="{00000000-0005-0000-0000-0000422F0000}"/>
    <cellStyle name="Note 11 2 8 2" xfId="16647" xr:uid="{00000000-0005-0000-0000-0000432F0000}"/>
    <cellStyle name="Note 11 3" xfId="2585" xr:uid="{00000000-0005-0000-0000-0000442F0000}"/>
    <cellStyle name="Note 11 3 2" xfId="5406" xr:uid="{00000000-0005-0000-0000-0000452F0000}"/>
    <cellStyle name="Note 11 3 2 2" xfId="8356" xr:uid="{00000000-0005-0000-0000-0000462F0000}"/>
    <cellStyle name="Note 11 3 2 2 2" xfId="13096" xr:uid="{00000000-0005-0000-0000-0000472F0000}"/>
    <cellStyle name="Note 11 3 2 2 2 2" xfId="19962" xr:uid="{00000000-0005-0000-0000-0000482F0000}"/>
    <cellStyle name="Note 11 3 2 2 3" xfId="15625" xr:uid="{00000000-0005-0000-0000-0000492F0000}"/>
    <cellStyle name="Note 11 3 2 2 3 2" xfId="22491" xr:uid="{00000000-0005-0000-0000-00004A2F0000}"/>
    <cellStyle name="Note 11 3 3" xfId="4960" xr:uid="{00000000-0005-0000-0000-00004B2F0000}"/>
    <cellStyle name="Note 11 3 3 2" xfId="7912" xr:uid="{00000000-0005-0000-0000-00004C2F0000}"/>
    <cellStyle name="Note 11 3 3 2 2" xfId="12652" xr:uid="{00000000-0005-0000-0000-00004D2F0000}"/>
    <cellStyle name="Note 11 3 3 2 2 2" xfId="19518" xr:uid="{00000000-0005-0000-0000-00004E2F0000}"/>
    <cellStyle name="Note 11 3 3 2 3" xfId="15181" xr:uid="{00000000-0005-0000-0000-00004F2F0000}"/>
    <cellStyle name="Note 11 3 3 2 3 2" xfId="22047" xr:uid="{00000000-0005-0000-0000-0000502F0000}"/>
    <cellStyle name="Note 11 3 4" xfId="6858" xr:uid="{00000000-0005-0000-0000-0000512F0000}"/>
    <cellStyle name="Note 11 3 4 2" xfId="11627" xr:uid="{00000000-0005-0000-0000-0000522F0000}"/>
    <cellStyle name="Note 11 3 4 2 2" xfId="18493" xr:uid="{00000000-0005-0000-0000-0000532F0000}"/>
    <cellStyle name="Note 11 3 4 3" xfId="14166" xr:uid="{00000000-0005-0000-0000-0000542F0000}"/>
    <cellStyle name="Note 11 3 4 3 2" xfId="21032" xr:uid="{00000000-0005-0000-0000-0000552F0000}"/>
    <cellStyle name="Note 11 3 5" xfId="9637" xr:uid="{00000000-0005-0000-0000-0000562F0000}"/>
    <cellStyle name="Note 11 3 5 2" xfId="16952" xr:uid="{00000000-0005-0000-0000-0000572F0000}"/>
    <cellStyle name="Note 11 3 6" xfId="9475" xr:uid="{00000000-0005-0000-0000-0000582F0000}"/>
    <cellStyle name="Note 11 3 6 2" xfId="16792" xr:uid="{00000000-0005-0000-0000-0000592F0000}"/>
    <cellStyle name="Note 11 4" xfId="4364" xr:uid="{00000000-0005-0000-0000-00005A2F0000}"/>
    <cellStyle name="Note 11 4 2" xfId="5850" xr:uid="{00000000-0005-0000-0000-00005B2F0000}"/>
    <cellStyle name="Note 11 4 2 2" xfId="8800" xr:uid="{00000000-0005-0000-0000-00005C2F0000}"/>
    <cellStyle name="Note 11 4 2 2 2" xfId="13540" xr:uid="{00000000-0005-0000-0000-00005D2F0000}"/>
    <cellStyle name="Note 11 4 2 2 2 2" xfId="20406" xr:uid="{00000000-0005-0000-0000-00005E2F0000}"/>
    <cellStyle name="Note 11 4 2 2 3" xfId="16069" xr:uid="{00000000-0005-0000-0000-00005F2F0000}"/>
    <cellStyle name="Note 11 4 2 2 3 2" xfId="22935" xr:uid="{00000000-0005-0000-0000-0000602F0000}"/>
    <cellStyle name="Note 11 4 3" xfId="7341" xr:uid="{00000000-0005-0000-0000-0000612F0000}"/>
    <cellStyle name="Note 11 4 3 2" xfId="12081" xr:uid="{00000000-0005-0000-0000-0000622F0000}"/>
    <cellStyle name="Note 11 4 3 2 2" xfId="18947" xr:uid="{00000000-0005-0000-0000-0000632F0000}"/>
    <cellStyle name="Note 11 4 3 3" xfId="14610" xr:uid="{00000000-0005-0000-0000-0000642F0000}"/>
    <cellStyle name="Note 11 4 3 3 2" xfId="21476" xr:uid="{00000000-0005-0000-0000-0000652F0000}"/>
    <cellStyle name="Note 11 4 4" xfId="10419" xr:uid="{00000000-0005-0000-0000-0000662F0000}"/>
    <cellStyle name="Note 11 4 4 2" xfId="17732" xr:uid="{00000000-0005-0000-0000-0000672F0000}"/>
    <cellStyle name="Note 11 4 5" xfId="10098" xr:uid="{00000000-0005-0000-0000-0000682F0000}"/>
    <cellStyle name="Note 11 4 5 2" xfId="17413" xr:uid="{00000000-0005-0000-0000-0000692F0000}"/>
    <cellStyle name="Note 11 5" xfId="4654" xr:uid="{00000000-0005-0000-0000-00006A2F0000}"/>
    <cellStyle name="Note 11 5 2" xfId="7608" xr:uid="{00000000-0005-0000-0000-00006B2F0000}"/>
    <cellStyle name="Note 11 5 2 2" xfId="12348" xr:uid="{00000000-0005-0000-0000-00006C2F0000}"/>
    <cellStyle name="Note 11 5 2 2 2" xfId="19214" xr:uid="{00000000-0005-0000-0000-00006D2F0000}"/>
    <cellStyle name="Note 11 5 2 3" xfId="14877" xr:uid="{00000000-0005-0000-0000-00006E2F0000}"/>
    <cellStyle name="Note 11 5 2 3 2" xfId="21743" xr:uid="{00000000-0005-0000-0000-00006F2F0000}"/>
    <cellStyle name="Note 11 5 3" xfId="10687" xr:uid="{00000000-0005-0000-0000-0000702F0000}"/>
    <cellStyle name="Note 11 5 3 2" xfId="17999" xr:uid="{00000000-0005-0000-0000-0000712F0000}"/>
    <cellStyle name="Note 11 5 4" xfId="9038" xr:uid="{00000000-0005-0000-0000-0000722F0000}"/>
    <cellStyle name="Note 11 5 4 2" xfId="16355" xr:uid="{00000000-0005-0000-0000-0000732F0000}"/>
    <cellStyle name="Note 11 6" xfId="6285" xr:uid="{00000000-0005-0000-0000-0000742F0000}"/>
    <cellStyle name="Note 11 6 2" xfId="11199" xr:uid="{00000000-0005-0000-0000-0000752F0000}"/>
    <cellStyle name="Note 11 6 3" xfId="13807" xr:uid="{00000000-0005-0000-0000-0000762F0000}"/>
    <cellStyle name="Note 11 6 3 2" xfId="20673" xr:uid="{00000000-0005-0000-0000-0000772F0000}"/>
    <cellStyle name="Note 12" xfId="1799" xr:uid="{00000000-0005-0000-0000-0000782F0000}"/>
    <cellStyle name="Note 12 2" xfId="2588" xr:uid="{00000000-0005-0000-0000-0000792F0000}"/>
    <cellStyle name="Note 12 2 2" xfId="4367" xr:uid="{00000000-0005-0000-0000-00007A2F0000}"/>
    <cellStyle name="Note 12 2 2 2" xfId="5853" xr:uid="{00000000-0005-0000-0000-00007B2F0000}"/>
    <cellStyle name="Note 12 2 2 2 2" xfId="8803" xr:uid="{00000000-0005-0000-0000-00007C2F0000}"/>
    <cellStyle name="Note 12 2 2 2 2 2" xfId="13543" xr:uid="{00000000-0005-0000-0000-00007D2F0000}"/>
    <cellStyle name="Note 12 2 2 2 2 2 2" xfId="20409" xr:uid="{00000000-0005-0000-0000-00007E2F0000}"/>
    <cellStyle name="Note 12 2 2 2 2 3" xfId="16072" xr:uid="{00000000-0005-0000-0000-00007F2F0000}"/>
    <cellStyle name="Note 12 2 2 2 2 3 2" xfId="22938" xr:uid="{00000000-0005-0000-0000-0000802F0000}"/>
    <cellStyle name="Note 12 2 2 3" xfId="7344" xr:uid="{00000000-0005-0000-0000-0000812F0000}"/>
    <cellStyle name="Note 12 2 2 3 2" xfId="12084" xr:uid="{00000000-0005-0000-0000-0000822F0000}"/>
    <cellStyle name="Note 12 2 2 3 2 2" xfId="18950" xr:uid="{00000000-0005-0000-0000-0000832F0000}"/>
    <cellStyle name="Note 12 2 2 3 3" xfId="14613" xr:uid="{00000000-0005-0000-0000-0000842F0000}"/>
    <cellStyle name="Note 12 2 2 3 3 2" xfId="21479" xr:uid="{00000000-0005-0000-0000-0000852F0000}"/>
    <cellStyle name="Note 12 2 2 4" xfId="10422" xr:uid="{00000000-0005-0000-0000-0000862F0000}"/>
    <cellStyle name="Note 12 2 2 4 2" xfId="17735" xr:uid="{00000000-0005-0000-0000-0000872F0000}"/>
    <cellStyle name="Note 12 2 2 5" xfId="9169" xr:uid="{00000000-0005-0000-0000-0000882F0000}"/>
    <cellStyle name="Note 12 2 2 5 2" xfId="16486" xr:uid="{00000000-0005-0000-0000-0000892F0000}"/>
    <cellStyle name="Note 12 2 3" xfId="5409" xr:uid="{00000000-0005-0000-0000-00008A2F0000}"/>
    <cellStyle name="Note 12 2 3 2" xfId="8359" xr:uid="{00000000-0005-0000-0000-00008B2F0000}"/>
    <cellStyle name="Note 12 2 3 2 2" xfId="13099" xr:uid="{00000000-0005-0000-0000-00008C2F0000}"/>
    <cellStyle name="Note 12 2 3 2 2 2" xfId="19965" xr:uid="{00000000-0005-0000-0000-00008D2F0000}"/>
    <cellStyle name="Note 12 2 3 2 3" xfId="15628" xr:uid="{00000000-0005-0000-0000-00008E2F0000}"/>
    <cellStyle name="Note 12 2 3 2 3 2" xfId="22494" xr:uid="{00000000-0005-0000-0000-00008F2F0000}"/>
    <cellStyle name="Note 12 2 4" xfId="4963" xr:uid="{00000000-0005-0000-0000-0000902F0000}"/>
    <cellStyle name="Note 12 2 4 2" xfId="7915" xr:uid="{00000000-0005-0000-0000-0000912F0000}"/>
    <cellStyle name="Note 12 2 4 2 2" xfId="12655" xr:uid="{00000000-0005-0000-0000-0000922F0000}"/>
    <cellStyle name="Note 12 2 4 2 2 2" xfId="19521" xr:uid="{00000000-0005-0000-0000-0000932F0000}"/>
    <cellStyle name="Note 12 2 4 2 3" xfId="15184" xr:uid="{00000000-0005-0000-0000-0000942F0000}"/>
    <cellStyle name="Note 12 2 4 2 3 2" xfId="22050" xr:uid="{00000000-0005-0000-0000-0000952F0000}"/>
    <cellStyle name="Note 12 2 5" xfId="6282" xr:uid="{00000000-0005-0000-0000-0000962F0000}"/>
    <cellStyle name="Note 12 2 5 2" xfId="11196" xr:uid="{00000000-0005-0000-0000-0000972F0000}"/>
    <cellStyle name="Note 12 2 5 3" xfId="13804" xr:uid="{00000000-0005-0000-0000-0000982F0000}"/>
    <cellStyle name="Note 12 2 5 3 2" xfId="20670" xr:uid="{00000000-0005-0000-0000-0000992F0000}"/>
    <cellStyle name="Note 12 2 6" xfId="6861" xr:uid="{00000000-0005-0000-0000-00009A2F0000}"/>
    <cellStyle name="Note 12 2 6 2" xfId="11630" xr:uid="{00000000-0005-0000-0000-00009B2F0000}"/>
    <cellStyle name="Note 12 2 6 2 2" xfId="18496" xr:uid="{00000000-0005-0000-0000-00009C2F0000}"/>
    <cellStyle name="Note 12 2 6 3" xfId="14169" xr:uid="{00000000-0005-0000-0000-00009D2F0000}"/>
    <cellStyle name="Note 12 2 6 3 2" xfId="21035" xr:uid="{00000000-0005-0000-0000-00009E2F0000}"/>
    <cellStyle name="Note 12 2 7" xfId="9640" xr:uid="{00000000-0005-0000-0000-00009F2F0000}"/>
    <cellStyle name="Note 12 2 7 2" xfId="16955" xr:uid="{00000000-0005-0000-0000-0000A02F0000}"/>
    <cellStyle name="Note 12 2 8" xfId="9474" xr:uid="{00000000-0005-0000-0000-0000A12F0000}"/>
    <cellStyle name="Note 12 2 8 2" xfId="16791" xr:uid="{00000000-0005-0000-0000-0000A22F0000}"/>
    <cellStyle name="Note 12 3" xfId="2587" xr:uid="{00000000-0005-0000-0000-0000A32F0000}"/>
    <cellStyle name="Note 12 3 2" xfId="5408" xr:uid="{00000000-0005-0000-0000-0000A42F0000}"/>
    <cellStyle name="Note 12 3 2 2" xfId="8358" xr:uid="{00000000-0005-0000-0000-0000A52F0000}"/>
    <cellStyle name="Note 12 3 2 2 2" xfId="13098" xr:uid="{00000000-0005-0000-0000-0000A62F0000}"/>
    <cellStyle name="Note 12 3 2 2 2 2" xfId="19964" xr:uid="{00000000-0005-0000-0000-0000A72F0000}"/>
    <cellStyle name="Note 12 3 2 2 3" xfId="15627" xr:uid="{00000000-0005-0000-0000-0000A82F0000}"/>
    <cellStyle name="Note 12 3 2 2 3 2" xfId="22493" xr:uid="{00000000-0005-0000-0000-0000A92F0000}"/>
    <cellStyle name="Note 12 3 3" xfId="4962" xr:uid="{00000000-0005-0000-0000-0000AA2F0000}"/>
    <cellStyle name="Note 12 3 3 2" xfId="7914" xr:uid="{00000000-0005-0000-0000-0000AB2F0000}"/>
    <cellStyle name="Note 12 3 3 2 2" xfId="12654" xr:uid="{00000000-0005-0000-0000-0000AC2F0000}"/>
    <cellStyle name="Note 12 3 3 2 2 2" xfId="19520" xr:uid="{00000000-0005-0000-0000-0000AD2F0000}"/>
    <cellStyle name="Note 12 3 3 2 3" xfId="15183" xr:uid="{00000000-0005-0000-0000-0000AE2F0000}"/>
    <cellStyle name="Note 12 3 3 2 3 2" xfId="22049" xr:uid="{00000000-0005-0000-0000-0000AF2F0000}"/>
    <cellStyle name="Note 12 3 4" xfId="6860" xr:uid="{00000000-0005-0000-0000-0000B02F0000}"/>
    <cellStyle name="Note 12 3 4 2" xfId="11629" xr:uid="{00000000-0005-0000-0000-0000B12F0000}"/>
    <cellStyle name="Note 12 3 4 2 2" xfId="18495" xr:uid="{00000000-0005-0000-0000-0000B22F0000}"/>
    <cellStyle name="Note 12 3 4 3" xfId="14168" xr:uid="{00000000-0005-0000-0000-0000B32F0000}"/>
    <cellStyle name="Note 12 3 4 3 2" xfId="21034" xr:uid="{00000000-0005-0000-0000-0000B42F0000}"/>
    <cellStyle name="Note 12 3 5" xfId="9639" xr:uid="{00000000-0005-0000-0000-0000B52F0000}"/>
    <cellStyle name="Note 12 3 5 2" xfId="16954" xr:uid="{00000000-0005-0000-0000-0000B62F0000}"/>
    <cellStyle name="Note 12 3 6" xfId="11487" xr:uid="{00000000-0005-0000-0000-0000B72F0000}"/>
    <cellStyle name="Note 12 3 6 2" xfId="18353" xr:uid="{00000000-0005-0000-0000-0000B82F0000}"/>
    <cellStyle name="Note 12 4" xfId="4366" xr:uid="{00000000-0005-0000-0000-0000B92F0000}"/>
    <cellStyle name="Note 12 4 2" xfId="5852" xr:uid="{00000000-0005-0000-0000-0000BA2F0000}"/>
    <cellStyle name="Note 12 4 2 2" xfId="8802" xr:uid="{00000000-0005-0000-0000-0000BB2F0000}"/>
    <cellStyle name="Note 12 4 2 2 2" xfId="13542" xr:uid="{00000000-0005-0000-0000-0000BC2F0000}"/>
    <cellStyle name="Note 12 4 2 2 2 2" xfId="20408" xr:uid="{00000000-0005-0000-0000-0000BD2F0000}"/>
    <cellStyle name="Note 12 4 2 2 3" xfId="16071" xr:uid="{00000000-0005-0000-0000-0000BE2F0000}"/>
    <cellStyle name="Note 12 4 2 2 3 2" xfId="22937" xr:uid="{00000000-0005-0000-0000-0000BF2F0000}"/>
    <cellStyle name="Note 12 4 3" xfId="7343" xr:uid="{00000000-0005-0000-0000-0000C02F0000}"/>
    <cellStyle name="Note 12 4 3 2" xfId="12083" xr:uid="{00000000-0005-0000-0000-0000C12F0000}"/>
    <cellStyle name="Note 12 4 3 2 2" xfId="18949" xr:uid="{00000000-0005-0000-0000-0000C22F0000}"/>
    <cellStyle name="Note 12 4 3 3" xfId="14612" xr:uid="{00000000-0005-0000-0000-0000C32F0000}"/>
    <cellStyle name="Note 12 4 3 3 2" xfId="21478" xr:uid="{00000000-0005-0000-0000-0000C42F0000}"/>
    <cellStyle name="Note 12 4 4" xfId="10421" xr:uid="{00000000-0005-0000-0000-0000C52F0000}"/>
    <cellStyle name="Note 12 4 4 2" xfId="17734" xr:uid="{00000000-0005-0000-0000-0000C62F0000}"/>
    <cellStyle name="Note 12 4 5" xfId="10097" xr:uid="{00000000-0005-0000-0000-0000C72F0000}"/>
    <cellStyle name="Note 12 4 5 2" xfId="17412" xr:uid="{00000000-0005-0000-0000-0000C82F0000}"/>
    <cellStyle name="Note 12 5" xfId="4655" xr:uid="{00000000-0005-0000-0000-0000C92F0000}"/>
    <cellStyle name="Note 12 5 2" xfId="7609" xr:uid="{00000000-0005-0000-0000-0000CA2F0000}"/>
    <cellStyle name="Note 12 5 2 2" xfId="12349" xr:uid="{00000000-0005-0000-0000-0000CB2F0000}"/>
    <cellStyle name="Note 12 5 2 2 2" xfId="19215" xr:uid="{00000000-0005-0000-0000-0000CC2F0000}"/>
    <cellStyle name="Note 12 5 2 3" xfId="14878" xr:uid="{00000000-0005-0000-0000-0000CD2F0000}"/>
    <cellStyle name="Note 12 5 2 3 2" xfId="21744" xr:uid="{00000000-0005-0000-0000-0000CE2F0000}"/>
    <cellStyle name="Note 12 5 3" xfId="10688" xr:uid="{00000000-0005-0000-0000-0000CF2F0000}"/>
    <cellStyle name="Note 12 5 3 2" xfId="18000" xr:uid="{00000000-0005-0000-0000-0000D02F0000}"/>
    <cellStyle name="Note 12 5 4" xfId="9966" xr:uid="{00000000-0005-0000-0000-0000D12F0000}"/>
    <cellStyle name="Note 12 5 4 2" xfId="17281" xr:uid="{00000000-0005-0000-0000-0000D22F0000}"/>
    <cellStyle name="Note 12 6" xfId="6283" xr:uid="{00000000-0005-0000-0000-0000D32F0000}"/>
    <cellStyle name="Note 12 6 2" xfId="11197" xr:uid="{00000000-0005-0000-0000-0000D42F0000}"/>
    <cellStyle name="Note 12 6 3" xfId="13805" xr:uid="{00000000-0005-0000-0000-0000D52F0000}"/>
    <cellStyle name="Note 12 6 3 2" xfId="20671" xr:uid="{00000000-0005-0000-0000-0000D62F0000}"/>
    <cellStyle name="Note 13" xfId="1800" xr:uid="{00000000-0005-0000-0000-0000D72F0000}"/>
    <cellStyle name="Note 13 2" xfId="2590" xr:uid="{00000000-0005-0000-0000-0000D82F0000}"/>
    <cellStyle name="Note 13 2 2" xfId="4369" xr:uid="{00000000-0005-0000-0000-0000D92F0000}"/>
    <cellStyle name="Note 13 2 2 2" xfId="5855" xr:uid="{00000000-0005-0000-0000-0000DA2F0000}"/>
    <cellStyle name="Note 13 2 2 2 2" xfId="8805" xr:uid="{00000000-0005-0000-0000-0000DB2F0000}"/>
    <cellStyle name="Note 13 2 2 2 2 2" xfId="13545" xr:uid="{00000000-0005-0000-0000-0000DC2F0000}"/>
    <cellStyle name="Note 13 2 2 2 2 2 2" xfId="20411" xr:uid="{00000000-0005-0000-0000-0000DD2F0000}"/>
    <cellStyle name="Note 13 2 2 2 2 3" xfId="16074" xr:uid="{00000000-0005-0000-0000-0000DE2F0000}"/>
    <cellStyle name="Note 13 2 2 2 2 3 2" xfId="22940" xr:uid="{00000000-0005-0000-0000-0000DF2F0000}"/>
    <cellStyle name="Note 13 2 2 3" xfId="7346" xr:uid="{00000000-0005-0000-0000-0000E02F0000}"/>
    <cellStyle name="Note 13 2 2 3 2" xfId="12086" xr:uid="{00000000-0005-0000-0000-0000E12F0000}"/>
    <cellStyle name="Note 13 2 2 3 2 2" xfId="18952" xr:uid="{00000000-0005-0000-0000-0000E22F0000}"/>
    <cellStyle name="Note 13 2 2 3 3" xfId="14615" xr:uid="{00000000-0005-0000-0000-0000E32F0000}"/>
    <cellStyle name="Note 13 2 2 3 3 2" xfId="21481" xr:uid="{00000000-0005-0000-0000-0000E42F0000}"/>
    <cellStyle name="Note 13 2 2 4" xfId="10424" xr:uid="{00000000-0005-0000-0000-0000E52F0000}"/>
    <cellStyle name="Note 13 2 2 4 2" xfId="17737" xr:uid="{00000000-0005-0000-0000-0000E62F0000}"/>
    <cellStyle name="Note 13 2 2 5" xfId="9168" xr:uid="{00000000-0005-0000-0000-0000E72F0000}"/>
    <cellStyle name="Note 13 2 2 5 2" xfId="16485" xr:uid="{00000000-0005-0000-0000-0000E82F0000}"/>
    <cellStyle name="Note 13 2 3" xfId="5411" xr:uid="{00000000-0005-0000-0000-0000E92F0000}"/>
    <cellStyle name="Note 13 2 3 2" xfId="8361" xr:uid="{00000000-0005-0000-0000-0000EA2F0000}"/>
    <cellStyle name="Note 13 2 3 2 2" xfId="13101" xr:uid="{00000000-0005-0000-0000-0000EB2F0000}"/>
    <cellStyle name="Note 13 2 3 2 2 2" xfId="19967" xr:uid="{00000000-0005-0000-0000-0000EC2F0000}"/>
    <cellStyle name="Note 13 2 3 2 3" xfId="15630" xr:uid="{00000000-0005-0000-0000-0000ED2F0000}"/>
    <cellStyle name="Note 13 2 3 2 3 2" xfId="22496" xr:uid="{00000000-0005-0000-0000-0000EE2F0000}"/>
    <cellStyle name="Note 13 2 4" xfId="4965" xr:uid="{00000000-0005-0000-0000-0000EF2F0000}"/>
    <cellStyle name="Note 13 2 4 2" xfId="7917" xr:uid="{00000000-0005-0000-0000-0000F02F0000}"/>
    <cellStyle name="Note 13 2 4 2 2" xfId="12657" xr:uid="{00000000-0005-0000-0000-0000F12F0000}"/>
    <cellStyle name="Note 13 2 4 2 2 2" xfId="19523" xr:uid="{00000000-0005-0000-0000-0000F22F0000}"/>
    <cellStyle name="Note 13 2 4 2 3" xfId="15186" xr:uid="{00000000-0005-0000-0000-0000F32F0000}"/>
    <cellStyle name="Note 13 2 4 2 3 2" xfId="22052" xr:uid="{00000000-0005-0000-0000-0000F42F0000}"/>
    <cellStyle name="Note 13 2 5" xfId="6280" xr:uid="{00000000-0005-0000-0000-0000F52F0000}"/>
    <cellStyle name="Note 13 2 5 2" xfId="11194" xr:uid="{00000000-0005-0000-0000-0000F62F0000}"/>
    <cellStyle name="Note 13 2 5 3" xfId="13802" xr:uid="{00000000-0005-0000-0000-0000F72F0000}"/>
    <cellStyle name="Note 13 2 5 3 2" xfId="20668" xr:uid="{00000000-0005-0000-0000-0000F82F0000}"/>
    <cellStyle name="Note 13 2 6" xfId="6863" xr:uid="{00000000-0005-0000-0000-0000F92F0000}"/>
    <cellStyle name="Note 13 2 6 2" xfId="11632" xr:uid="{00000000-0005-0000-0000-0000FA2F0000}"/>
    <cellStyle name="Note 13 2 6 2 2" xfId="18498" xr:uid="{00000000-0005-0000-0000-0000FB2F0000}"/>
    <cellStyle name="Note 13 2 6 3" xfId="14171" xr:uid="{00000000-0005-0000-0000-0000FC2F0000}"/>
    <cellStyle name="Note 13 2 6 3 2" xfId="21037" xr:uid="{00000000-0005-0000-0000-0000FD2F0000}"/>
    <cellStyle name="Note 13 2 7" xfId="9642" xr:uid="{00000000-0005-0000-0000-0000FE2F0000}"/>
    <cellStyle name="Note 13 2 7 2" xfId="16957" xr:uid="{00000000-0005-0000-0000-0000FF2F0000}"/>
    <cellStyle name="Note 13 2 8" xfId="11486" xr:uid="{00000000-0005-0000-0000-000000300000}"/>
    <cellStyle name="Note 13 2 8 2" xfId="18352" xr:uid="{00000000-0005-0000-0000-000001300000}"/>
    <cellStyle name="Note 13 3" xfId="2589" xr:uid="{00000000-0005-0000-0000-000002300000}"/>
    <cellStyle name="Note 13 3 2" xfId="5410" xr:uid="{00000000-0005-0000-0000-000003300000}"/>
    <cellStyle name="Note 13 3 2 2" xfId="8360" xr:uid="{00000000-0005-0000-0000-000004300000}"/>
    <cellStyle name="Note 13 3 2 2 2" xfId="13100" xr:uid="{00000000-0005-0000-0000-000005300000}"/>
    <cellStyle name="Note 13 3 2 2 2 2" xfId="19966" xr:uid="{00000000-0005-0000-0000-000006300000}"/>
    <cellStyle name="Note 13 3 2 2 3" xfId="15629" xr:uid="{00000000-0005-0000-0000-000007300000}"/>
    <cellStyle name="Note 13 3 2 2 3 2" xfId="22495" xr:uid="{00000000-0005-0000-0000-000008300000}"/>
    <cellStyle name="Note 13 3 3" xfId="4964" xr:uid="{00000000-0005-0000-0000-000009300000}"/>
    <cellStyle name="Note 13 3 3 2" xfId="7916" xr:uid="{00000000-0005-0000-0000-00000A300000}"/>
    <cellStyle name="Note 13 3 3 2 2" xfId="12656" xr:uid="{00000000-0005-0000-0000-00000B300000}"/>
    <cellStyle name="Note 13 3 3 2 2 2" xfId="19522" xr:uid="{00000000-0005-0000-0000-00000C300000}"/>
    <cellStyle name="Note 13 3 3 2 3" xfId="15185" xr:uid="{00000000-0005-0000-0000-00000D300000}"/>
    <cellStyle name="Note 13 3 3 2 3 2" xfId="22051" xr:uid="{00000000-0005-0000-0000-00000E300000}"/>
    <cellStyle name="Note 13 3 4" xfId="6862" xr:uid="{00000000-0005-0000-0000-00000F300000}"/>
    <cellStyle name="Note 13 3 4 2" xfId="11631" xr:uid="{00000000-0005-0000-0000-000010300000}"/>
    <cellStyle name="Note 13 3 4 2 2" xfId="18497" xr:uid="{00000000-0005-0000-0000-000011300000}"/>
    <cellStyle name="Note 13 3 4 3" xfId="14170" xr:uid="{00000000-0005-0000-0000-000012300000}"/>
    <cellStyle name="Note 13 3 4 3 2" xfId="21036" xr:uid="{00000000-0005-0000-0000-000013300000}"/>
    <cellStyle name="Note 13 3 5" xfId="9641" xr:uid="{00000000-0005-0000-0000-000014300000}"/>
    <cellStyle name="Note 13 3 5 2" xfId="16956" xr:uid="{00000000-0005-0000-0000-000015300000}"/>
    <cellStyle name="Note 13 3 6" xfId="9329" xr:uid="{00000000-0005-0000-0000-000016300000}"/>
    <cellStyle name="Note 13 3 6 2" xfId="16646" xr:uid="{00000000-0005-0000-0000-000017300000}"/>
    <cellStyle name="Note 13 4" xfId="4368" xr:uid="{00000000-0005-0000-0000-000018300000}"/>
    <cellStyle name="Note 13 4 2" xfId="5854" xr:uid="{00000000-0005-0000-0000-000019300000}"/>
    <cellStyle name="Note 13 4 2 2" xfId="8804" xr:uid="{00000000-0005-0000-0000-00001A300000}"/>
    <cellStyle name="Note 13 4 2 2 2" xfId="13544" xr:uid="{00000000-0005-0000-0000-00001B300000}"/>
    <cellStyle name="Note 13 4 2 2 2 2" xfId="20410" xr:uid="{00000000-0005-0000-0000-00001C300000}"/>
    <cellStyle name="Note 13 4 2 2 3" xfId="16073" xr:uid="{00000000-0005-0000-0000-00001D300000}"/>
    <cellStyle name="Note 13 4 2 2 3 2" xfId="22939" xr:uid="{00000000-0005-0000-0000-00001E300000}"/>
    <cellStyle name="Note 13 4 3" xfId="7345" xr:uid="{00000000-0005-0000-0000-00001F300000}"/>
    <cellStyle name="Note 13 4 3 2" xfId="12085" xr:uid="{00000000-0005-0000-0000-000020300000}"/>
    <cellStyle name="Note 13 4 3 2 2" xfId="18951" xr:uid="{00000000-0005-0000-0000-000021300000}"/>
    <cellStyle name="Note 13 4 3 3" xfId="14614" xr:uid="{00000000-0005-0000-0000-000022300000}"/>
    <cellStyle name="Note 13 4 3 3 2" xfId="21480" xr:uid="{00000000-0005-0000-0000-000023300000}"/>
    <cellStyle name="Note 13 4 4" xfId="10423" xr:uid="{00000000-0005-0000-0000-000024300000}"/>
    <cellStyle name="Note 13 4 4 2" xfId="17736" xr:uid="{00000000-0005-0000-0000-000025300000}"/>
    <cellStyle name="Note 13 4 5" xfId="10096" xr:uid="{00000000-0005-0000-0000-000026300000}"/>
    <cellStyle name="Note 13 4 5 2" xfId="17411" xr:uid="{00000000-0005-0000-0000-000027300000}"/>
    <cellStyle name="Note 13 5" xfId="4656" xr:uid="{00000000-0005-0000-0000-000028300000}"/>
    <cellStyle name="Note 13 5 2" xfId="7610" xr:uid="{00000000-0005-0000-0000-000029300000}"/>
    <cellStyle name="Note 13 5 2 2" xfId="12350" xr:uid="{00000000-0005-0000-0000-00002A300000}"/>
    <cellStyle name="Note 13 5 2 2 2" xfId="19216" xr:uid="{00000000-0005-0000-0000-00002B300000}"/>
    <cellStyle name="Note 13 5 2 3" xfId="14879" xr:uid="{00000000-0005-0000-0000-00002C300000}"/>
    <cellStyle name="Note 13 5 2 3 2" xfId="21745" xr:uid="{00000000-0005-0000-0000-00002D300000}"/>
    <cellStyle name="Note 13 5 3" xfId="10689" xr:uid="{00000000-0005-0000-0000-00002E300000}"/>
    <cellStyle name="Note 13 5 3 2" xfId="18001" xr:uid="{00000000-0005-0000-0000-00002F300000}"/>
    <cellStyle name="Note 13 5 4" xfId="9037" xr:uid="{00000000-0005-0000-0000-000030300000}"/>
    <cellStyle name="Note 13 5 4 2" xfId="16354" xr:uid="{00000000-0005-0000-0000-000031300000}"/>
    <cellStyle name="Note 13 6" xfId="6281" xr:uid="{00000000-0005-0000-0000-000032300000}"/>
    <cellStyle name="Note 13 6 2" xfId="11195" xr:uid="{00000000-0005-0000-0000-000033300000}"/>
    <cellStyle name="Note 13 6 3" xfId="13803" xr:uid="{00000000-0005-0000-0000-000034300000}"/>
    <cellStyle name="Note 13 6 3 2" xfId="20669" xr:uid="{00000000-0005-0000-0000-000035300000}"/>
    <cellStyle name="Note 14" xfId="1801" xr:uid="{00000000-0005-0000-0000-000036300000}"/>
    <cellStyle name="Note 14 2" xfId="2592" xr:uid="{00000000-0005-0000-0000-000037300000}"/>
    <cellStyle name="Note 14 2 2" xfId="4371" xr:uid="{00000000-0005-0000-0000-000038300000}"/>
    <cellStyle name="Note 14 2 2 2" xfId="5857" xr:uid="{00000000-0005-0000-0000-000039300000}"/>
    <cellStyle name="Note 14 2 2 2 2" xfId="8807" xr:uid="{00000000-0005-0000-0000-00003A300000}"/>
    <cellStyle name="Note 14 2 2 2 2 2" xfId="13547" xr:uid="{00000000-0005-0000-0000-00003B300000}"/>
    <cellStyle name="Note 14 2 2 2 2 2 2" xfId="20413" xr:uid="{00000000-0005-0000-0000-00003C300000}"/>
    <cellStyle name="Note 14 2 2 2 2 3" xfId="16076" xr:uid="{00000000-0005-0000-0000-00003D300000}"/>
    <cellStyle name="Note 14 2 2 2 2 3 2" xfId="22942" xr:uid="{00000000-0005-0000-0000-00003E300000}"/>
    <cellStyle name="Note 14 2 2 3" xfId="7348" xr:uid="{00000000-0005-0000-0000-00003F300000}"/>
    <cellStyle name="Note 14 2 2 3 2" xfId="12088" xr:uid="{00000000-0005-0000-0000-000040300000}"/>
    <cellStyle name="Note 14 2 2 3 2 2" xfId="18954" xr:uid="{00000000-0005-0000-0000-000041300000}"/>
    <cellStyle name="Note 14 2 2 3 3" xfId="14617" xr:uid="{00000000-0005-0000-0000-000042300000}"/>
    <cellStyle name="Note 14 2 2 3 3 2" xfId="21483" xr:uid="{00000000-0005-0000-0000-000043300000}"/>
    <cellStyle name="Note 14 2 2 4" xfId="10426" xr:uid="{00000000-0005-0000-0000-000044300000}"/>
    <cellStyle name="Note 14 2 2 4 2" xfId="17739" xr:uid="{00000000-0005-0000-0000-000045300000}"/>
    <cellStyle name="Note 14 2 2 5" xfId="9167" xr:uid="{00000000-0005-0000-0000-000046300000}"/>
    <cellStyle name="Note 14 2 2 5 2" xfId="16484" xr:uid="{00000000-0005-0000-0000-000047300000}"/>
    <cellStyle name="Note 14 2 3" xfId="5413" xr:uid="{00000000-0005-0000-0000-000048300000}"/>
    <cellStyle name="Note 14 2 3 2" xfId="8363" xr:uid="{00000000-0005-0000-0000-000049300000}"/>
    <cellStyle name="Note 14 2 3 2 2" xfId="13103" xr:uid="{00000000-0005-0000-0000-00004A300000}"/>
    <cellStyle name="Note 14 2 3 2 2 2" xfId="19969" xr:uid="{00000000-0005-0000-0000-00004B300000}"/>
    <cellStyle name="Note 14 2 3 2 3" xfId="15632" xr:uid="{00000000-0005-0000-0000-00004C300000}"/>
    <cellStyle name="Note 14 2 3 2 3 2" xfId="22498" xr:uid="{00000000-0005-0000-0000-00004D300000}"/>
    <cellStyle name="Note 14 2 4" xfId="4967" xr:uid="{00000000-0005-0000-0000-00004E300000}"/>
    <cellStyle name="Note 14 2 4 2" xfId="7919" xr:uid="{00000000-0005-0000-0000-00004F300000}"/>
    <cellStyle name="Note 14 2 4 2 2" xfId="12659" xr:uid="{00000000-0005-0000-0000-000050300000}"/>
    <cellStyle name="Note 14 2 4 2 2 2" xfId="19525" xr:uid="{00000000-0005-0000-0000-000051300000}"/>
    <cellStyle name="Note 14 2 4 2 3" xfId="15188" xr:uid="{00000000-0005-0000-0000-000052300000}"/>
    <cellStyle name="Note 14 2 4 2 3 2" xfId="22054" xr:uid="{00000000-0005-0000-0000-000053300000}"/>
    <cellStyle name="Note 14 2 5" xfId="6278" xr:uid="{00000000-0005-0000-0000-000054300000}"/>
    <cellStyle name="Note 14 2 5 2" xfId="11192" xr:uid="{00000000-0005-0000-0000-000055300000}"/>
    <cellStyle name="Note 14 2 5 3" xfId="13800" xr:uid="{00000000-0005-0000-0000-000056300000}"/>
    <cellStyle name="Note 14 2 5 3 2" xfId="20666" xr:uid="{00000000-0005-0000-0000-000057300000}"/>
    <cellStyle name="Note 14 2 6" xfId="6865" xr:uid="{00000000-0005-0000-0000-000058300000}"/>
    <cellStyle name="Note 14 2 6 2" xfId="11634" xr:uid="{00000000-0005-0000-0000-000059300000}"/>
    <cellStyle name="Note 14 2 6 2 2" xfId="18500" xr:uid="{00000000-0005-0000-0000-00005A300000}"/>
    <cellStyle name="Note 14 2 6 3" xfId="14173" xr:uid="{00000000-0005-0000-0000-00005B300000}"/>
    <cellStyle name="Note 14 2 6 3 2" xfId="21039" xr:uid="{00000000-0005-0000-0000-00005C300000}"/>
    <cellStyle name="Note 14 2 7" xfId="9644" xr:uid="{00000000-0005-0000-0000-00005D300000}"/>
    <cellStyle name="Note 14 2 7 2" xfId="16959" xr:uid="{00000000-0005-0000-0000-00005E300000}"/>
    <cellStyle name="Note 14 2 8" xfId="10317" xr:uid="{00000000-0005-0000-0000-00005F300000}"/>
    <cellStyle name="Note 14 2 8 2" xfId="17632" xr:uid="{00000000-0005-0000-0000-000060300000}"/>
    <cellStyle name="Note 14 3" xfId="2591" xr:uid="{00000000-0005-0000-0000-000061300000}"/>
    <cellStyle name="Note 14 3 2" xfId="5412" xr:uid="{00000000-0005-0000-0000-000062300000}"/>
    <cellStyle name="Note 14 3 2 2" xfId="8362" xr:uid="{00000000-0005-0000-0000-000063300000}"/>
    <cellStyle name="Note 14 3 2 2 2" xfId="13102" xr:uid="{00000000-0005-0000-0000-000064300000}"/>
    <cellStyle name="Note 14 3 2 2 2 2" xfId="19968" xr:uid="{00000000-0005-0000-0000-000065300000}"/>
    <cellStyle name="Note 14 3 2 2 3" xfId="15631" xr:uid="{00000000-0005-0000-0000-000066300000}"/>
    <cellStyle name="Note 14 3 2 2 3 2" xfId="22497" xr:uid="{00000000-0005-0000-0000-000067300000}"/>
    <cellStyle name="Note 14 3 3" xfId="4966" xr:uid="{00000000-0005-0000-0000-000068300000}"/>
    <cellStyle name="Note 14 3 3 2" xfId="7918" xr:uid="{00000000-0005-0000-0000-000069300000}"/>
    <cellStyle name="Note 14 3 3 2 2" xfId="12658" xr:uid="{00000000-0005-0000-0000-00006A300000}"/>
    <cellStyle name="Note 14 3 3 2 2 2" xfId="19524" xr:uid="{00000000-0005-0000-0000-00006B300000}"/>
    <cellStyle name="Note 14 3 3 2 3" xfId="15187" xr:uid="{00000000-0005-0000-0000-00006C300000}"/>
    <cellStyle name="Note 14 3 3 2 3 2" xfId="22053" xr:uid="{00000000-0005-0000-0000-00006D300000}"/>
    <cellStyle name="Note 14 3 4" xfId="6864" xr:uid="{00000000-0005-0000-0000-00006E300000}"/>
    <cellStyle name="Note 14 3 4 2" xfId="11633" xr:uid="{00000000-0005-0000-0000-00006F300000}"/>
    <cellStyle name="Note 14 3 4 2 2" xfId="18499" xr:uid="{00000000-0005-0000-0000-000070300000}"/>
    <cellStyle name="Note 14 3 4 3" xfId="14172" xr:uid="{00000000-0005-0000-0000-000071300000}"/>
    <cellStyle name="Note 14 3 4 3 2" xfId="21038" xr:uid="{00000000-0005-0000-0000-000072300000}"/>
    <cellStyle name="Note 14 3 5" xfId="9643" xr:uid="{00000000-0005-0000-0000-000073300000}"/>
    <cellStyle name="Note 14 3 5 2" xfId="16958" xr:uid="{00000000-0005-0000-0000-000074300000}"/>
    <cellStyle name="Note 14 3 6" xfId="11980" xr:uid="{00000000-0005-0000-0000-000075300000}"/>
    <cellStyle name="Note 14 3 6 2" xfId="18846" xr:uid="{00000000-0005-0000-0000-000076300000}"/>
    <cellStyle name="Note 14 4" xfId="4370" xr:uid="{00000000-0005-0000-0000-000077300000}"/>
    <cellStyle name="Note 14 4 2" xfId="5856" xr:uid="{00000000-0005-0000-0000-000078300000}"/>
    <cellStyle name="Note 14 4 2 2" xfId="8806" xr:uid="{00000000-0005-0000-0000-000079300000}"/>
    <cellStyle name="Note 14 4 2 2 2" xfId="13546" xr:uid="{00000000-0005-0000-0000-00007A300000}"/>
    <cellStyle name="Note 14 4 2 2 2 2" xfId="20412" xr:uid="{00000000-0005-0000-0000-00007B300000}"/>
    <cellStyle name="Note 14 4 2 2 3" xfId="16075" xr:uid="{00000000-0005-0000-0000-00007C300000}"/>
    <cellStyle name="Note 14 4 2 2 3 2" xfId="22941" xr:uid="{00000000-0005-0000-0000-00007D300000}"/>
    <cellStyle name="Note 14 4 3" xfId="7347" xr:uid="{00000000-0005-0000-0000-00007E300000}"/>
    <cellStyle name="Note 14 4 3 2" xfId="12087" xr:uid="{00000000-0005-0000-0000-00007F300000}"/>
    <cellStyle name="Note 14 4 3 2 2" xfId="18953" xr:uid="{00000000-0005-0000-0000-000080300000}"/>
    <cellStyle name="Note 14 4 3 3" xfId="14616" xr:uid="{00000000-0005-0000-0000-000081300000}"/>
    <cellStyle name="Note 14 4 3 3 2" xfId="21482" xr:uid="{00000000-0005-0000-0000-000082300000}"/>
    <cellStyle name="Note 14 4 4" xfId="10425" xr:uid="{00000000-0005-0000-0000-000083300000}"/>
    <cellStyle name="Note 14 4 4 2" xfId="17738" xr:uid="{00000000-0005-0000-0000-000084300000}"/>
    <cellStyle name="Note 14 4 5" xfId="10095" xr:uid="{00000000-0005-0000-0000-000085300000}"/>
    <cellStyle name="Note 14 4 5 2" xfId="17410" xr:uid="{00000000-0005-0000-0000-000086300000}"/>
    <cellStyle name="Note 14 5" xfId="4657" xr:uid="{00000000-0005-0000-0000-000087300000}"/>
    <cellStyle name="Note 14 5 2" xfId="7611" xr:uid="{00000000-0005-0000-0000-000088300000}"/>
    <cellStyle name="Note 14 5 2 2" xfId="12351" xr:uid="{00000000-0005-0000-0000-000089300000}"/>
    <cellStyle name="Note 14 5 2 2 2" xfId="19217" xr:uid="{00000000-0005-0000-0000-00008A300000}"/>
    <cellStyle name="Note 14 5 2 3" xfId="14880" xr:uid="{00000000-0005-0000-0000-00008B300000}"/>
    <cellStyle name="Note 14 5 2 3 2" xfId="21746" xr:uid="{00000000-0005-0000-0000-00008C300000}"/>
    <cellStyle name="Note 14 5 3" xfId="10690" xr:uid="{00000000-0005-0000-0000-00008D300000}"/>
    <cellStyle name="Note 14 5 3 2" xfId="18002" xr:uid="{00000000-0005-0000-0000-00008E300000}"/>
    <cellStyle name="Note 14 5 4" xfId="9965" xr:uid="{00000000-0005-0000-0000-00008F300000}"/>
    <cellStyle name="Note 14 5 4 2" xfId="17280" xr:uid="{00000000-0005-0000-0000-000090300000}"/>
    <cellStyle name="Note 14 6" xfId="6279" xr:uid="{00000000-0005-0000-0000-000091300000}"/>
    <cellStyle name="Note 14 6 2" xfId="11193" xr:uid="{00000000-0005-0000-0000-000092300000}"/>
    <cellStyle name="Note 14 6 3" xfId="13801" xr:uid="{00000000-0005-0000-0000-000093300000}"/>
    <cellStyle name="Note 14 6 3 2" xfId="20667" xr:uid="{00000000-0005-0000-0000-000094300000}"/>
    <cellStyle name="Note 15" xfId="1802" xr:uid="{00000000-0005-0000-0000-000095300000}"/>
    <cellStyle name="Note 15 2" xfId="2594" xr:uid="{00000000-0005-0000-0000-000096300000}"/>
    <cellStyle name="Note 15 2 2" xfId="4373" xr:uid="{00000000-0005-0000-0000-000097300000}"/>
    <cellStyle name="Note 15 2 2 2" xfId="5859" xr:uid="{00000000-0005-0000-0000-000098300000}"/>
    <cellStyle name="Note 15 2 2 2 2" xfId="8809" xr:uid="{00000000-0005-0000-0000-000099300000}"/>
    <cellStyle name="Note 15 2 2 2 2 2" xfId="13549" xr:uid="{00000000-0005-0000-0000-00009A300000}"/>
    <cellStyle name="Note 15 2 2 2 2 2 2" xfId="20415" xr:uid="{00000000-0005-0000-0000-00009B300000}"/>
    <cellStyle name="Note 15 2 2 2 2 3" xfId="16078" xr:uid="{00000000-0005-0000-0000-00009C300000}"/>
    <cellStyle name="Note 15 2 2 2 2 3 2" xfId="22944" xr:uid="{00000000-0005-0000-0000-00009D300000}"/>
    <cellStyle name="Note 15 2 2 3" xfId="7350" xr:uid="{00000000-0005-0000-0000-00009E300000}"/>
    <cellStyle name="Note 15 2 2 3 2" xfId="12090" xr:uid="{00000000-0005-0000-0000-00009F300000}"/>
    <cellStyle name="Note 15 2 2 3 2 2" xfId="18956" xr:uid="{00000000-0005-0000-0000-0000A0300000}"/>
    <cellStyle name="Note 15 2 2 3 3" xfId="14619" xr:uid="{00000000-0005-0000-0000-0000A1300000}"/>
    <cellStyle name="Note 15 2 2 3 3 2" xfId="21485" xr:uid="{00000000-0005-0000-0000-0000A2300000}"/>
    <cellStyle name="Note 15 2 2 4" xfId="10428" xr:uid="{00000000-0005-0000-0000-0000A3300000}"/>
    <cellStyle name="Note 15 2 2 4 2" xfId="17741" xr:uid="{00000000-0005-0000-0000-0000A4300000}"/>
    <cellStyle name="Note 15 2 2 5" xfId="9166" xr:uid="{00000000-0005-0000-0000-0000A5300000}"/>
    <cellStyle name="Note 15 2 2 5 2" xfId="16483" xr:uid="{00000000-0005-0000-0000-0000A6300000}"/>
    <cellStyle name="Note 15 2 3" xfId="5415" xr:uid="{00000000-0005-0000-0000-0000A7300000}"/>
    <cellStyle name="Note 15 2 3 2" xfId="8365" xr:uid="{00000000-0005-0000-0000-0000A8300000}"/>
    <cellStyle name="Note 15 2 3 2 2" xfId="13105" xr:uid="{00000000-0005-0000-0000-0000A9300000}"/>
    <cellStyle name="Note 15 2 3 2 2 2" xfId="19971" xr:uid="{00000000-0005-0000-0000-0000AA300000}"/>
    <cellStyle name="Note 15 2 3 2 3" xfId="15634" xr:uid="{00000000-0005-0000-0000-0000AB300000}"/>
    <cellStyle name="Note 15 2 3 2 3 2" xfId="22500" xr:uid="{00000000-0005-0000-0000-0000AC300000}"/>
    <cellStyle name="Note 15 2 4" xfId="4969" xr:uid="{00000000-0005-0000-0000-0000AD300000}"/>
    <cellStyle name="Note 15 2 4 2" xfId="7921" xr:uid="{00000000-0005-0000-0000-0000AE300000}"/>
    <cellStyle name="Note 15 2 4 2 2" xfId="12661" xr:uid="{00000000-0005-0000-0000-0000AF300000}"/>
    <cellStyle name="Note 15 2 4 2 2 2" xfId="19527" xr:uid="{00000000-0005-0000-0000-0000B0300000}"/>
    <cellStyle name="Note 15 2 4 2 3" xfId="15190" xr:uid="{00000000-0005-0000-0000-0000B1300000}"/>
    <cellStyle name="Note 15 2 4 2 3 2" xfId="22056" xr:uid="{00000000-0005-0000-0000-0000B2300000}"/>
    <cellStyle name="Note 15 2 5" xfId="6276" xr:uid="{00000000-0005-0000-0000-0000B3300000}"/>
    <cellStyle name="Note 15 2 5 2" xfId="11190" xr:uid="{00000000-0005-0000-0000-0000B4300000}"/>
    <cellStyle name="Note 15 2 5 3" xfId="13798" xr:uid="{00000000-0005-0000-0000-0000B5300000}"/>
    <cellStyle name="Note 15 2 5 3 2" xfId="20664" xr:uid="{00000000-0005-0000-0000-0000B6300000}"/>
    <cellStyle name="Note 15 2 6" xfId="6867" xr:uid="{00000000-0005-0000-0000-0000B7300000}"/>
    <cellStyle name="Note 15 2 6 2" xfId="11636" xr:uid="{00000000-0005-0000-0000-0000B8300000}"/>
    <cellStyle name="Note 15 2 6 2 2" xfId="18502" xr:uid="{00000000-0005-0000-0000-0000B9300000}"/>
    <cellStyle name="Note 15 2 6 3" xfId="14175" xr:uid="{00000000-0005-0000-0000-0000BA300000}"/>
    <cellStyle name="Note 15 2 6 3 2" xfId="21041" xr:uid="{00000000-0005-0000-0000-0000BB300000}"/>
    <cellStyle name="Note 15 2 7" xfId="9646" xr:uid="{00000000-0005-0000-0000-0000BC300000}"/>
    <cellStyle name="Note 15 2 7 2" xfId="16961" xr:uid="{00000000-0005-0000-0000-0000BD300000}"/>
    <cellStyle name="Note 15 2 8" xfId="11485" xr:uid="{00000000-0005-0000-0000-0000BE300000}"/>
    <cellStyle name="Note 15 2 8 2" xfId="18351" xr:uid="{00000000-0005-0000-0000-0000BF300000}"/>
    <cellStyle name="Note 15 3" xfId="2593" xr:uid="{00000000-0005-0000-0000-0000C0300000}"/>
    <cellStyle name="Note 15 3 2" xfId="5414" xr:uid="{00000000-0005-0000-0000-0000C1300000}"/>
    <cellStyle name="Note 15 3 2 2" xfId="8364" xr:uid="{00000000-0005-0000-0000-0000C2300000}"/>
    <cellStyle name="Note 15 3 2 2 2" xfId="13104" xr:uid="{00000000-0005-0000-0000-0000C3300000}"/>
    <cellStyle name="Note 15 3 2 2 2 2" xfId="19970" xr:uid="{00000000-0005-0000-0000-0000C4300000}"/>
    <cellStyle name="Note 15 3 2 2 3" xfId="15633" xr:uid="{00000000-0005-0000-0000-0000C5300000}"/>
    <cellStyle name="Note 15 3 2 2 3 2" xfId="22499" xr:uid="{00000000-0005-0000-0000-0000C6300000}"/>
    <cellStyle name="Note 15 3 3" xfId="4968" xr:uid="{00000000-0005-0000-0000-0000C7300000}"/>
    <cellStyle name="Note 15 3 3 2" xfId="7920" xr:uid="{00000000-0005-0000-0000-0000C8300000}"/>
    <cellStyle name="Note 15 3 3 2 2" xfId="12660" xr:uid="{00000000-0005-0000-0000-0000C9300000}"/>
    <cellStyle name="Note 15 3 3 2 2 2" xfId="19526" xr:uid="{00000000-0005-0000-0000-0000CA300000}"/>
    <cellStyle name="Note 15 3 3 2 3" xfId="15189" xr:uid="{00000000-0005-0000-0000-0000CB300000}"/>
    <cellStyle name="Note 15 3 3 2 3 2" xfId="22055" xr:uid="{00000000-0005-0000-0000-0000CC300000}"/>
    <cellStyle name="Note 15 3 4" xfId="6866" xr:uid="{00000000-0005-0000-0000-0000CD300000}"/>
    <cellStyle name="Note 15 3 4 2" xfId="11635" xr:uid="{00000000-0005-0000-0000-0000CE300000}"/>
    <cellStyle name="Note 15 3 4 2 2" xfId="18501" xr:uid="{00000000-0005-0000-0000-0000CF300000}"/>
    <cellStyle name="Note 15 3 4 3" xfId="14174" xr:uid="{00000000-0005-0000-0000-0000D0300000}"/>
    <cellStyle name="Note 15 3 4 3 2" xfId="21040" xr:uid="{00000000-0005-0000-0000-0000D1300000}"/>
    <cellStyle name="Note 15 3 5" xfId="9645" xr:uid="{00000000-0005-0000-0000-0000D2300000}"/>
    <cellStyle name="Note 15 3 5 2" xfId="16960" xr:uid="{00000000-0005-0000-0000-0000D3300000}"/>
    <cellStyle name="Note 15 3 6" xfId="9473" xr:uid="{00000000-0005-0000-0000-0000D4300000}"/>
    <cellStyle name="Note 15 3 6 2" xfId="16790" xr:uid="{00000000-0005-0000-0000-0000D5300000}"/>
    <cellStyle name="Note 15 4" xfId="4372" xr:uid="{00000000-0005-0000-0000-0000D6300000}"/>
    <cellStyle name="Note 15 4 2" xfId="5858" xr:uid="{00000000-0005-0000-0000-0000D7300000}"/>
    <cellStyle name="Note 15 4 2 2" xfId="8808" xr:uid="{00000000-0005-0000-0000-0000D8300000}"/>
    <cellStyle name="Note 15 4 2 2 2" xfId="13548" xr:uid="{00000000-0005-0000-0000-0000D9300000}"/>
    <cellStyle name="Note 15 4 2 2 2 2" xfId="20414" xr:uid="{00000000-0005-0000-0000-0000DA300000}"/>
    <cellStyle name="Note 15 4 2 2 3" xfId="16077" xr:uid="{00000000-0005-0000-0000-0000DB300000}"/>
    <cellStyle name="Note 15 4 2 2 3 2" xfId="22943" xr:uid="{00000000-0005-0000-0000-0000DC300000}"/>
    <cellStyle name="Note 15 4 3" xfId="7349" xr:uid="{00000000-0005-0000-0000-0000DD300000}"/>
    <cellStyle name="Note 15 4 3 2" xfId="12089" xr:uid="{00000000-0005-0000-0000-0000DE300000}"/>
    <cellStyle name="Note 15 4 3 2 2" xfId="18955" xr:uid="{00000000-0005-0000-0000-0000DF300000}"/>
    <cellStyle name="Note 15 4 3 3" xfId="14618" xr:uid="{00000000-0005-0000-0000-0000E0300000}"/>
    <cellStyle name="Note 15 4 3 3 2" xfId="21484" xr:uid="{00000000-0005-0000-0000-0000E1300000}"/>
    <cellStyle name="Note 15 4 4" xfId="10427" xr:uid="{00000000-0005-0000-0000-0000E2300000}"/>
    <cellStyle name="Note 15 4 4 2" xfId="17740" xr:uid="{00000000-0005-0000-0000-0000E3300000}"/>
    <cellStyle name="Note 15 4 5" xfId="10094" xr:uid="{00000000-0005-0000-0000-0000E4300000}"/>
    <cellStyle name="Note 15 4 5 2" xfId="17409" xr:uid="{00000000-0005-0000-0000-0000E5300000}"/>
    <cellStyle name="Note 15 5" xfId="4658" xr:uid="{00000000-0005-0000-0000-0000E6300000}"/>
    <cellStyle name="Note 15 5 2" xfId="7612" xr:uid="{00000000-0005-0000-0000-0000E7300000}"/>
    <cellStyle name="Note 15 5 2 2" xfId="12352" xr:uid="{00000000-0005-0000-0000-0000E8300000}"/>
    <cellStyle name="Note 15 5 2 2 2" xfId="19218" xr:uid="{00000000-0005-0000-0000-0000E9300000}"/>
    <cellStyle name="Note 15 5 2 3" xfId="14881" xr:uid="{00000000-0005-0000-0000-0000EA300000}"/>
    <cellStyle name="Note 15 5 2 3 2" xfId="21747" xr:uid="{00000000-0005-0000-0000-0000EB300000}"/>
    <cellStyle name="Note 15 5 3" xfId="10691" xr:uid="{00000000-0005-0000-0000-0000EC300000}"/>
    <cellStyle name="Note 15 5 3 2" xfId="18003" xr:uid="{00000000-0005-0000-0000-0000ED300000}"/>
    <cellStyle name="Note 15 5 4" xfId="9036" xr:uid="{00000000-0005-0000-0000-0000EE300000}"/>
    <cellStyle name="Note 15 5 4 2" xfId="16353" xr:uid="{00000000-0005-0000-0000-0000EF300000}"/>
    <cellStyle name="Note 15 6" xfId="6277" xr:uid="{00000000-0005-0000-0000-0000F0300000}"/>
    <cellStyle name="Note 15 6 2" xfId="11191" xr:uid="{00000000-0005-0000-0000-0000F1300000}"/>
    <cellStyle name="Note 15 6 3" xfId="13799" xr:uid="{00000000-0005-0000-0000-0000F2300000}"/>
    <cellStyle name="Note 15 6 3 2" xfId="20665" xr:uid="{00000000-0005-0000-0000-0000F3300000}"/>
    <cellStyle name="Note 16" xfId="1803" xr:uid="{00000000-0005-0000-0000-0000F4300000}"/>
    <cellStyle name="Note 16 2" xfId="2596" xr:uid="{00000000-0005-0000-0000-0000F5300000}"/>
    <cellStyle name="Note 16 2 2" xfId="4375" xr:uid="{00000000-0005-0000-0000-0000F6300000}"/>
    <cellStyle name="Note 16 2 2 2" xfId="5861" xr:uid="{00000000-0005-0000-0000-0000F7300000}"/>
    <cellStyle name="Note 16 2 2 2 2" xfId="8811" xr:uid="{00000000-0005-0000-0000-0000F8300000}"/>
    <cellStyle name="Note 16 2 2 2 2 2" xfId="13551" xr:uid="{00000000-0005-0000-0000-0000F9300000}"/>
    <cellStyle name="Note 16 2 2 2 2 2 2" xfId="20417" xr:uid="{00000000-0005-0000-0000-0000FA300000}"/>
    <cellStyle name="Note 16 2 2 2 2 3" xfId="16080" xr:uid="{00000000-0005-0000-0000-0000FB300000}"/>
    <cellStyle name="Note 16 2 2 2 2 3 2" xfId="22946" xr:uid="{00000000-0005-0000-0000-0000FC300000}"/>
    <cellStyle name="Note 16 2 2 3" xfId="7352" xr:uid="{00000000-0005-0000-0000-0000FD300000}"/>
    <cellStyle name="Note 16 2 2 3 2" xfId="12092" xr:uid="{00000000-0005-0000-0000-0000FE300000}"/>
    <cellStyle name="Note 16 2 2 3 2 2" xfId="18958" xr:uid="{00000000-0005-0000-0000-0000FF300000}"/>
    <cellStyle name="Note 16 2 2 3 3" xfId="14621" xr:uid="{00000000-0005-0000-0000-000000310000}"/>
    <cellStyle name="Note 16 2 2 3 3 2" xfId="21487" xr:uid="{00000000-0005-0000-0000-000001310000}"/>
    <cellStyle name="Note 16 2 2 4" xfId="10430" xr:uid="{00000000-0005-0000-0000-000002310000}"/>
    <cellStyle name="Note 16 2 2 4 2" xfId="17743" xr:uid="{00000000-0005-0000-0000-000003310000}"/>
    <cellStyle name="Note 16 2 2 5" xfId="9165" xr:uid="{00000000-0005-0000-0000-000004310000}"/>
    <cellStyle name="Note 16 2 2 5 2" xfId="16482" xr:uid="{00000000-0005-0000-0000-000005310000}"/>
    <cellStyle name="Note 16 2 3" xfId="5417" xr:uid="{00000000-0005-0000-0000-000006310000}"/>
    <cellStyle name="Note 16 2 3 2" xfId="8367" xr:uid="{00000000-0005-0000-0000-000007310000}"/>
    <cellStyle name="Note 16 2 3 2 2" xfId="13107" xr:uid="{00000000-0005-0000-0000-000008310000}"/>
    <cellStyle name="Note 16 2 3 2 2 2" xfId="19973" xr:uid="{00000000-0005-0000-0000-000009310000}"/>
    <cellStyle name="Note 16 2 3 2 3" xfId="15636" xr:uid="{00000000-0005-0000-0000-00000A310000}"/>
    <cellStyle name="Note 16 2 3 2 3 2" xfId="22502" xr:uid="{00000000-0005-0000-0000-00000B310000}"/>
    <cellStyle name="Note 16 2 4" xfId="4971" xr:uid="{00000000-0005-0000-0000-00000C310000}"/>
    <cellStyle name="Note 16 2 4 2" xfId="7923" xr:uid="{00000000-0005-0000-0000-00000D310000}"/>
    <cellStyle name="Note 16 2 4 2 2" xfId="12663" xr:uid="{00000000-0005-0000-0000-00000E310000}"/>
    <cellStyle name="Note 16 2 4 2 2 2" xfId="19529" xr:uid="{00000000-0005-0000-0000-00000F310000}"/>
    <cellStyle name="Note 16 2 4 2 3" xfId="15192" xr:uid="{00000000-0005-0000-0000-000010310000}"/>
    <cellStyle name="Note 16 2 4 2 3 2" xfId="22058" xr:uid="{00000000-0005-0000-0000-000011310000}"/>
    <cellStyle name="Note 16 2 5" xfId="6274" xr:uid="{00000000-0005-0000-0000-000012310000}"/>
    <cellStyle name="Note 16 2 5 2" xfId="11188" xr:uid="{00000000-0005-0000-0000-000013310000}"/>
    <cellStyle name="Note 16 2 5 3" xfId="13796" xr:uid="{00000000-0005-0000-0000-000014310000}"/>
    <cellStyle name="Note 16 2 5 3 2" xfId="20662" xr:uid="{00000000-0005-0000-0000-000015310000}"/>
    <cellStyle name="Note 16 2 6" xfId="6869" xr:uid="{00000000-0005-0000-0000-000016310000}"/>
    <cellStyle name="Note 16 2 6 2" xfId="11638" xr:uid="{00000000-0005-0000-0000-000017310000}"/>
    <cellStyle name="Note 16 2 6 2 2" xfId="18504" xr:uid="{00000000-0005-0000-0000-000018310000}"/>
    <cellStyle name="Note 16 2 6 3" xfId="14177" xr:uid="{00000000-0005-0000-0000-000019310000}"/>
    <cellStyle name="Note 16 2 6 3 2" xfId="21043" xr:uid="{00000000-0005-0000-0000-00001A310000}"/>
    <cellStyle name="Note 16 2 7" xfId="9648" xr:uid="{00000000-0005-0000-0000-00001B310000}"/>
    <cellStyle name="Note 16 2 7 2" xfId="16963" xr:uid="{00000000-0005-0000-0000-00001C310000}"/>
    <cellStyle name="Note 16 2 8" xfId="9328" xr:uid="{00000000-0005-0000-0000-00001D310000}"/>
    <cellStyle name="Note 16 2 8 2" xfId="16645" xr:uid="{00000000-0005-0000-0000-00001E310000}"/>
    <cellStyle name="Note 16 3" xfId="2595" xr:uid="{00000000-0005-0000-0000-00001F310000}"/>
    <cellStyle name="Note 16 3 2" xfId="5416" xr:uid="{00000000-0005-0000-0000-000020310000}"/>
    <cellStyle name="Note 16 3 2 2" xfId="8366" xr:uid="{00000000-0005-0000-0000-000021310000}"/>
    <cellStyle name="Note 16 3 2 2 2" xfId="13106" xr:uid="{00000000-0005-0000-0000-000022310000}"/>
    <cellStyle name="Note 16 3 2 2 2 2" xfId="19972" xr:uid="{00000000-0005-0000-0000-000023310000}"/>
    <cellStyle name="Note 16 3 2 2 3" xfId="15635" xr:uid="{00000000-0005-0000-0000-000024310000}"/>
    <cellStyle name="Note 16 3 2 2 3 2" xfId="22501" xr:uid="{00000000-0005-0000-0000-000025310000}"/>
    <cellStyle name="Note 16 3 3" xfId="4970" xr:uid="{00000000-0005-0000-0000-000026310000}"/>
    <cellStyle name="Note 16 3 3 2" xfId="7922" xr:uid="{00000000-0005-0000-0000-000027310000}"/>
    <cellStyle name="Note 16 3 3 2 2" xfId="12662" xr:uid="{00000000-0005-0000-0000-000028310000}"/>
    <cellStyle name="Note 16 3 3 2 2 2" xfId="19528" xr:uid="{00000000-0005-0000-0000-000029310000}"/>
    <cellStyle name="Note 16 3 3 2 3" xfId="15191" xr:uid="{00000000-0005-0000-0000-00002A310000}"/>
    <cellStyle name="Note 16 3 3 2 3 2" xfId="22057" xr:uid="{00000000-0005-0000-0000-00002B310000}"/>
    <cellStyle name="Note 16 3 4" xfId="6868" xr:uid="{00000000-0005-0000-0000-00002C310000}"/>
    <cellStyle name="Note 16 3 4 2" xfId="11637" xr:uid="{00000000-0005-0000-0000-00002D310000}"/>
    <cellStyle name="Note 16 3 4 2 2" xfId="18503" xr:uid="{00000000-0005-0000-0000-00002E310000}"/>
    <cellStyle name="Note 16 3 4 3" xfId="14176" xr:uid="{00000000-0005-0000-0000-00002F310000}"/>
    <cellStyle name="Note 16 3 4 3 2" xfId="21042" xr:uid="{00000000-0005-0000-0000-000030310000}"/>
    <cellStyle name="Note 16 3 5" xfId="9647" xr:uid="{00000000-0005-0000-0000-000031310000}"/>
    <cellStyle name="Note 16 3 5 2" xfId="16962" xr:uid="{00000000-0005-0000-0000-000032310000}"/>
    <cellStyle name="Note 16 3 6" xfId="9472" xr:uid="{00000000-0005-0000-0000-000033310000}"/>
    <cellStyle name="Note 16 3 6 2" xfId="16789" xr:uid="{00000000-0005-0000-0000-000034310000}"/>
    <cellStyle name="Note 16 4" xfId="4374" xr:uid="{00000000-0005-0000-0000-000035310000}"/>
    <cellStyle name="Note 16 4 2" xfId="5860" xr:uid="{00000000-0005-0000-0000-000036310000}"/>
    <cellStyle name="Note 16 4 2 2" xfId="8810" xr:uid="{00000000-0005-0000-0000-000037310000}"/>
    <cellStyle name="Note 16 4 2 2 2" xfId="13550" xr:uid="{00000000-0005-0000-0000-000038310000}"/>
    <cellStyle name="Note 16 4 2 2 2 2" xfId="20416" xr:uid="{00000000-0005-0000-0000-000039310000}"/>
    <cellStyle name="Note 16 4 2 2 3" xfId="16079" xr:uid="{00000000-0005-0000-0000-00003A310000}"/>
    <cellStyle name="Note 16 4 2 2 3 2" xfId="22945" xr:uid="{00000000-0005-0000-0000-00003B310000}"/>
    <cellStyle name="Note 16 4 3" xfId="7351" xr:uid="{00000000-0005-0000-0000-00003C310000}"/>
    <cellStyle name="Note 16 4 3 2" xfId="12091" xr:uid="{00000000-0005-0000-0000-00003D310000}"/>
    <cellStyle name="Note 16 4 3 2 2" xfId="18957" xr:uid="{00000000-0005-0000-0000-00003E310000}"/>
    <cellStyle name="Note 16 4 3 3" xfId="14620" xr:uid="{00000000-0005-0000-0000-00003F310000}"/>
    <cellStyle name="Note 16 4 3 3 2" xfId="21486" xr:uid="{00000000-0005-0000-0000-000040310000}"/>
    <cellStyle name="Note 16 4 4" xfId="10429" xr:uid="{00000000-0005-0000-0000-000041310000}"/>
    <cellStyle name="Note 16 4 4 2" xfId="17742" xr:uid="{00000000-0005-0000-0000-000042310000}"/>
    <cellStyle name="Note 16 4 5" xfId="10093" xr:uid="{00000000-0005-0000-0000-000043310000}"/>
    <cellStyle name="Note 16 4 5 2" xfId="17408" xr:uid="{00000000-0005-0000-0000-000044310000}"/>
    <cellStyle name="Note 16 5" xfId="4659" xr:uid="{00000000-0005-0000-0000-000045310000}"/>
    <cellStyle name="Note 16 5 2" xfId="7613" xr:uid="{00000000-0005-0000-0000-000046310000}"/>
    <cellStyle name="Note 16 5 2 2" xfId="12353" xr:uid="{00000000-0005-0000-0000-000047310000}"/>
    <cellStyle name="Note 16 5 2 2 2" xfId="19219" xr:uid="{00000000-0005-0000-0000-000048310000}"/>
    <cellStyle name="Note 16 5 2 3" xfId="14882" xr:uid="{00000000-0005-0000-0000-000049310000}"/>
    <cellStyle name="Note 16 5 2 3 2" xfId="21748" xr:uid="{00000000-0005-0000-0000-00004A310000}"/>
    <cellStyle name="Note 16 5 3" xfId="10692" xr:uid="{00000000-0005-0000-0000-00004B310000}"/>
    <cellStyle name="Note 16 5 3 2" xfId="18004" xr:uid="{00000000-0005-0000-0000-00004C310000}"/>
    <cellStyle name="Note 16 5 4" xfId="9964" xr:uid="{00000000-0005-0000-0000-00004D310000}"/>
    <cellStyle name="Note 16 5 4 2" xfId="17279" xr:uid="{00000000-0005-0000-0000-00004E310000}"/>
    <cellStyle name="Note 16 6" xfId="6275" xr:uid="{00000000-0005-0000-0000-00004F310000}"/>
    <cellStyle name="Note 16 6 2" xfId="11189" xr:uid="{00000000-0005-0000-0000-000050310000}"/>
    <cellStyle name="Note 16 6 3" xfId="13797" xr:uid="{00000000-0005-0000-0000-000051310000}"/>
    <cellStyle name="Note 16 6 3 2" xfId="20663" xr:uid="{00000000-0005-0000-0000-000052310000}"/>
    <cellStyle name="Note 17" xfId="1804" xr:uid="{00000000-0005-0000-0000-000053310000}"/>
    <cellStyle name="Note 17 2" xfId="2598" xr:uid="{00000000-0005-0000-0000-000054310000}"/>
    <cellStyle name="Note 17 2 2" xfId="4377" xr:uid="{00000000-0005-0000-0000-000055310000}"/>
    <cellStyle name="Note 17 2 2 2" xfId="5863" xr:uid="{00000000-0005-0000-0000-000056310000}"/>
    <cellStyle name="Note 17 2 2 2 2" xfId="8813" xr:uid="{00000000-0005-0000-0000-000057310000}"/>
    <cellStyle name="Note 17 2 2 2 2 2" xfId="13553" xr:uid="{00000000-0005-0000-0000-000058310000}"/>
    <cellStyle name="Note 17 2 2 2 2 2 2" xfId="20419" xr:uid="{00000000-0005-0000-0000-000059310000}"/>
    <cellStyle name="Note 17 2 2 2 2 3" xfId="16082" xr:uid="{00000000-0005-0000-0000-00005A310000}"/>
    <cellStyle name="Note 17 2 2 2 2 3 2" xfId="22948" xr:uid="{00000000-0005-0000-0000-00005B310000}"/>
    <cellStyle name="Note 17 2 2 3" xfId="7354" xr:uid="{00000000-0005-0000-0000-00005C310000}"/>
    <cellStyle name="Note 17 2 2 3 2" xfId="12094" xr:uid="{00000000-0005-0000-0000-00005D310000}"/>
    <cellStyle name="Note 17 2 2 3 2 2" xfId="18960" xr:uid="{00000000-0005-0000-0000-00005E310000}"/>
    <cellStyle name="Note 17 2 2 3 3" xfId="14623" xr:uid="{00000000-0005-0000-0000-00005F310000}"/>
    <cellStyle name="Note 17 2 2 3 3 2" xfId="21489" xr:uid="{00000000-0005-0000-0000-000060310000}"/>
    <cellStyle name="Note 17 2 2 4" xfId="10432" xr:uid="{00000000-0005-0000-0000-000061310000}"/>
    <cellStyle name="Note 17 2 2 4 2" xfId="17745" xr:uid="{00000000-0005-0000-0000-000062310000}"/>
    <cellStyle name="Note 17 2 2 5" xfId="9164" xr:uid="{00000000-0005-0000-0000-000063310000}"/>
    <cellStyle name="Note 17 2 2 5 2" xfId="16481" xr:uid="{00000000-0005-0000-0000-000064310000}"/>
    <cellStyle name="Note 17 2 3" xfId="5419" xr:uid="{00000000-0005-0000-0000-000065310000}"/>
    <cellStyle name="Note 17 2 3 2" xfId="8369" xr:uid="{00000000-0005-0000-0000-000066310000}"/>
    <cellStyle name="Note 17 2 3 2 2" xfId="13109" xr:uid="{00000000-0005-0000-0000-000067310000}"/>
    <cellStyle name="Note 17 2 3 2 2 2" xfId="19975" xr:uid="{00000000-0005-0000-0000-000068310000}"/>
    <cellStyle name="Note 17 2 3 2 3" xfId="15638" xr:uid="{00000000-0005-0000-0000-000069310000}"/>
    <cellStyle name="Note 17 2 3 2 3 2" xfId="22504" xr:uid="{00000000-0005-0000-0000-00006A310000}"/>
    <cellStyle name="Note 17 2 4" xfId="4973" xr:uid="{00000000-0005-0000-0000-00006B310000}"/>
    <cellStyle name="Note 17 2 4 2" xfId="7925" xr:uid="{00000000-0005-0000-0000-00006C310000}"/>
    <cellStyle name="Note 17 2 4 2 2" xfId="12665" xr:uid="{00000000-0005-0000-0000-00006D310000}"/>
    <cellStyle name="Note 17 2 4 2 2 2" xfId="19531" xr:uid="{00000000-0005-0000-0000-00006E310000}"/>
    <cellStyle name="Note 17 2 4 2 3" xfId="15194" xr:uid="{00000000-0005-0000-0000-00006F310000}"/>
    <cellStyle name="Note 17 2 4 2 3 2" xfId="22060" xr:uid="{00000000-0005-0000-0000-000070310000}"/>
    <cellStyle name="Note 17 2 5" xfId="6272" xr:uid="{00000000-0005-0000-0000-000071310000}"/>
    <cellStyle name="Note 17 2 5 2" xfId="11186" xr:uid="{00000000-0005-0000-0000-000072310000}"/>
    <cellStyle name="Note 17 2 5 3" xfId="13794" xr:uid="{00000000-0005-0000-0000-000073310000}"/>
    <cellStyle name="Note 17 2 5 3 2" xfId="20660" xr:uid="{00000000-0005-0000-0000-000074310000}"/>
    <cellStyle name="Note 17 2 6" xfId="6871" xr:uid="{00000000-0005-0000-0000-000075310000}"/>
    <cellStyle name="Note 17 2 6 2" xfId="11640" xr:uid="{00000000-0005-0000-0000-000076310000}"/>
    <cellStyle name="Note 17 2 6 2 2" xfId="18506" xr:uid="{00000000-0005-0000-0000-000077310000}"/>
    <cellStyle name="Note 17 2 6 3" xfId="14179" xr:uid="{00000000-0005-0000-0000-000078310000}"/>
    <cellStyle name="Note 17 2 6 3 2" xfId="21045" xr:uid="{00000000-0005-0000-0000-000079310000}"/>
    <cellStyle name="Note 17 2 7" xfId="9650" xr:uid="{00000000-0005-0000-0000-00007A310000}"/>
    <cellStyle name="Note 17 2 7 2" xfId="16965" xr:uid="{00000000-0005-0000-0000-00007B310000}"/>
    <cellStyle name="Note 17 2 8" xfId="9471" xr:uid="{00000000-0005-0000-0000-00007C310000}"/>
    <cellStyle name="Note 17 2 8 2" xfId="16788" xr:uid="{00000000-0005-0000-0000-00007D310000}"/>
    <cellStyle name="Note 17 3" xfId="2597" xr:uid="{00000000-0005-0000-0000-00007E310000}"/>
    <cellStyle name="Note 17 3 2" xfId="5418" xr:uid="{00000000-0005-0000-0000-00007F310000}"/>
    <cellStyle name="Note 17 3 2 2" xfId="8368" xr:uid="{00000000-0005-0000-0000-000080310000}"/>
    <cellStyle name="Note 17 3 2 2 2" xfId="13108" xr:uid="{00000000-0005-0000-0000-000081310000}"/>
    <cellStyle name="Note 17 3 2 2 2 2" xfId="19974" xr:uid="{00000000-0005-0000-0000-000082310000}"/>
    <cellStyle name="Note 17 3 2 2 3" xfId="15637" xr:uid="{00000000-0005-0000-0000-000083310000}"/>
    <cellStyle name="Note 17 3 2 2 3 2" xfId="22503" xr:uid="{00000000-0005-0000-0000-000084310000}"/>
    <cellStyle name="Note 17 3 3" xfId="4972" xr:uid="{00000000-0005-0000-0000-000085310000}"/>
    <cellStyle name="Note 17 3 3 2" xfId="7924" xr:uid="{00000000-0005-0000-0000-000086310000}"/>
    <cellStyle name="Note 17 3 3 2 2" xfId="12664" xr:uid="{00000000-0005-0000-0000-000087310000}"/>
    <cellStyle name="Note 17 3 3 2 2 2" xfId="19530" xr:uid="{00000000-0005-0000-0000-000088310000}"/>
    <cellStyle name="Note 17 3 3 2 3" xfId="15193" xr:uid="{00000000-0005-0000-0000-000089310000}"/>
    <cellStyle name="Note 17 3 3 2 3 2" xfId="22059" xr:uid="{00000000-0005-0000-0000-00008A310000}"/>
    <cellStyle name="Note 17 3 4" xfId="6870" xr:uid="{00000000-0005-0000-0000-00008B310000}"/>
    <cellStyle name="Note 17 3 4 2" xfId="11639" xr:uid="{00000000-0005-0000-0000-00008C310000}"/>
    <cellStyle name="Note 17 3 4 2 2" xfId="18505" xr:uid="{00000000-0005-0000-0000-00008D310000}"/>
    <cellStyle name="Note 17 3 4 3" xfId="14178" xr:uid="{00000000-0005-0000-0000-00008E310000}"/>
    <cellStyle name="Note 17 3 4 3 2" xfId="21044" xr:uid="{00000000-0005-0000-0000-00008F310000}"/>
    <cellStyle name="Note 17 3 5" xfId="9649" xr:uid="{00000000-0005-0000-0000-000090310000}"/>
    <cellStyle name="Note 17 3 5 2" xfId="16964" xr:uid="{00000000-0005-0000-0000-000091310000}"/>
    <cellStyle name="Note 17 3 6" xfId="11484" xr:uid="{00000000-0005-0000-0000-000092310000}"/>
    <cellStyle name="Note 17 3 6 2" xfId="18350" xr:uid="{00000000-0005-0000-0000-000093310000}"/>
    <cellStyle name="Note 17 4" xfId="4376" xr:uid="{00000000-0005-0000-0000-000094310000}"/>
    <cellStyle name="Note 17 4 2" xfId="5862" xr:uid="{00000000-0005-0000-0000-000095310000}"/>
    <cellStyle name="Note 17 4 2 2" xfId="8812" xr:uid="{00000000-0005-0000-0000-000096310000}"/>
    <cellStyle name="Note 17 4 2 2 2" xfId="13552" xr:uid="{00000000-0005-0000-0000-000097310000}"/>
    <cellStyle name="Note 17 4 2 2 2 2" xfId="20418" xr:uid="{00000000-0005-0000-0000-000098310000}"/>
    <cellStyle name="Note 17 4 2 2 3" xfId="16081" xr:uid="{00000000-0005-0000-0000-000099310000}"/>
    <cellStyle name="Note 17 4 2 2 3 2" xfId="22947" xr:uid="{00000000-0005-0000-0000-00009A310000}"/>
    <cellStyle name="Note 17 4 3" xfId="7353" xr:uid="{00000000-0005-0000-0000-00009B310000}"/>
    <cellStyle name="Note 17 4 3 2" xfId="12093" xr:uid="{00000000-0005-0000-0000-00009C310000}"/>
    <cellStyle name="Note 17 4 3 2 2" xfId="18959" xr:uid="{00000000-0005-0000-0000-00009D310000}"/>
    <cellStyle name="Note 17 4 3 3" xfId="14622" xr:uid="{00000000-0005-0000-0000-00009E310000}"/>
    <cellStyle name="Note 17 4 3 3 2" xfId="21488" xr:uid="{00000000-0005-0000-0000-00009F310000}"/>
    <cellStyle name="Note 17 4 4" xfId="10431" xr:uid="{00000000-0005-0000-0000-0000A0310000}"/>
    <cellStyle name="Note 17 4 4 2" xfId="17744" xr:uid="{00000000-0005-0000-0000-0000A1310000}"/>
    <cellStyle name="Note 17 4 5" xfId="10092" xr:uid="{00000000-0005-0000-0000-0000A2310000}"/>
    <cellStyle name="Note 17 4 5 2" xfId="17407" xr:uid="{00000000-0005-0000-0000-0000A3310000}"/>
    <cellStyle name="Note 17 5" xfId="4660" xr:uid="{00000000-0005-0000-0000-0000A4310000}"/>
    <cellStyle name="Note 17 5 2" xfId="7614" xr:uid="{00000000-0005-0000-0000-0000A5310000}"/>
    <cellStyle name="Note 17 5 2 2" xfId="12354" xr:uid="{00000000-0005-0000-0000-0000A6310000}"/>
    <cellStyle name="Note 17 5 2 2 2" xfId="19220" xr:uid="{00000000-0005-0000-0000-0000A7310000}"/>
    <cellStyle name="Note 17 5 2 3" xfId="14883" xr:uid="{00000000-0005-0000-0000-0000A8310000}"/>
    <cellStyle name="Note 17 5 2 3 2" xfId="21749" xr:uid="{00000000-0005-0000-0000-0000A9310000}"/>
    <cellStyle name="Note 17 5 3" xfId="10693" xr:uid="{00000000-0005-0000-0000-0000AA310000}"/>
    <cellStyle name="Note 17 5 3 2" xfId="18005" xr:uid="{00000000-0005-0000-0000-0000AB310000}"/>
    <cellStyle name="Note 17 5 4" xfId="9035" xr:uid="{00000000-0005-0000-0000-0000AC310000}"/>
    <cellStyle name="Note 17 5 4 2" xfId="16352" xr:uid="{00000000-0005-0000-0000-0000AD310000}"/>
    <cellStyle name="Note 17 6" xfId="6273" xr:uid="{00000000-0005-0000-0000-0000AE310000}"/>
    <cellStyle name="Note 17 6 2" xfId="11187" xr:uid="{00000000-0005-0000-0000-0000AF310000}"/>
    <cellStyle name="Note 17 6 3" xfId="13795" xr:uid="{00000000-0005-0000-0000-0000B0310000}"/>
    <cellStyle name="Note 17 6 3 2" xfId="20661" xr:uid="{00000000-0005-0000-0000-0000B1310000}"/>
    <cellStyle name="Note 18" xfId="1805" xr:uid="{00000000-0005-0000-0000-0000B2310000}"/>
    <cellStyle name="Note 18 2" xfId="2600" xr:uid="{00000000-0005-0000-0000-0000B3310000}"/>
    <cellStyle name="Note 18 2 2" xfId="4379" xr:uid="{00000000-0005-0000-0000-0000B4310000}"/>
    <cellStyle name="Note 18 2 2 2" xfId="5865" xr:uid="{00000000-0005-0000-0000-0000B5310000}"/>
    <cellStyle name="Note 18 2 2 2 2" xfId="8815" xr:uid="{00000000-0005-0000-0000-0000B6310000}"/>
    <cellStyle name="Note 18 2 2 2 2 2" xfId="13555" xr:uid="{00000000-0005-0000-0000-0000B7310000}"/>
    <cellStyle name="Note 18 2 2 2 2 2 2" xfId="20421" xr:uid="{00000000-0005-0000-0000-0000B8310000}"/>
    <cellStyle name="Note 18 2 2 2 2 3" xfId="16084" xr:uid="{00000000-0005-0000-0000-0000B9310000}"/>
    <cellStyle name="Note 18 2 2 2 2 3 2" xfId="22950" xr:uid="{00000000-0005-0000-0000-0000BA310000}"/>
    <cellStyle name="Note 18 2 2 3" xfId="7356" xr:uid="{00000000-0005-0000-0000-0000BB310000}"/>
    <cellStyle name="Note 18 2 2 3 2" xfId="12096" xr:uid="{00000000-0005-0000-0000-0000BC310000}"/>
    <cellStyle name="Note 18 2 2 3 2 2" xfId="18962" xr:uid="{00000000-0005-0000-0000-0000BD310000}"/>
    <cellStyle name="Note 18 2 2 3 3" xfId="14625" xr:uid="{00000000-0005-0000-0000-0000BE310000}"/>
    <cellStyle name="Note 18 2 2 3 3 2" xfId="21491" xr:uid="{00000000-0005-0000-0000-0000BF310000}"/>
    <cellStyle name="Note 18 2 2 4" xfId="10434" xr:uid="{00000000-0005-0000-0000-0000C0310000}"/>
    <cellStyle name="Note 18 2 2 4 2" xfId="17747" xr:uid="{00000000-0005-0000-0000-0000C1310000}"/>
    <cellStyle name="Note 18 2 2 5" xfId="9163" xr:uid="{00000000-0005-0000-0000-0000C2310000}"/>
    <cellStyle name="Note 18 2 2 5 2" xfId="16480" xr:uid="{00000000-0005-0000-0000-0000C3310000}"/>
    <cellStyle name="Note 18 2 3" xfId="5421" xr:uid="{00000000-0005-0000-0000-0000C4310000}"/>
    <cellStyle name="Note 18 2 3 2" xfId="8371" xr:uid="{00000000-0005-0000-0000-0000C5310000}"/>
    <cellStyle name="Note 18 2 3 2 2" xfId="13111" xr:uid="{00000000-0005-0000-0000-0000C6310000}"/>
    <cellStyle name="Note 18 2 3 2 2 2" xfId="19977" xr:uid="{00000000-0005-0000-0000-0000C7310000}"/>
    <cellStyle name="Note 18 2 3 2 3" xfId="15640" xr:uid="{00000000-0005-0000-0000-0000C8310000}"/>
    <cellStyle name="Note 18 2 3 2 3 2" xfId="22506" xr:uid="{00000000-0005-0000-0000-0000C9310000}"/>
    <cellStyle name="Note 18 2 4" xfId="4975" xr:uid="{00000000-0005-0000-0000-0000CA310000}"/>
    <cellStyle name="Note 18 2 4 2" xfId="7927" xr:uid="{00000000-0005-0000-0000-0000CB310000}"/>
    <cellStyle name="Note 18 2 4 2 2" xfId="12667" xr:uid="{00000000-0005-0000-0000-0000CC310000}"/>
    <cellStyle name="Note 18 2 4 2 2 2" xfId="19533" xr:uid="{00000000-0005-0000-0000-0000CD310000}"/>
    <cellStyle name="Note 18 2 4 2 3" xfId="15196" xr:uid="{00000000-0005-0000-0000-0000CE310000}"/>
    <cellStyle name="Note 18 2 4 2 3 2" xfId="22062" xr:uid="{00000000-0005-0000-0000-0000CF310000}"/>
    <cellStyle name="Note 18 2 5" xfId="6270" xr:uid="{00000000-0005-0000-0000-0000D0310000}"/>
    <cellStyle name="Note 18 2 5 2" xfId="11184" xr:uid="{00000000-0005-0000-0000-0000D1310000}"/>
    <cellStyle name="Note 18 2 5 3" xfId="13792" xr:uid="{00000000-0005-0000-0000-0000D2310000}"/>
    <cellStyle name="Note 18 2 5 3 2" xfId="20658" xr:uid="{00000000-0005-0000-0000-0000D3310000}"/>
    <cellStyle name="Note 18 2 6" xfId="6873" xr:uid="{00000000-0005-0000-0000-0000D4310000}"/>
    <cellStyle name="Note 18 2 6 2" xfId="11642" xr:uid="{00000000-0005-0000-0000-0000D5310000}"/>
    <cellStyle name="Note 18 2 6 2 2" xfId="18508" xr:uid="{00000000-0005-0000-0000-0000D6310000}"/>
    <cellStyle name="Note 18 2 6 3" xfId="14181" xr:uid="{00000000-0005-0000-0000-0000D7310000}"/>
    <cellStyle name="Note 18 2 6 3 2" xfId="21047" xr:uid="{00000000-0005-0000-0000-0000D8310000}"/>
    <cellStyle name="Note 18 2 7" xfId="9652" xr:uid="{00000000-0005-0000-0000-0000D9310000}"/>
    <cellStyle name="Note 18 2 7 2" xfId="16967" xr:uid="{00000000-0005-0000-0000-0000DA310000}"/>
    <cellStyle name="Note 18 2 8" xfId="11483" xr:uid="{00000000-0005-0000-0000-0000DB310000}"/>
    <cellStyle name="Note 18 2 8 2" xfId="18349" xr:uid="{00000000-0005-0000-0000-0000DC310000}"/>
    <cellStyle name="Note 18 3" xfId="2599" xr:uid="{00000000-0005-0000-0000-0000DD310000}"/>
    <cellStyle name="Note 18 3 2" xfId="5420" xr:uid="{00000000-0005-0000-0000-0000DE310000}"/>
    <cellStyle name="Note 18 3 2 2" xfId="8370" xr:uid="{00000000-0005-0000-0000-0000DF310000}"/>
    <cellStyle name="Note 18 3 2 2 2" xfId="13110" xr:uid="{00000000-0005-0000-0000-0000E0310000}"/>
    <cellStyle name="Note 18 3 2 2 2 2" xfId="19976" xr:uid="{00000000-0005-0000-0000-0000E1310000}"/>
    <cellStyle name="Note 18 3 2 2 3" xfId="15639" xr:uid="{00000000-0005-0000-0000-0000E2310000}"/>
    <cellStyle name="Note 18 3 2 2 3 2" xfId="22505" xr:uid="{00000000-0005-0000-0000-0000E3310000}"/>
    <cellStyle name="Note 18 3 3" xfId="4974" xr:uid="{00000000-0005-0000-0000-0000E4310000}"/>
    <cellStyle name="Note 18 3 3 2" xfId="7926" xr:uid="{00000000-0005-0000-0000-0000E5310000}"/>
    <cellStyle name="Note 18 3 3 2 2" xfId="12666" xr:uid="{00000000-0005-0000-0000-0000E6310000}"/>
    <cellStyle name="Note 18 3 3 2 2 2" xfId="19532" xr:uid="{00000000-0005-0000-0000-0000E7310000}"/>
    <cellStyle name="Note 18 3 3 2 3" xfId="15195" xr:uid="{00000000-0005-0000-0000-0000E8310000}"/>
    <cellStyle name="Note 18 3 3 2 3 2" xfId="22061" xr:uid="{00000000-0005-0000-0000-0000E9310000}"/>
    <cellStyle name="Note 18 3 4" xfId="6872" xr:uid="{00000000-0005-0000-0000-0000EA310000}"/>
    <cellStyle name="Note 18 3 4 2" xfId="11641" xr:uid="{00000000-0005-0000-0000-0000EB310000}"/>
    <cellStyle name="Note 18 3 4 2 2" xfId="18507" xr:uid="{00000000-0005-0000-0000-0000EC310000}"/>
    <cellStyle name="Note 18 3 4 3" xfId="14180" xr:uid="{00000000-0005-0000-0000-0000ED310000}"/>
    <cellStyle name="Note 18 3 4 3 2" xfId="21046" xr:uid="{00000000-0005-0000-0000-0000EE310000}"/>
    <cellStyle name="Note 18 3 5" xfId="9651" xr:uid="{00000000-0005-0000-0000-0000EF310000}"/>
    <cellStyle name="Note 18 3 5 2" xfId="16966" xr:uid="{00000000-0005-0000-0000-0000F0310000}"/>
    <cellStyle name="Note 18 3 6" xfId="9327" xr:uid="{00000000-0005-0000-0000-0000F1310000}"/>
    <cellStyle name="Note 18 3 6 2" xfId="16644" xr:uid="{00000000-0005-0000-0000-0000F2310000}"/>
    <cellStyle name="Note 18 4" xfId="4378" xr:uid="{00000000-0005-0000-0000-0000F3310000}"/>
    <cellStyle name="Note 18 4 2" xfId="5864" xr:uid="{00000000-0005-0000-0000-0000F4310000}"/>
    <cellStyle name="Note 18 4 2 2" xfId="8814" xr:uid="{00000000-0005-0000-0000-0000F5310000}"/>
    <cellStyle name="Note 18 4 2 2 2" xfId="13554" xr:uid="{00000000-0005-0000-0000-0000F6310000}"/>
    <cellStyle name="Note 18 4 2 2 2 2" xfId="20420" xr:uid="{00000000-0005-0000-0000-0000F7310000}"/>
    <cellStyle name="Note 18 4 2 2 3" xfId="16083" xr:uid="{00000000-0005-0000-0000-0000F8310000}"/>
    <cellStyle name="Note 18 4 2 2 3 2" xfId="22949" xr:uid="{00000000-0005-0000-0000-0000F9310000}"/>
    <cellStyle name="Note 18 4 3" xfId="7355" xr:uid="{00000000-0005-0000-0000-0000FA310000}"/>
    <cellStyle name="Note 18 4 3 2" xfId="12095" xr:uid="{00000000-0005-0000-0000-0000FB310000}"/>
    <cellStyle name="Note 18 4 3 2 2" xfId="18961" xr:uid="{00000000-0005-0000-0000-0000FC310000}"/>
    <cellStyle name="Note 18 4 3 3" xfId="14624" xr:uid="{00000000-0005-0000-0000-0000FD310000}"/>
    <cellStyle name="Note 18 4 3 3 2" xfId="21490" xr:uid="{00000000-0005-0000-0000-0000FE310000}"/>
    <cellStyle name="Note 18 4 4" xfId="10433" xr:uid="{00000000-0005-0000-0000-0000FF310000}"/>
    <cellStyle name="Note 18 4 4 2" xfId="17746" xr:uid="{00000000-0005-0000-0000-000000320000}"/>
    <cellStyle name="Note 18 4 5" xfId="10091" xr:uid="{00000000-0005-0000-0000-000001320000}"/>
    <cellStyle name="Note 18 4 5 2" xfId="17406" xr:uid="{00000000-0005-0000-0000-000002320000}"/>
    <cellStyle name="Note 18 5" xfId="4661" xr:uid="{00000000-0005-0000-0000-000003320000}"/>
    <cellStyle name="Note 18 5 2" xfId="7615" xr:uid="{00000000-0005-0000-0000-000004320000}"/>
    <cellStyle name="Note 18 5 2 2" xfId="12355" xr:uid="{00000000-0005-0000-0000-000005320000}"/>
    <cellStyle name="Note 18 5 2 2 2" xfId="19221" xr:uid="{00000000-0005-0000-0000-000006320000}"/>
    <cellStyle name="Note 18 5 2 3" xfId="14884" xr:uid="{00000000-0005-0000-0000-000007320000}"/>
    <cellStyle name="Note 18 5 2 3 2" xfId="21750" xr:uid="{00000000-0005-0000-0000-000008320000}"/>
    <cellStyle name="Note 18 5 3" xfId="10694" xr:uid="{00000000-0005-0000-0000-000009320000}"/>
    <cellStyle name="Note 18 5 3 2" xfId="18006" xr:uid="{00000000-0005-0000-0000-00000A320000}"/>
    <cellStyle name="Note 18 5 4" xfId="9963" xr:uid="{00000000-0005-0000-0000-00000B320000}"/>
    <cellStyle name="Note 18 5 4 2" xfId="17278" xr:uid="{00000000-0005-0000-0000-00000C320000}"/>
    <cellStyle name="Note 18 6" xfId="6271" xr:uid="{00000000-0005-0000-0000-00000D320000}"/>
    <cellStyle name="Note 18 6 2" xfId="11185" xr:uid="{00000000-0005-0000-0000-00000E320000}"/>
    <cellStyle name="Note 18 6 3" xfId="13793" xr:uid="{00000000-0005-0000-0000-00000F320000}"/>
    <cellStyle name="Note 18 6 3 2" xfId="20659" xr:uid="{00000000-0005-0000-0000-000010320000}"/>
    <cellStyle name="Note 19" xfId="1806" xr:uid="{00000000-0005-0000-0000-000011320000}"/>
    <cellStyle name="Note 19 2" xfId="2602" xr:uid="{00000000-0005-0000-0000-000012320000}"/>
    <cellStyle name="Note 19 2 2" xfId="4381" xr:uid="{00000000-0005-0000-0000-000013320000}"/>
    <cellStyle name="Note 19 2 2 2" xfId="5867" xr:uid="{00000000-0005-0000-0000-000014320000}"/>
    <cellStyle name="Note 19 2 2 2 2" xfId="8817" xr:uid="{00000000-0005-0000-0000-000015320000}"/>
    <cellStyle name="Note 19 2 2 2 2 2" xfId="13557" xr:uid="{00000000-0005-0000-0000-000016320000}"/>
    <cellStyle name="Note 19 2 2 2 2 2 2" xfId="20423" xr:uid="{00000000-0005-0000-0000-000017320000}"/>
    <cellStyle name="Note 19 2 2 2 2 3" xfId="16086" xr:uid="{00000000-0005-0000-0000-000018320000}"/>
    <cellStyle name="Note 19 2 2 2 2 3 2" xfId="22952" xr:uid="{00000000-0005-0000-0000-000019320000}"/>
    <cellStyle name="Note 19 2 2 3" xfId="7358" xr:uid="{00000000-0005-0000-0000-00001A320000}"/>
    <cellStyle name="Note 19 2 2 3 2" xfId="12098" xr:uid="{00000000-0005-0000-0000-00001B320000}"/>
    <cellStyle name="Note 19 2 2 3 2 2" xfId="18964" xr:uid="{00000000-0005-0000-0000-00001C320000}"/>
    <cellStyle name="Note 19 2 2 3 3" xfId="14627" xr:uid="{00000000-0005-0000-0000-00001D320000}"/>
    <cellStyle name="Note 19 2 2 3 3 2" xfId="21493" xr:uid="{00000000-0005-0000-0000-00001E320000}"/>
    <cellStyle name="Note 19 2 2 4" xfId="10436" xr:uid="{00000000-0005-0000-0000-00001F320000}"/>
    <cellStyle name="Note 19 2 2 4 2" xfId="17749" xr:uid="{00000000-0005-0000-0000-000020320000}"/>
    <cellStyle name="Note 19 2 2 5" xfId="9162" xr:uid="{00000000-0005-0000-0000-000021320000}"/>
    <cellStyle name="Note 19 2 2 5 2" xfId="16479" xr:uid="{00000000-0005-0000-0000-000022320000}"/>
    <cellStyle name="Note 19 2 3" xfId="5423" xr:uid="{00000000-0005-0000-0000-000023320000}"/>
    <cellStyle name="Note 19 2 3 2" xfId="8373" xr:uid="{00000000-0005-0000-0000-000024320000}"/>
    <cellStyle name="Note 19 2 3 2 2" xfId="13113" xr:uid="{00000000-0005-0000-0000-000025320000}"/>
    <cellStyle name="Note 19 2 3 2 2 2" xfId="19979" xr:uid="{00000000-0005-0000-0000-000026320000}"/>
    <cellStyle name="Note 19 2 3 2 3" xfId="15642" xr:uid="{00000000-0005-0000-0000-000027320000}"/>
    <cellStyle name="Note 19 2 3 2 3 2" xfId="22508" xr:uid="{00000000-0005-0000-0000-000028320000}"/>
    <cellStyle name="Note 19 2 4" xfId="4977" xr:uid="{00000000-0005-0000-0000-000029320000}"/>
    <cellStyle name="Note 19 2 4 2" xfId="7929" xr:uid="{00000000-0005-0000-0000-00002A320000}"/>
    <cellStyle name="Note 19 2 4 2 2" xfId="12669" xr:uid="{00000000-0005-0000-0000-00002B320000}"/>
    <cellStyle name="Note 19 2 4 2 2 2" xfId="19535" xr:uid="{00000000-0005-0000-0000-00002C320000}"/>
    <cellStyle name="Note 19 2 4 2 3" xfId="15198" xr:uid="{00000000-0005-0000-0000-00002D320000}"/>
    <cellStyle name="Note 19 2 4 2 3 2" xfId="22064" xr:uid="{00000000-0005-0000-0000-00002E320000}"/>
    <cellStyle name="Note 19 2 5" xfId="6268" xr:uid="{00000000-0005-0000-0000-00002F320000}"/>
    <cellStyle name="Note 19 2 5 2" xfId="11182" xr:uid="{00000000-0005-0000-0000-000030320000}"/>
    <cellStyle name="Note 19 2 5 3" xfId="13790" xr:uid="{00000000-0005-0000-0000-000031320000}"/>
    <cellStyle name="Note 19 2 5 3 2" xfId="20656" xr:uid="{00000000-0005-0000-0000-000032320000}"/>
    <cellStyle name="Note 19 2 6" xfId="6875" xr:uid="{00000000-0005-0000-0000-000033320000}"/>
    <cellStyle name="Note 19 2 6 2" xfId="11644" xr:uid="{00000000-0005-0000-0000-000034320000}"/>
    <cellStyle name="Note 19 2 6 2 2" xfId="18510" xr:uid="{00000000-0005-0000-0000-000035320000}"/>
    <cellStyle name="Note 19 2 6 3" xfId="14183" xr:uid="{00000000-0005-0000-0000-000036320000}"/>
    <cellStyle name="Note 19 2 6 3 2" xfId="21049" xr:uid="{00000000-0005-0000-0000-000037320000}"/>
    <cellStyle name="Note 19 2 7" xfId="9654" xr:uid="{00000000-0005-0000-0000-000038320000}"/>
    <cellStyle name="Note 19 2 7 2" xfId="16969" xr:uid="{00000000-0005-0000-0000-000039320000}"/>
    <cellStyle name="Note 19 2 8" xfId="9326" xr:uid="{00000000-0005-0000-0000-00003A320000}"/>
    <cellStyle name="Note 19 2 8 2" xfId="16643" xr:uid="{00000000-0005-0000-0000-00003B320000}"/>
    <cellStyle name="Note 19 3" xfId="2601" xr:uid="{00000000-0005-0000-0000-00003C320000}"/>
    <cellStyle name="Note 19 3 2" xfId="5422" xr:uid="{00000000-0005-0000-0000-00003D320000}"/>
    <cellStyle name="Note 19 3 2 2" xfId="8372" xr:uid="{00000000-0005-0000-0000-00003E320000}"/>
    <cellStyle name="Note 19 3 2 2 2" xfId="13112" xr:uid="{00000000-0005-0000-0000-00003F320000}"/>
    <cellStyle name="Note 19 3 2 2 2 2" xfId="19978" xr:uid="{00000000-0005-0000-0000-000040320000}"/>
    <cellStyle name="Note 19 3 2 2 3" xfId="15641" xr:uid="{00000000-0005-0000-0000-000041320000}"/>
    <cellStyle name="Note 19 3 2 2 3 2" xfId="22507" xr:uid="{00000000-0005-0000-0000-000042320000}"/>
    <cellStyle name="Note 19 3 3" xfId="4976" xr:uid="{00000000-0005-0000-0000-000043320000}"/>
    <cellStyle name="Note 19 3 3 2" xfId="7928" xr:uid="{00000000-0005-0000-0000-000044320000}"/>
    <cellStyle name="Note 19 3 3 2 2" xfId="12668" xr:uid="{00000000-0005-0000-0000-000045320000}"/>
    <cellStyle name="Note 19 3 3 2 2 2" xfId="19534" xr:uid="{00000000-0005-0000-0000-000046320000}"/>
    <cellStyle name="Note 19 3 3 2 3" xfId="15197" xr:uid="{00000000-0005-0000-0000-000047320000}"/>
    <cellStyle name="Note 19 3 3 2 3 2" xfId="22063" xr:uid="{00000000-0005-0000-0000-000048320000}"/>
    <cellStyle name="Note 19 3 4" xfId="6874" xr:uid="{00000000-0005-0000-0000-000049320000}"/>
    <cellStyle name="Note 19 3 4 2" xfId="11643" xr:uid="{00000000-0005-0000-0000-00004A320000}"/>
    <cellStyle name="Note 19 3 4 2 2" xfId="18509" xr:uid="{00000000-0005-0000-0000-00004B320000}"/>
    <cellStyle name="Note 19 3 4 3" xfId="14182" xr:uid="{00000000-0005-0000-0000-00004C320000}"/>
    <cellStyle name="Note 19 3 4 3 2" xfId="21048" xr:uid="{00000000-0005-0000-0000-00004D320000}"/>
    <cellStyle name="Note 19 3 5" xfId="9653" xr:uid="{00000000-0005-0000-0000-00004E320000}"/>
    <cellStyle name="Note 19 3 5 2" xfId="16968" xr:uid="{00000000-0005-0000-0000-00004F320000}"/>
    <cellStyle name="Note 19 3 6" xfId="9470" xr:uid="{00000000-0005-0000-0000-000050320000}"/>
    <cellStyle name="Note 19 3 6 2" xfId="16787" xr:uid="{00000000-0005-0000-0000-000051320000}"/>
    <cellStyle name="Note 19 4" xfId="4380" xr:uid="{00000000-0005-0000-0000-000052320000}"/>
    <cellStyle name="Note 19 4 2" xfId="5866" xr:uid="{00000000-0005-0000-0000-000053320000}"/>
    <cellStyle name="Note 19 4 2 2" xfId="8816" xr:uid="{00000000-0005-0000-0000-000054320000}"/>
    <cellStyle name="Note 19 4 2 2 2" xfId="13556" xr:uid="{00000000-0005-0000-0000-000055320000}"/>
    <cellStyle name="Note 19 4 2 2 2 2" xfId="20422" xr:uid="{00000000-0005-0000-0000-000056320000}"/>
    <cellStyle name="Note 19 4 2 2 3" xfId="16085" xr:uid="{00000000-0005-0000-0000-000057320000}"/>
    <cellStyle name="Note 19 4 2 2 3 2" xfId="22951" xr:uid="{00000000-0005-0000-0000-000058320000}"/>
    <cellStyle name="Note 19 4 3" xfId="7357" xr:uid="{00000000-0005-0000-0000-000059320000}"/>
    <cellStyle name="Note 19 4 3 2" xfId="12097" xr:uid="{00000000-0005-0000-0000-00005A320000}"/>
    <cellStyle name="Note 19 4 3 2 2" xfId="18963" xr:uid="{00000000-0005-0000-0000-00005B320000}"/>
    <cellStyle name="Note 19 4 3 3" xfId="14626" xr:uid="{00000000-0005-0000-0000-00005C320000}"/>
    <cellStyle name="Note 19 4 3 3 2" xfId="21492" xr:uid="{00000000-0005-0000-0000-00005D320000}"/>
    <cellStyle name="Note 19 4 4" xfId="10435" xr:uid="{00000000-0005-0000-0000-00005E320000}"/>
    <cellStyle name="Note 19 4 4 2" xfId="17748" xr:uid="{00000000-0005-0000-0000-00005F320000}"/>
    <cellStyle name="Note 19 4 5" xfId="10090" xr:uid="{00000000-0005-0000-0000-000060320000}"/>
    <cellStyle name="Note 19 4 5 2" xfId="17405" xr:uid="{00000000-0005-0000-0000-000061320000}"/>
    <cellStyle name="Note 19 5" xfId="4662" xr:uid="{00000000-0005-0000-0000-000062320000}"/>
    <cellStyle name="Note 19 5 2" xfId="7616" xr:uid="{00000000-0005-0000-0000-000063320000}"/>
    <cellStyle name="Note 19 5 2 2" xfId="12356" xr:uid="{00000000-0005-0000-0000-000064320000}"/>
    <cellStyle name="Note 19 5 2 2 2" xfId="19222" xr:uid="{00000000-0005-0000-0000-000065320000}"/>
    <cellStyle name="Note 19 5 2 3" xfId="14885" xr:uid="{00000000-0005-0000-0000-000066320000}"/>
    <cellStyle name="Note 19 5 2 3 2" xfId="21751" xr:uid="{00000000-0005-0000-0000-000067320000}"/>
    <cellStyle name="Note 19 5 3" xfId="10695" xr:uid="{00000000-0005-0000-0000-000068320000}"/>
    <cellStyle name="Note 19 5 3 2" xfId="18007" xr:uid="{00000000-0005-0000-0000-000069320000}"/>
    <cellStyle name="Note 19 5 4" xfId="9034" xr:uid="{00000000-0005-0000-0000-00006A320000}"/>
    <cellStyle name="Note 19 5 4 2" xfId="16351" xr:uid="{00000000-0005-0000-0000-00006B320000}"/>
    <cellStyle name="Note 19 6" xfId="6269" xr:uid="{00000000-0005-0000-0000-00006C320000}"/>
    <cellStyle name="Note 19 6 2" xfId="11183" xr:uid="{00000000-0005-0000-0000-00006D320000}"/>
    <cellStyle name="Note 19 6 3" xfId="13791" xr:uid="{00000000-0005-0000-0000-00006E320000}"/>
    <cellStyle name="Note 19 6 3 2" xfId="20657" xr:uid="{00000000-0005-0000-0000-00006F320000}"/>
    <cellStyle name="Note 2" xfId="1807" xr:uid="{00000000-0005-0000-0000-000070320000}"/>
    <cellStyle name="Note 2 2" xfId="2604" xr:uid="{00000000-0005-0000-0000-000071320000}"/>
    <cellStyle name="Note 2 2 2" xfId="4383" xr:uid="{00000000-0005-0000-0000-000072320000}"/>
    <cellStyle name="Note 2 2 2 2" xfId="5869" xr:uid="{00000000-0005-0000-0000-000073320000}"/>
    <cellStyle name="Note 2 2 2 2 2" xfId="8819" xr:uid="{00000000-0005-0000-0000-000074320000}"/>
    <cellStyle name="Note 2 2 2 2 2 2" xfId="13559" xr:uid="{00000000-0005-0000-0000-000075320000}"/>
    <cellStyle name="Note 2 2 2 2 2 2 2" xfId="20425" xr:uid="{00000000-0005-0000-0000-000076320000}"/>
    <cellStyle name="Note 2 2 2 2 2 3" xfId="16088" xr:uid="{00000000-0005-0000-0000-000077320000}"/>
    <cellStyle name="Note 2 2 2 2 2 3 2" xfId="22954" xr:uid="{00000000-0005-0000-0000-000078320000}"/>
    <cellStyle name="Note 2 2 2 3" xfId="7360" xr:uid="{00000000-0005-0000-0000-000079320000}"/>
    <cellStyle name="Note 2 2 2 3 2" xfId="12100" xr:uid="{00000000-0005-0000-0000-00007A320000}"/>
    <cellStyle name="Note 2 2 2 3 2 2" xfId="18966" xr:uid="{00000000-0005-0000-0000-00007B320000}"/>
    <cellStyle name="Note 2 2 2 3 3" xfId="14629" xr:uid="{00000000-0005-0000-0000-00007C320000}"/>
    <cellStyle name="Note 2 2 2 3 3 2" xfId="21495" xr:uid="{00000000-0005-0000-0000-00007D320000}"/>
    <cellStyle name="Note 2 2 2 4" xfId="10438" xr:uid="{00000000-0005-0000-0000-00007E320000}"/>
    <cellStyle name="Note 2 2 2 4 2" xfId="17751" xr:uid="{00000000-0005-0000-0000-00007F320000}"/>
    <cellStyle name="Note 2 2 2 5" xfId="9161" xr:uid="{00000000-0005-0000-0000-000080320000}"/>
    <cellStyle name="Note 2 2 2 5 2" xfId="16478" xr:uid="{00000000-0005-0000-0000-000081320000}"/>
    <cellStyle name="Note 2 2 3" xfId="5425" xr:uid="{00000000-0005-0000-0000-000082320000}"/>
    <cellStyle name="Note 2 2 3 2" xfId="8375" xr:uid="{00000000-0005-0000-0000-000083320000}"/>
    <cellStyle name="Note 2 2 3 2 2" xfId="13115" xr:uid="{00000000-0005-0000-0000-000084320000}"/>
    <cellStyle name="Note 2 2 3 2 2 2" xfId="19981" xr:uid="{00000000-0005-0000-0000-000085320000}"/>
    <cellStyle name="Note 2 2 3 2 3" xfId="15644" xr:uid="{00000000-0005-0000-0000-000086320000}"/>
    <cellStyle name="Note 2 2 3 2 3 2" xfId="22510" xr:uid="{00000000-0005-0000-0000-000087320000}"/>
    <cellStyle name="Note 2 2 4" xfId="4979" xr:uid="{00000000-0005-0000-0000-000088320000}"/>
    <cellStyle name="Note 2 2 4 2" xfId="7931" xr:uid="{00000000-0005-0000-0000-000089320000}"/>
    <cellStyle name="Note 2 2 4 2 2" xfId="12671" xr:uid="{00000000-0005-0000-0000-00008A320000}"/>
    <cellStyle name="Note 2 2 4 2 2 2" xfId="19537" xr:uid="{00000000-0005-0000-0000-00008B320000}"/>
    <cellStyle name="Note 2 2 4 2 3" xfId="15200" xr:uid="{00000000-0005-0000-0000-00008C320000}"/>
    <cellStyle name="Note 2 2 4 2 3 2" xfId="22066" xr:uid="{00000000-0005-0000-0000-00008D320000}"/>
    <cellStyle name="Note 2 2 5" xfId="6266" xr:uid="{00000000-0005-0000-0000-00008E320000}"/>
    <cellStyle name="Note 2 2 5 2" xfId="11180" xr:uid="{00000000-0005-0000-0000-00008F320000}"/>
    <cellStyle name="Note 2 2 5 3" xfId="13788" xr:uid="{00000000-0005-0000-0000-000090320000}"/>
    <cellStyle name="Note 2 2 5 3 2" xfId="20654" xr:uid="{00000000-0005-0000-0000-000091320000}"/>
    <cellStyle name="Note 2 2 6" xfId="6877" xr:uid="{00000000-0005-0000-0000-000092320000}"/>
    <cellStyle name="Note 2 2 6 2" xfId="11646" xr:uid="{00000000-0005-0000-0000-000093320000}"/>
    <cellStyle name="Note 2 2 6 2 2" xfId="18512" xr:uid="{00000000-0005-0000-0000-000094320000}"/>
    <cellStyle name="Note 2 2 6 3" xfId="14185" xr:uid="{00000000-0005-0000-0000-000095320000}"/>
    <cellStyle name="Note 2 2 6 3 2" xfId="21051" xr:uid="{00000000-0005-0000-0000-000096320000}"/>
    <cellStyle name="Note 2 2 7" xfId="9656" xr:uid="{00000000-0005-0000-0000-000097320000}"/>
    <cellStyle name="Note 2 2 7 2" xfId="16971" xr:uid="{00000000-0005-0000-0000-000098320000}"/>
    <cellStyle name="Note 2 2 8" xfId="9469" xr:uid="{00000000-0005-0000-0000-000099320000}"/>
    <cellStyle name="Note 2 2 8 2" xfId="16786" xr:uid="{00000000-0005-0000-0000-00009A320000}"/>
    <cellStyle name="Note 2 3" xfId="2603" xr:uid="{00000000-0005-0000-0000-00009B320000}"/>
    <cellStyle name="Note 2 3 2" xfId="5424" xr:uid="{00000000-0005-0000-0000-00009C320000}"/>
    <cellStyle name="Note 2 3 2 2" xfId="8374" xr:uid="{00000000-0005-0000-0000-00009D320000}"/>
    <cellStyle name="Note 2 3 2 2 2" xfId="13114" xr:uid="{00000000-0005-0000-0000-00009E320000}"/>
    <cellStyle name="Note 2 3 2 2 2 2" xfId="19980" xr:uid="{00000000-0005-0000-0000-00009F320000}"/>
    <cellStyle name="Note 2 3 2 2 3" xfId="15643" xr:uid="{00000000-0005-0000-0000-0000A0320000}"/>
    <cellStyle name="Note 2 3 2 2 3 2" xfId="22509" xr:uid="{00000000-0005-0000-0000-0000A1320000}"/>
    <cellStyle name="Note 2 3 3" xfId="4978" xr:uid="{00000000-0005-0000-0000-0000A2320000}"/>
    <cellStyle name="Note 2 3 3 2" xfId="7930" xr:uid="{00000000-0005-0000-0000-0000A3320000}"/>
    <cellStyle name="Note 2 3 3 2 2" xfId="12670" xr:uid="{00000000-0005-0000-0000-0000A4320000}"/>
    <cellStyle name="Note 2 3 3 2 2 2" xfId="19536" xr:uid="{00000000-0005-0000-0000-0000A5320000}"/>
    <cellStyle name="Note 2 3 3 2 3" xfId="15199" xr:uid="{00000000-0005-0000-0000-0000A6320000}"/>
    <cellStyle name="Note 2 3 3 2 3 2" xfId="22065" xr:uid="{00000000-0005-0000-0000-0000A7320000}"/>
    <cellStyle name="Note 2 3 4" xfId="6876" xr:uid="{00000000-0005-0000-0000-0000A8320000}"/>
    <cellStyle name="Note 2 3 4 2" xfId="11645" xr:uid="{00000000-0005-0000-0000-0000A9320000}"/>
    <cellStyle name="Note 2 3 4 2 2" xfId="18511" xr:uid="{00000000-0005-0000-0000-0000AA320000}"/>
    <cellStyle name="Note 2 3 4 3" xfId="14184" xr:uid="{00000000-0005-0000-0000-0000AB320000}"/>
    <cellStyle name="Note 2 3 4 3 2" xfId="21050" xr:uid="{00000000-0005-0000-0000-0000AC320000}"/>
    <cellStyle name="Note 2 3 5" xfId="9655" xr:uid="{00000000-0005-0000-0000-0000AD320000}"/>
    <cellStyle name="Note 2 3 5 2" xfId="16970" xr:uid="{00000000-0005-0000-0000-0000AE320000}"/>
    <cellStyle name="Note 2 3 6" xfId="11482" xr:uid="{00000000-0005-0000-0000-0000AF320000}"/>
    <cellStyle name="Note 2 3 6 2" xfId="18348" xr:uid="{00000000-0005-0000-0000-0000B0320000}"/>
    <cellStyle name="Note 2 4" xfId="4382" xr:uid="{00000000-0005-0000-0000-0000B1320000}"/>
    <cellStyle name="Note 2 4 2" xfId="5868" xr:uid="{00000000-0005-0000-0000-0000B2320000}"/>
    <cellStyle name="Note 2 4 2 2" xfId="8818" xr:uid="{00000000-0005-0000-0000-0000B3320000}"/>
    <cellStyle name="Note 2 4 2 2 2" xfId="13558" xr:uid="{00000000-0005-0000-0000-0000B4320000}"/>
    <cellStyle name="Note 2 4 2 2 2 2" xfId="20424" xr:uid="{00000000-0005-0000-0000-0000B5320000}"/>
    <cellStyle name="Note 2 4 2 2 3" xfId="16087" xr:uid="{00000000-0005-0000-0000-0000B6320000}"/>
    <cellStyle name="Note 2 4 2 2 3 2" xfId="22953" xr:uid="{00000000-0005-0000-0000-0000B7320000}"/>
    <cellStyle name="Note 2 4 3" xfId="7359" xr:uid="{00000000-0005-0000-0000-0000B8320000}"/>
    <cellStyle name="Note 2 4 3 2" xfId="12099" xr:uid="{00000000-0005-0000-0000-0000B9320000}"/>
    <cellStyle name="Note 2 4 3 2 2" xfId="18965" xr:uid="{00000000-0005-0000-0000-0000BA320000}"/>
    <cellStyle name="Note 2 4 3 3" xfId="14628" xr:uid="{00000000-0005-0000-0000-0000BB320000}"/>
    <cellStyle name="Note 2 4 3 3 2" xfId="21494" xr:uid="{00000000-0005-0000-0000-0000BC320000}"/>
    <cellStyle name="Note 2 4 4" xfId="10437" xr:uid="{00000000-0005-0000-0000-0000BD320000}"/>
    <cellStyle name="Note 2 4 4 2" xfId="17750" xr:uid="{00000000-0005-0000-0000-0000BE320000}"/>
    <cellStyle name="Note 2 4 5" xfId="10089" xr:uid="{00000000-0005-0000-0000-0000BF320000}"/>
    <cellStyle name="Note 2 4 5 2" xfId="17404" xr:uid="{00000000-0005-0000-0000-0000C0320000}"/>
    <cellStyle name="Note 2 5" xfId="4663" xr:uid="{00000000-0005-0000-0000-0000C1320000}"/>
    <cellStyle name="Note 2 5 2" xfId="7617" xr:uid="{00000000-0005-0000-0000-0000C2320000}"/>
    <cellStyle name="Note 2 5 2 2" xfId="12357" xr:uid="{00000000-0005-0000-0000-0000C3320000}"/>
    <cellStyle name="Note 2 5 2 2 2" xfId="19223" xr:uid="{00000000-0005-0000-0000-0000C4320000}"/>
    <cellStyle name="Note 2 5 2 3" xfId="14886" xr:uid="{00000000-0005-0000-0000-0000C5320000}"/>
    <cellStyle name="Note 2 5 2 3 2" xfId="21752" xr:uid="{00000000-0005-0000-0000-0000C6320000}"/>
    <cellStyle name="Note 2 5 3" xfId="10696" xr:uid="{00000000-0005-0000-0000-0000C7320000}"/>
    <cellStyle name="Note 2 5 3 2" xfId="18008" xr:uid="{00000000-0005-0000-0000-0000C8320000}"/>
    <cellStyle name="Note 2 5 4" xfId="9962" xr:uid="{00000000-0005-0000-0000-0000C9320000}"/>
    <cellStyle name="Note 2 5 4 2" xfId="17277" xr:uid="{00000000-0005-0000-0000-0000CA320000}"/>
    <cellStyle name="Note 2 6" xfId="6267" xr:uid="{00000000-0005-0000-0000-0000CB320000}"/>
    <cellStyle name="Note 2 6 2" xfId="11181" xr:uid="{00000000-0005-0000-0000-0000CC320000}"/>
    <cellStyle name="Note 2 6 3" xfId="13789" xr:uid="{00000000-0005-0000-0000-0000CD320000}"/>
    <cellStyle name="Note 2 6 3 2" xfId="20655" xr:uid="{00000000-0005-0000-0000-0000CE320000}"/>
    <cellStyle name="Note 20" xfId="1808" xr:uid="{00000000-0005-0000-0000-0000CF320000}"/>
    <cellStyle name="Note 20 2" xfId="2606" xr:uid="{00000000-0005-0000-0000-0000D0320000}"/>
    <cellStyle name="Note 20 2 2" xfId="4385" xr:uid="{00000000-0005-0000-0000-0000D1320000}"/>
    <cellStyle name="Note 20 2 2 2" xfId="5871" xr:uid="{00000000-0005-0000-0000-0000D2320000}"/>
    <cellStyle name="Note 20 2 2 2 2" xfId="8821" xr:uid="{00000000-0005-0000-0000-0000D3320000}"/>
    <cellStyle name="Note 20 2 2 2 2 2" xfId="13561" xr:uid="{00000000-0005-0000-0000-0000D4320000}"/>
    <cellStyle name="Note 20 2 2 2 2 2 2" xfId="20427" xr:uid="{00000000-0005-0000-0000-0000D5320000}"/>
    <cellStyle name="Note 20 2 2 2 2 3" xfId="16090" xr:uid="{00000000-0005-0000-0000-0000D6320000}"/>
    <cellStyle name="Note 20 2 2 2 2 3 2" xfId="22956" xr:uid="{00000000-0005-0000-0000-0000D7320000}"/>
    <cellStyle name="Note 20 2 2 3" xfId="7362" xr:uid="{00000000-0005-0000-0000-0000D8320000}"/>
    <cellStyle name="Note 20 2 2 3 2" xfId="12102" xr:uid="{00000000-0005-0000-0000-0000D9320000}"/>
    <cellStyle name="Note 20 2 2 3 2 2" xfId="18968" xr:uid="{00000000-0005-0000-0000-0000DA320000}"/>
    <cellStyle name="Note 20 2 2 3 3" xfId="14631" xr:uid="{00000000-0005-0000-0000-0000DB320000}"/>
    <cellStyle name="Note 20 2 2 3 3 2" xfId="21497" xr:uid="{00000000-0005-0000-0000-0000DC320000}"/>
    <cellStyle name="Note 20 2 2 4" xfId="10440" xr:uid="{00000000-0005-0000-0000-0000DD320000}"/>
    <cellStyle name="Note 20 2 2 4 2" xfId="17753" xr:uid="{00000000-0005-0000-0000-0000DE320000}"/>
    <cellStyle name="Note 20 2 2 5" xfId="9160" xr:uid="{00000000-0005-0000-0000-0000DF320000}"/>
    <cellStyle name="Note 20 2 2 5 2" xfId="16477" xr:uid="{00000000-0005-0000-0000-0000E0320000}"/>
    <cellStyle name="Note 20 2 3" xfId="5427" xr:uid="{00000000-0005-0000-0000-0000E1320000}"/>
    <cellStyle name="Note 20 2 3 2" xfId="8377" xr:uid="{00000000-0005-0000-0000-0000E2320000}"/>
    <cellStyle name="Note 20 2 3 2 2" xfId="13117" xr:uid="{00000000-0005-0000-0000-0000E3320000}"/>
    <cellStyle name="Note 20 2 3 2 2 2" xfId="19983" xr:uid="{00000000-0005-0000-0000-0000E4320000}"/>
    <cellStyle name="Note 20 2 3 2 3" xfId="15646" xr:uid="{00000000-0005-0000-0000-0000E5320000}"/>
    <cellStyle name="Note 20 2 3 2 3 2" xfId="22512" xr:uid="{00000000-0005-0000-0000-0000E6320000}"/>
    <cellStyle name="Note 20 2 4" xfId="4981" xr:uid="{00000000-0005-0000-0000-0000E7320000}"/>
    <cellStyle name="Note 20 2 4 2" xfId="7933" xr:uid="{00000000-0005-0000-0000-0000E8320000}"/>
    <cellStyle name="Note 20 2 4 2 2" xfId="12673" xr:uid="{00000000-0005-0000-0000-0000E9320000}"/>
    <cellStyle name="Note 20 2 4 2 2 2" xfId="19539" xr:uid="{00000000-0005-0000-0000-0000EA320000}"/>
    <cellStyle name="Note 20 2 4 2 3" xfId="15202" xr:uid="{00000000-0005-0000-0000-0000EB320000}"/>
    <cellStyle name="Note 20 2 4 2 3 2" xfId="22068" xr:uid="{00000000-0005-0000-0000-0000EC320000}"/>
    <cellStyle name="Note 20 2 5" xfId="6264" xr:uid="{00000000-0005-0000-0000-0000ED320000}"/>
    <cellStyle name="Note 20 2 5 2" xfId="11178" xr:uid="{00000000-0005-0000-0000-0000EE320000}"/>
    <cellStyle name="Note 20 2 5 3" xfId="13786" xr:uid="{00000000-0005-0000-0000-0000EF320000}"/>
    <cellStyle name="Note 20 2 5 3 2" xfId="20652" xr:uid="{00000000-0005-0000-0000-0000F0320000}"/>
    <cellStyle name="Note 20 2 6" xfId="6879" xr:uid="{00000000-0005-0000-0000-0000F1320000}"/>
    <cellStyle name="Note 20 2 6 2" xfId="11648" xr:uid="{00000000-0005-0000-0000-0000F2320000}"/>
    <cellStyle name="Note 20 2 6 2 2" xfId="18514" xr:uid="{00000000-0005-0000-0000-0000F3320000}"/>
    <cellStyle name="Note 20 2 6 3" xfId="14187" xr:uid="{00000000-0005-0000-0000-0000F4320000}"/>
    <cellStyle name="Note 20 2 6 3 2" xfId="21053" xr:uid="{00000000-0005-0000-0000-0000F5320000}"/>
    <cellStyle name="Note 20 2 7" xfId="9658" xr:uid="{00000000-0005-0000-0000-0000F6320000}"/>
    <cellStyle name="Note 20 2 7 2" xfId="16973" xr:uid="{00000000-0005-0000-0000-0000F7320000}"/>
    <cellStyle name="Note 20 2 8" xfId="11481" xr:uid="{00000000-0005-0000-0000-0000F8320000}"/>
    <cellStyle name="Note 20 2 8 2" xfId="18347" xr:uid="{00000000-0005-0000-0000-0000F9320000}"/>
    <cellStyle name="Note 20 3" xfId="2605" xr:uid="{00000000-0005-0000-0000-0000FA320000}"/>
    <cellStyle name="Note 20 3 2" xfId="5426" xr:uid="{00000000-0005-0000-0000-0000FB320000}"/>
    <cellStyle name="Note 20 3 2 2" xfId="8376" xr:uid="{00000000-0005-0000-0000-0000FC320000}"/>
    <cellStyle name="Note 20 3 2 2 2" xfId="13116" xr:uid="{00000000-0005-0000-0000-0000FD320000}"/>
    <cellStyle name="Note 20 3 2 2 2 2" xfId="19982" xr:uid="{00000000-0005-0000-0000-0000FE320000}"/>
    <cellStyle name="Note 20 3 2 2 3" xfId="15645" xr:uid="{00000000-0005-0000-0000-0000FF320000}"/>
    <cellStyle name="Note 20 3 2 2 3 2" xfId="22511" xr:uid="{00000000-0005-0000-0000-000000330000}"/>
    <cellStyle name="Note 20 3 3" xfId="4980" xr:uid="{00000000-0005-0000-0000-000001330000}"/>
    <cellStyle name="Note 20 3 3 2" xfId="7932" xr:uid="{00000000-0005-0000-0000-000002330000}"/>
    <cellStyle name="Note 20 3 3 2 2" xfId="12672" xr:uid="{00000000-0005-0000-0000-000003330000}"/>
    <cellStyle name="Note 20 3 3 2 2 2" xfId="19538" xr:uid="{00000000-0005-0000-0000-000004330000}"/>
    <cellStyle name="Note 20 3 3 2 3" xfId="15201" xr:uid="{00000000-0005-0000-0000-000005330000}"/>
    <cellStyle name="Note 20 3 3 2 3 2" xfId="22067" xr:uid="{00000000-0005-0000-0000-000006330000}"/>
    <cellStyle name="Note 20 3 4" xfId="6878" xr:uid="{00000000-0005-0000-0000-000007330000}"/>
    <cellStyle name="Note 20 3 4 2" xfId="11647" xr:uid="{00000000-0005-0000-0000-000008330000}"/>
    <cellStyle name="Note 20 3 4 2 2" xfId="18513" xr:uid="{00000000-0005-0000-0000-000009330000}"/>
    <cellStyle name="Note 20 3 4 3" xfId="14186" xr:uid="{00000000-0005-0000-0000-00000A330000}"/>
    <cellStyle name="Note 20 3 4 3 2" xfId="21052" xr:uid="{00000000-0005-0000-0000-00000B330000}"/>
    <cellStyle name="Note 20 3 5" xfId="9657" xr:uid="{00000000-0005-0000-0000-00000C330000}"/>
    <cellStyle name="Note 20 3 5 2" xfId="16972" xr:uid="{00000000-0005-0000-0000-00000D330000}"/>
    <cellStyle name="Note 20 3 6" xfId="9325" xr:uid="{00000000-0005-0000-0000-00000E330000}"/>
    <cellStyle name="Note 20 3 6 2" xfId="16642" xr:uid="{00000000-0005-0000-0000-00000F330000}"/>
    <cellStyle name="Note 20 4" xfId="4384" xr:uid="{00000000-0005-0000-0000-000010330000}"/>
    <cellStyle name="Note 20 4 2" xfId="5870" xr:uid="{00000000-0005-0000-0000-000011330000}"/>
    <cellStyle name="Note 20 4 2 2" xfId="8820" xr:uid="{00000000-0005-0000-0000-000012330000}"/>
    <cellStyle name="Note 20 4 2 2 2" xfId="13560" xr:uid="{00000000-0005-0000-0000-000013330000}"/>
    <cellStyle name="Note 20 4 2 2 2 2" xfId="20426" xr:uid="{00000000-0005-0000-0000-000014330000}"/>
    <cellStyle name="Note 20 4 2 2 3" xfId="16089" xr:uid="{00000000-0005-0000-0000-000015330000}"/>
    <cellStyle name="Note 20 4 2 2 3 2" xfId="22955" xr:uid="{00000000-0005-0000-0000-000016330000}"/>
    <cellStyle name="Note 20 4 3" xfId="7361" xr:uid="{00000000-0005-0000-0000-000017330000}"/>
    <cellStyle name="Note 20 4 3 2" xfId="12101" xr:uid="{00000000-0005-0000-0000-000018330000}"/>
    <cellStyle name="Note 20 4 3 2 2" xfId="18967" xr:uid="{00000000-0005-0000-0000-000019330000}"/>
    <cellStyle name="Note 20 4 3 3" xfId="14630" xr:uid="{00000000-0005-0000-0000-00001A330000}"/>
    <cellStyle name="Note 20 4 3 3 2" xfId="21496" xr:uid="{00000000-0005-0000-0000-00001B330000}"/>
    <cellStyle name="Note 20 4 4" xfId="10439" xr:uid="{00000000-0005-0000-0000-00001C330000}"/>
    <cellStyle name="Note 20 4 4 2" xfId="17752" xr:uid="{00000000-0005-0000-0000-00001D330000}"/>
    <cellStyle name="Note 20 4 5" xfId="10088" xr:uid="{00000000-0005-0000-0000-00001E330000}"/>
    <cellStyle name="Note 20 4 5 2" xfId="17403" xr:uid="{00000000-0005-0000-0000-00001F330000}"/>
    <cellStyle name="Note 20 5" xfId="4664" xr:uid="{00000000-0005-0000-0000-000020330000}"/>
    <cellStyle name="Note 20 5 2" xfId="7618" xr:uid="{00000000-0005-0000-0000-000021330000}"/>
    <cellStyle name="Note 20 5 2 2" xfId="12358" xr:uid="{00000000-0005-0000-0000-000022330000}"/>
    <cellStyle name="Note 20 5 2 2 2" xfId="19224" xr:uid="{00000000-0005-0000-0000-000023330000}"/>
    <cellStyle name="Note 20 5 2 3" xfId="14887" xr:uid="{00000000-0005-0000-0000-000024330000}"/>
    <cellStyle name="Note 20 5 2 3 2" xfId="21753" xr:uid="{00000000-0005-0000-0000-000025330000}"/>
    <cellStyle name="Note 20 5 3" xfId="10697" xr:uid="{00000000-0005-0000-0000-000026330000}"/>
    <cellStyle name="Note 20 5 3 2" xfId="18009" xr:uid="{00000000-0005-0000-0000-000027330000}"/>
    <cellStyle name="Note 20 5 4" xfId="9033" xr:uid="{00000000-0005-0000-0000-000028330000}"/>
    <cellStyle name="Note 20 5 4 2" xfId="16350" xr:uid="{00000000-0005-0000-0000-000029330000}"/>
    <cellStyle name="Note 20 6" xfId="6265" xr:uid="{00000000-0005-0000-0000-00002A330000}"/>
    <cellStyle name="Note 20 6 2" xfId="11179" xr:uid="{00000000-0005-0000-0000-00002B330000}"/>
    <cellStyle name="Note 20 6 3" xfId="13787" xr:uid="{00000000-0005-0000-0000-00002C330000}"/>
    <cellStyle name="Note 20 6 3 2" xfId="20653" xr:uid="{00000000-0005-0000-0000-00002D330000}"/>
    <cellStyle name="Note 21" xfId="1809" xr:uid="{00000000-0005-0000-0000-00002E330000}"/>
    <cellStyle name="Note 21 2" xfId="2608" xr:uid="{00000000-0005-0000-0000-00002F330000}"/>
    <cellStyle name="Note 21 2 2" xfId="4387" xr:uid="{00000000-0005-0000-0000-000030330000}"/>
    <cellStyle name="Note 21 2 2 2" xfId="5873" xr:uid="{00000000-0005-0000-0000-000031330000}"/>
    <cellStyle name="Note 21 2 2 2 2" xfId="8823" xr:uid="{00000000-0005-0000-0000-000032330000}"/>
    <cellStyle name="Note 21 2 2 2 2 2" xfId="13563" xr:uid="{00000000-0005-0000-0000-000033330000}"/>
    <cellStyle name="Note 21 2 2 2 2 2 2" xfId="20429" xr:uid="{00000000-0005-0000-0000-000034330000}"/>
    <cellStyle name="Note 21 2 2 2 2 3" xfId="16092" xr:uid="{00000000-0005-0000-0000-000035330000}"/>
    <cellStyle name="Note 21 2 2 2 2 3 2" xfId="22958" xr:uid="{00000000-0005-0000-0000-000036330000}"/>
    <cellStyle name="Note 21 2 2 3" xfId="7364" xr:uid="{00000000-0005-0000-0000-000037330000}"/>
    <cellStyle name="Note 21 2 2 3 2" xfId="12104" xr:uid="{00000000-0005-0000-0000-000038330000}"/>
    <cellStyle name="Note 21 2 2 3 2 2" xfId="18970" xr:uid="{00000000-0005-0000-0000-000039330000}"/>
    <cellStyle name="Note 21 2 2 3 3" xfId="14633" xr:uid="{00000000-0005-0000-0000-00003A330000}"/>
    <cellStyle name="Note 21 2 2 3 3 2" xfId="21499" xr:uid="{00000000-0005-0000-0000-00003B330000}"/>
    <cellStyle name="Note 21 2 2 4" xfId="10442" xr:uid="{00000000-0005-0000-0000-00003C330000}"/>
    <cellStyle name="Note 21 2 2 4 2" xfId="17755" xr:uid="{00000000-0005-0000-0000-00003D330000}"/>
    <cellStyle name="Note 21 2 2 5" xfId="9159" xr:uid="{00000000-0005-0000-0000-00003E330000}"/>
    <cellStyle name="Note 21 2 2 5 2" xfId="16476" xr:uid="{00000000-0005-0000-0000-00003F330000}"/>
    <cellStyle name="Note 21 2 3" xfId="5429" xr:uid="{00000000-0005-0000-0000-000040330000}"/>
    <cellStyle name="Note 21 2 3 2" xfId="8379" xr:uid="{00000000-0005-0000-0000-000041330000}"/>
    <cellStyle name="Note 21 2 3 2 2" xfId="13119" xr:uid="{00000000-0005-0000-0000-000042330000}"/>
    <cellStyle name="Note 21 2 3 2 2 2" xfId="19985" xr:uid="{00000000-0005-0000-0000-000043330000}"/>
    <cellStyle name="Note 21 2 3 2 3" xfId="15648" xr:uid="{00000000-0005-0000-0000-000044330000}"/>
    <cellStyle name="Note 21 2 3 2 3 2" xfId="22514" xr:uid="{00000000-0005-0000-0000-000045330000}"/>
    <cellStyle name="Note 21 2 4" xfId="4983" xr:uid="{00000000-0005-0000-0000-000046330000}"/>
    <cellStyle name="Note 21 2 4 2" xfId="7935" xr:uid="{00000000-0005-0000-0000-000047330000}"/>
    <cellStyle name="Note 21 2 4 2 2" xfId="12675" xr:uid="{00000000-0005-0000-0000-000048330000}"/>
    <cellStyle name="Note 21 2 4 2 2 2" xfId="19541" xr:uid="{00000000-0005-0000-0000-000049330000}"/>
    <cellStyle name="Note 21 2 4 2 3" xfId="15204" xr:uid="{00000000-0005-0000-0000-00004A330000}"/>
    <cellStyle name="Note 21 2 4 2 3 2" xfId="22070" xr:uid="{00000000-0005-0000-0000-00004B330000}"/>
    <cellStyle name="Note 21 2 5" xfId="6262" xr:uid="{00000000-0005-0000-0000-00004C330000}"/>
    <cellStyle name="Note 21 2 5 2" xfId="11176" xr:uid="{00000000-0005-0000-0000-00004D330000}"/>
    <cellStyle name="Note 21 2 5 3" xfId="13784" xr:uid="{00000000-0005-0000-0000-00004E330000}"/>
    <cellStyle name="Note 21 2 5 3 2" xfId="20650" xr:uid="{00000000-0005-0000-0000-00004F330000}"/>
    <cellStyle name="Note 21 2 6" xfId="6881" xr:uid="{00000000-0005-0000-0000-000050330000}"/>
    <cellStyle name="Note 21 2 6 2" xfId="11650" xr:uid="{00000000-0005-0000-0000-000051330000}"/>
    <cellStyle name="Note 21 2 6 2 2" xfId="18516" xr:uid="{00000000-0005-0000-0000-000052330000}"/>
    <cellStyle name="Note 21 2 6 3" xfId="14189" xr:uid="{00000000-0005-0000-0000-000053330000}"/>
    <cellStyle name="Note 21 2 6 3 2" xfId="21055" xr:uid="{00000000-0005-0000-0000-000054330000}"/>
    <cellStyle name="Note 21 2 7" xfId="9660" xr:uid="{00000000-0005-0000-0000-000055330000}"/>
    <cellStyle name="Note 21 2 7 2" xfId="16975" xr:uid="{00000000-0005-0000-0000-000056330000}"/>
    <cellStyle name="Note 21 2 8" xfId="9324" xr:uid="{00000000-0005-0000-0000-000057330000}"/>
    <cellStyle name="Note 21 2 8 2" xfId="16641" xr:uid="{00000000-0005-0000-0000-000058330000}"/>
    <cellStyle name="Note 21 3" xfId="2607" xr:uid="{00000000-0005-0000-0000-000059330000}"/>
    <cellStyle name="Note 21 3 2" xfId="5428" xr:uid="{00000000-0005-0000-0000-00005A330000}"/>
    <cellStyle name="Note 21 3 2 2" xfId="8378" xr:uid="{00000000-0005-0000-0000-00005B330000}"/>
    <cellStyle name="Note 21 3 2 2 2" xfId="13118" xr:uid="{00000000-0005-0000-0000-00005C330000}"/>
    <cellStyle name="Note 21 3 2 2 2 2" xfId="19984" xr:uid="{00000000-0005-0000-0000-00005D330000}"/>
    <cellStyle name="Note 21 3 2 2 3" xfId="15647" xr:uid="{00000000-0005-0000-0000-00005E330000}"/>
    <cellStyle name="Note 21 3 2 2 3 2" xfId="22513" xr:uid="{00000000-0005-0000-0000-00005F330000}"/>
    <cellStyle name="Note 21 3 3" xfId="4982" xr:uid="{00000000-0005-0000-0000-000060330000}"/>
    <cellStyle name="Note 21 3 3 2" xfId="7934" xr:uid="{00000000-0005-0000-0000-000061330000}"/>
    <cellStyle name="Note 21 3 3 2 2" xfId="12674" xr:uid="{00000000-0005-0000-0000-000062330000}"/>
    <cellStyle name="Note 21 3 3 2 2 2" xfId="19540" xr:uid="{00000000-0005-0000-0000-000063330000}"/>
    <cellStyle name="Note 21 3 3 2 3" xfId="15203" xr:uid="{00000000-0005-0000-0000-000064330000}"/>
    <cellStyle name="Note 21 3 3 2 3 2" xfId="22069" xr:uid="{00000000-0005-0000-0000-000065330000}"/>
    <cellStyle name="Note 21 3 4" xfId="6880" xr:uid="{00000000-0005-0000-0000-000066330000}"/>
    <cellStyle name="Note 21 3 4 2" xfId="11649" xr:uid="{00000000-0005-0000-0000-000067330000}"/>
    <cellStyle name="Note 21 3 4 2 2" xfId="18515" xr:uid="{00000000-0005-0000-0000-000068330000}"/>
    <cellStyle name="Note 21 3 4 3" xfId="14188" xr:uid="{00000000-0005-0000-0000-000069330000}"/>
    <cellStyle name="Note 21 3 4 3 2" xfId="21054" xr:uid="{00000000-0005-0000-0000-00006A330000}"/>
    <cellStyle name="Note 21 3 5" xfId="9659" xr:uid="{00000000-0005-0000-0000-00006B330000}"/>
    <cellStyle name="Note 21 3 5 2" xfId="16974" xr:uid="{00000000-0005-0000-0000-00006C330000}"/>
    <cellStyle name="Note 21 3 6" xfId="9468" xr:uid="{00000000-0005-0000-0000-00006D330000}"/>
    <cellStyle name="Note 21 3 6 2" xfId="16785" xr:uid="{00000000-0005-0000-0000-00006E330000}"/>
    <cellStyle name="Note 21 4" xfId="4386" xr:uid="{00000000-0005-0000-0000-00006F330000}"/>
    <cellStyle name="Note 21 4 2" xfId="5872" xr:uid="{00000000-0005-0000-0000-000070330000}"/>
    <cellStyle name="Note 21 4 2 2" xfId="8822" xr:uid="{00000000-0005-0000-0000-000071330000}"/>
    <cellStyle name="Note 21 4 2 2 2" xfId="13562" xr:uid="{00000000-0005-0000-0000-000072330000}"/>
    <cellStyle name="Note 21 4 2 2 2 2" xfId="20428" xr:uid="{00000000-0005-0000-0000-000073330000}"/>
    <cellStyle name="Note 21 4 2 2 3" xfId="16091" xr:uid="{00000000-0005-0000-0000-000074330000}"/>
    <cellStyle name="Note 21 4 2 2 3 2" xfId="22957" xr:uid="{00000000-0005-0000-0000-000075330000}"/>
    <cellStyle name="Note 21 4 3" xfId="7363" xr:uid="{00000000-0005-0000-0000-000076330000}"/>
    <cellStyle name="Note 21 4 3 2" xfId="12103" xr:uid="{00000000-0005-0000-0000-000077330000}"/>
    <cellStyle name="Note 21 4 3 2 2" xfId="18969" xr:uid="{00000000-0005-0000-0000-000078330000}"/>
    <cellStyle name="Note 21 4 3 3" xfId="14632" xr:uid="{00000000-0005-0000-0000-000079330000}"/>
    <cellStyle name="Note 21 4 3 3 2" xfId="21498" xr:uid="{00000000-0005-0000-0000-00007A330000}"/>
    <cellStyle name="Note 21 4 4" xfId="10441" xr:uid="{00000000-0005-0000-0000-00007B330000}"/>
    <cellStyle name="Note 21 4 4 2" xfId="17754" xr:uid="{00000000-0005-0000-0000-00007C330000}"/>
    <cellStyle name="Note 21 4 5" xfId="10087" xr:uid="{00000000-0005-0000-0000-00007D330000}"/>
    <cellStyle name="Note 21 4 5 2" xfId="17402" xr:uid="{00000000-0005-0000-0000-00007E330000}"/>
    <cellStyle name="Note 21 5" xfId="4665" xr:uid="{00000000-0005-0000-0000-00007F330000}"/>
    <cellStyle name="Note 21 5 2" xfId="7619" xr:uid="{00000000-0005-0000-0000-000080330000}"/>
    <cellStyle name="Note 21 5 2 2" xfId="12359" xr:uid="{00000000-0005-0000-0000-000081330000}"/>
    <cellStyle name="Note 21 5 2 2 2" xfId="19225" xr:uid="{00000000-0005-0000-0000-000082330000}"/>
    <cellStyle name="Note 21 5 2 3" xfId="14888" xr:uid="{00000000-0005-0000-0000-000083330000}"/>
    <cellStyle name="Note 21 5 2 3 2" xfId="21754" xr:uid="{00000000-0005-0000-0000-000084330000}"/>
    <cellStyle name="Note 21 5 3" xfId="10698" xr:uid="{00000000-0005-0000-0000-000085330000}"/>
    <cellStyle name="Note 21 5 3 2" xfId="18010" xr:uid="{00000000-0005-0000-0000-000086330000}"/>
    <cellStyle name="Note 21 5 4" xfId="9961" xr:uid="{00000000-0005-0000-0000-000087330000}"/>
    <cellStyle name="Note 21 5 4 2" xfId="17276" xr:uid="{00000000-0005-0000-0000-000088330000}"/>
    <cellStyle name="Note 21 6" xfId="6263" xr:uid="{00000000-0005-0000-0000-000089330000}"/>
    <cellStyle name="Note 21 6 2" xfId="11177" xr:uid="{00000000-0005-0000-0000-00008A330000}"/>
    <cellStyle name="Note 21 6 3" xfId="13785" xr:uid="{00000000-0005-0000-0000-00008B330000}"/>
    <cellStyle name="Note 21 6 3 2" xfId="20651" xr:uid="{00000000-0005-0000-0000-00008C330000}"/>
    <cellStyle name="Note 22" xfId="1810" xr:uid="{00000000-0005-0000-0000-00008D330000}"/>
    <cellStyle name="Note 22 2" xfId="2610" xr:uid="{00000000-0005-0000-0000-00008E330000}"/>
    <cellStyle name="Note 22 2 2" xfId="4389" xr:uid="{00000000-0005-0000-0000-00008F330000}"/>
    <cellStyle name="Note 22 2 2 2" xfId="5875" xr:uid="{00000000-0005-0000-0000-000090330000}"/>
    <cellStyle name="Note 22 2 2 2 2" xfId="8825" xr:uid="{00000000-0005-0000-0000-000091330000}"/>
    <cellStyle name="Note 22 2 2 2 2 2" xfId="13565" xr:uid="{00000000-0005-0000-0000-000092330000}"/>
    <cellStyle name="Note 22 2 2 2 2 2 2" xfId="20431" xr:uid="{00000000-0005-0000-0000-000093330000}"/>
    <cellStyle name="Note 22 2 2 2 2 3" xfId="16094" xr:uid="{00000000-0005-0000-0000-000094330000}"/>
    <cellStyle name="Note 22 2 2 2 2 3 2" xfId="22960" xr:uid="{00000000-0005-0000-0000-000095330000}"/>
    <cellStyle name="Note 22 2 2 3" xfId="7366" xr:uid="{00000000-0005-0000-0000-000096330000}"/>
    <cellStyle name="Note 22 2 2 3 2" xfId="12106" xr:uid="{00000000-0005-0000-0000-000097330000}"/>
    <cellStyle name="Note 22 2 2 3 2 2" xfId="18972" xr:uid="{00000000-0005-0000-0000-000098330000}"/>
    <cellStyle name="Note 22 2 2 3 3" xfId="14635" xr:uid="{00000000-0005-0000-0000-000099330000}"/>
    <cellStyle name="Note 22 2 2 3 3 2" xfId="21501" xr:uid="{00000000-0005-0000-0000-00009A330000}"/>
    <cellStyle name="Note 22 2 2 4" xfId="10444" xr:uid="{00000000-0005-0000-0000-00009B330000}"/>
    <cellStyle name="Note 22 2 2 4 2" xfId="17757" xr:uid="{00000000-0005-0000-0000-00009C330000}"/>
    <cellStyle name="Note 22 2 2 5" xfId="9158" xr:uid="{00000000-0005-0000-0000-00009D330000}"/>
    <cellStyle name="Note 22 2 2 5 2" xfId="16475" xr:uid="{00000000-0005-0000-0000-00009E330000}"/>
    <cellStyle name="Note 22 2 3" xfId="5431" xr:uid="{00000000-0005-0000-0000-00009F330000}"/>
    <cellStyle name="Note 22 2 3 2" xfId="8381" xr:uid="{00000000-0005-0000-0000-0000A0330000}"/>
    <cellStyle name="Note 22 2 3 2 2" xfId="13121" xr:uid="{00000000-0005-0000-0000-0000A1330000}"/>
    <cellStyle name="Note 22 2 3 2 2 2" xfId="19987" xr:uid="{00000000-0005-0000-0000-0000A2330000}"/>
    <cellStyle name="Note 22 2 3 2 3" xfId="15650" xr:uid="{00000000-0005-0000-0000-0000A3330000}"/>
    <cellStyle name="Note 22 2 3 2 3 2" xfId="22516" xr:uid="{00000000-0005-0000-0000-0000A4330000}"/>
    <cellStyle name="Note 22 2 4" xfId="4985" xr:uid="{00000000-0005-0000-0000-0000A5330000}"/>
    <cellStyle name="Note 22 2 4 2" xfId="7937" xr:uid="{00000000-0005-0000-0000-0000A6330000}"/>
    <cellStyle name="Note 22 2 4 2 2" xfId="12677" xr:uid="{00000000-0005-0000-0000-0000A7330000}"/>
    <cellStyle name="Note 22 2 4 2 2 2" xfId="19543" xr:uid="{00000000-0005-0000-0000-0000A8330000}"/>
    <cellStyle name="Note 22 2 4 2 3" xfId="15206" xr:uid="{00000000-0005-0000-0000-0000A9330000}"/>
    <cellStyle name="Note 22 2 4 2 3 2" xfId="22072" xr:uid="{00000000-0005-0000-0000-0000AA330000}"/>
    <cellStyle name="Note 22 2 5" xfId="6260" xr:uid="{00000000-0005-0000-0000-0000AB330000}"/>
    <cellStyle name="Note 22 2 5 2" xfId="11174" xr:uid="{00000000-0005-0000-0000-0000AC330000}"/>
    <cellStyle name="Note 22 2 5 3" xfId="13782" xr:uid="{00000000-0005-0000-0000-0000AD330000}"/>
    <cellStyle name="Note 22 2 5 3 2" xfId="20648" xr:uid="{00000000-0005-0000-0000-0000AE330000}"/>
    <cellStyle name="Note 22 2 6" xfId="6883" xr:uid="{00000000-0005-0000-0000-0000AF330000}"/>
    <cellStyle name="Note 22 2 6 2" xfId="11652" xr:uid="{00000000-0005-0000-0000-0000B0330000}"/>
    <cellStyle name="Note 22 2 6 2 2" xfId="18518" xr:uid="{00000000-0005-0000-0000-0000B1330000}"/>
    <cellStyle name="Note 22 2 6 3" xfId="14191" xr:uid="{00000000-0005-0000-0000-0000B2330000}"/>
    <cellStyle name="Note 22 2 6 3 2" xfId="21057" xr:uid="{00000000-0005-0000-0000-0000B3330000}"/>
    <cellStyle name="Note 22 2 7" xfId="9662" xr:uid="{00000000-0005-0000-0000-0000B4330000}"/>
    <cellStyle name="Note 22 2 7 2" xfId="16977" xr:uid="{00000000-0005-0000-0000-0000B5330000}"/>
    <cellStyle name="Note 22 2 8" xfId="11979" xr:uid="{00000000-0005-0000-0000-0000B6330000}"/>
    <cellStyle name="Note 22 2 8 2" xfId="18845" xr:uid="{00000000-0005-0000-0000-0000B7330000}"/>
    <cellStyle name="Note 22 3" xfId="2609" xr:uid="{00000000-0005-0000-0000-0000B8330000}"/>
    <cellStyle name="Note 22 3 2" xfId="5430" xr:uid="{00000000-0005-0000-0000-0000B9330000}"/>
    <cellStyle name="Note 22 3 2 2" xfId="8380" xr:uid="{00000000-0005-0000-0000-0000BA330000}"/>
    <cellStyle name="Note 22 3 2 2 2" xfId="13120" xr:uid="{00000000-0005-0000-0000-0000BB330000}"/>
    <cellStyle name="Note 22 3 2 2 2 2" xfId="19986" xr:uid="{00000000-0005-0000-0000-0000BC330000}"/>
    <cellStyle name="Note 22 3 2 2 3" xfId="15649" xr:uid="{00000000-0005-0000-0000-0000BD330000}"/>
    <cellStyle name="Note 22 3 2 2 3 2" xfId="22515" xr:uid="{00000000-0005-0000-0000-0000BE330000}"/>
    <cellStyle name="Note 22 3 3" xfId="4984" xr:uid="{00000000-0005-0000-0000-0000BF330000}"/>
    <cellStyle name="Note 22 3 3 2" xfId="7936" xr:uid="{00000000-0005-0000-0000-0000C0330000}"/>
    <cellStyle name="Note 22 3 3 2 2" xfId="12676" xr:uid="{00000000-0005-0000-0000-0000C1330000}"/>
    <cellStyle name="Note 22 3 3 2 2 2" xfId="19542" xr:uid="{00000000-0005-0000-0000-0000C2330000}"/>
    <cellStyle name="Note 22 3 3 2 3" xfId="15205" xr:uid="{00000000-0005-0000-0000-0000C3330000}"/>
    <cellStyle name="Note 22 3 3 2 3 2" xfId="22071" xr:uid="{00000000-0005-0000-0000-0000C4330000}"/>
    <cellStyle name="Note 22 3 4" xfId="6882" xr:uid="{00000000-0005-0000-0000-0000C5330000}"/>
    <cellStyle name="Note 22 3 4 2" xfId="11651" xr:uid="{00000000-0005-0000-0000-0000C6330000}"/>
    <cellStyle name="Note 22 3 4 2 2" xfId="18517" xr:uid="{00000000-0005-0000-0000-0000C7330000}"/>
    <cellStyle name="Note 22 3 4 3" xfId="14190" xr:uid="{00000000-0005-0000-0000-0000C8330000}"/>
    <cellStyle name="Note 22 3 4 3 2" xfId="21056" xr:uid="{00000000-0005-0000-0000-0000C9330000}"/>
    <cellStyle name="Note 22 3 5" xfId="9661" xr:uid="{00000000-0005-0000-0000-0000CA330000}"/>
    <cellStyle name="Note 22 3 5 2" xfId="16976" xr:uid="{00000000-0005-0000-0000-0000CB330000}"/>
    <cellStyle name="Note 22 3 6" xfId="11480" xr:uid="{00000000-0005-0000-0000-0000CC330000}"/>
    <cellStyle name="Note 22 3 6 2" xfId="18346" xr:uid="{00000000-0005-0000-0000-0000CD330000}"/>
    <cellStyle name="Note 22 4" xfId="4388" xr:uid="{00000000-0005-0000-0000-0000CE330000}"/>
    <cellStyle name="Note 22 4 2" xfId="5874" xr:uid="{00000000-0005-0000-0000-0000CF330000}"/>
    <cellStyle name="Note 22 4 2 2" xfId="8824" xr:uid="{00000000-0005-0000-0000-0000D0330000}"/>
    <cellStyle name="Note 22 4 2 2 2" xfId="13564" xr:uid="{00000000-0005-0000-0000-0000D1330000}"/>
    <cellStyle name="Note 22 4 2 2 2 2" xfId="20430" xr:uid="{00000000-0005-0000-0000-0000D2330000}"/>
    <cellStyle name="Note 22 4 2 2 3" xfId="16093" xr:uid="{00000000-0005-0000-0000-0000D3330000}"/>
    <cellStyle name="Note 22 4 2 2 3 2" xfId="22959" xr:uid="{00000000-0005-0000-0000-0000D4330000}"/>
    <cellStyle name="Note 22 4 3" xfId="7365" xr:uid="{00000000-0005-0000-0000-0000D5330000}"/>
    <cellStyle name="Note 22 4 3 2" xfId="12105" xr:uid="{00000000-0005-0000-0000-0000D6330000}"/>
    <cellStyle name="Note 22 4 3 2 2" xfId="18971" xr:uid="{00000000-0005-0000-0000-0000D7330000}"/>
    <cellStyle name="Note 22 4 3 3" xfId="14634" xr:uid="{00000000-0005-0000-0000-0000D8330000}"/>
    <cellStyle name="Note 22 4 3 3 2" xfId="21500" xr:uid="{00000000-0005-0000-0000-0000D9330000}"/>
    <cellStyle name="Note 22 4 4" xfId="10443" xr:uid="{00000000-0005-0000-0000-0000DA330000}"/>
    <cellStyle name="Note 22 4 4 2" xfId="17756" xr:uid="{00000000-0005-0000-0000-0000DB330000}"/>
    <cellStyle name="Note 22 4 5" xfId="10086" xr:uid="{00000000-0005-0000-0000-0000DC330000}"/>
    <cellStyle name="Note 22 4 5 2" xfId="17401" xr:uid="{00000000-0005-0000-0000-0000DD330000}"/>
    <cellStyle name="Note 22 5" xfId="4666" xr:uid="{00000000-0005-0000-0000-0000DE330000}"/>
    <cellStyle name="Note 22 5 2" xfId="7620" xr:uid="{00000000-0005-0000-0000-0000DF330000}"/>
    <cellStyle name="Note 22 5 2 2" xfId="12360" xr:uid="{00000000-0005-0000-0000-0000E0330000}"/>
    <cellStyle name="Note 22 5 2 2 2" xfId="19226" xr:uid="{00000000-0005-0000-0000-0000E1330000}"/>
    <cellStyle name="Note 22 5 2 3" xfId="14889" xr:uid="{00000000-0005-0000-0000-0000E2330000}"/>
    <cellStyle name="Note 22 5 2 3 2" xfId="21755" xr:uid="{00000000-0005-0000-0000-0000E3330000}"/>
    <cellStyle name="Note 22 5 3" xfId="10699" xr:uid="{00000000-0005-0000-0000-0000E4330000}"/>
    <cellStyle name="Note 22 5 3 2" xfId="18011" xr:uid="{00000000-0005-0000-0000-0000E5330000}"/>
    <cellStyle name="Note 22 5 4" xfId="9032" xr:uid="{00000000-0005-0000-0000-0000E6330000}"/>
    <cellStyle name="Note 22 5 4 2" xfId="16349" xr:uid="{00000000-0005-0000-0000-0000E7330000}"/>
    <cellStyle name="Note 22 6" xfId="6261" xr:uid="{00000000-0005-0000-0000-0000E8330000}"/>
    <cellStyle name="Note 22 6 2" xfId="11175" xr:uid="{00000000-0005-0000-0000-0000E9330000}"/>
    <cellStyle name="Note 22 6 3" xfId="13783" xr:uid="{00000000-0005-0000-0000-0000EA330000}"/>
    <cellStyle name="Note 22 6 3 2" xfId="20649" xr:uid="{00000000-0005-0000-0000-0000EB330000}"/>
    <cellStyle name="Note 23" xfId="1811" xr:uid="{00000000-0005-0000-0000-0000EC330000}"/>
    <cellStyle name="Note 23 2" xfId="2612" xr:uid="{00000000-0005-0000-0000-0000ED330000}"/>
    <cellStyle name="Note 23 2 2" xfId="4391" xr:uid="{00000000-0005-0000-0000-0000EE330000}"/>
    <cellStyle name="Note 23 2 2 2" xfId="5877" xr:uid="{00000000-0005-0000-0000-0000EF330000}"/>
    <cellStyle name="Note 23 2 2 2 2" xfId="8827" xr:uid="{00000000-0005-0000-0000-0000F0330000}"/>
    <cellStyle name="Note 23 2 2 2 2 2" xfId="13567" xr:uid="{00000000-0005-0000-0000-0000F1330000}"/>
    <cellStyle name="Note 23 2 2 2 2 2 2" xfId="20433" xr:uid="{00000000-0005-0000-0000-0000F2330000}"/>
    <cellStyle name="Note 23 2 2 2 2 3" xfId="16096" xr:uid="{00000000-0005-0000-0000-0000F3330000}"/>
    <cellStyle name="Note 23 2 2 2 2 3 2" xfId="22962" xr:uid="{00000000-0005-0000-0000-0000F4330000}"/>
    <cellStyle name="Note 23 2 2 3" xfId="7368" xr:uid="{00000000-0005-0000-0000-0000F5330000}"/>
    <cellStyle name="Note 23 2 2 3 2" xfId="12108" xr:uid="{00000000-0005-0000-0000-0000F6330000}"/>
    <cellStyle name="Note 23 2 2 3 2 2" xfId="18974" xr:uid="{00000000-0005-0000-0000-0000F7330000}"/>
    <cellStyle name="Note 23 2 2 3 3" xfId="14637" xr:uid="{00000000-0005-0000-0000-0000F8330000}"/>
    <cellStyle name="Note 23 2 2 3 3 2" xfId="21503" xr:uid="{00000000-0005-0000-0000-0000F9330000}"/>
    <cellStyle name="Note 23 2 2 4" xfId="10446" xr:uid="{00000000-0005-0000-0000-0000FA330000}"/>
    <cellStyle name="Note 23 2 2 4 2" xfId="17759" xr:uid="{00000000-0005-0000-0000-0000FB330000}"/>
    <cellStyle name="Note 23 2 2 5" xfId="9157" xr:uid="{00000000-0005-0000-0000-0000FC330000}"/>
    <cellStyle name="Note 23 2 2 5 2" xfId="16474" xr:uid="{00000000-0005-0000-0000-0000FD330000}"/>
    <cellStyle name="Note 23 2 3" xfId="5433" xr:uid="{00000000-0005-0000-0000-0000FE330000}"/>
    <cellStyle name="Note 23 2 3 2" xfId="8383" xr:uid="{00000000-0005-0000-0000-0000FF330000}"/>
    <cellStyle name="Note 23 2 3 2 2" xfId="13123" xr:uid="{00000000-0005-0000-0000-000000340000}"/>
    <cellStyle name="Note 23 2 3 2 2 2" xfId="19989" xr:uid="{00000000-0005-0000-0000-000001340000}"/>
    <cellStyle name="Note 23 2 3 2 3" xfId="15652" xr:uid="{00000000-0005-0000-0000-000002340000}"/>
    <cellStyle name="Note 23 2 3 2 3 2" xfId="22518" xr:uid="{00000000-0005-0000-0000-000003340000}"/>
    <cellStyle name="Note 23 2 4" xfId="4987" xr:uid="{00000000-0005-0000-0000-000004340000}"/>
    <cellStyle name="Note 23 2 4 2" xfId="7939" xr:uid="{00000000-0005-0000-0000-000005340000}"/>
    <cellStyle name="Note 23 2 4 2 2" xfId="12679" xr:uid="{00000000-0005-0000-0000-000006340000}"/>
    <cellStyle name="Note 23 2 4 2 2 2" xfId="19545" xr:uid="{00000000-0005-0000-0000-000007340000}"/>
    <cellStyle name="Note 23 2 4 2 3" xfId="15208" xr:uid="{00000000-0005-0000-0000-000008340000}"/>
    <cellStyle name="Note 23 2 4 2 3 2" xfId="22074" xr:uid="{00000000-0005-0000-0000-000009340000}"/>
    <cellStyle name="Note 23 2 5" xfId="6258" xr:uid="{00000000-0005-0000-0000-00000A340000}"/>
    <cellStyle name="Note 23 2 5 2" xfId="11172" xr:uid="{00000000-0005-0000-0000-00000B340000}"/>
    <cellStyle name="Note 23 2 5 3" xfId="13780" xr:uid="{00000000-0005-0000-0000-00000C340000}"/>
    <cellStyle name="Note 23 2 5 3 2" xfId="20646" xr:uid="{00000000-0005-0000-0000-00000D340000}"/>
    <cellStyle name="Note 23 2 6" xfId="6885" xr:uid="{00000000-0005-0000-0000-00000E340000}"/>
    <cellStyle name="Note 23 2 6 2" xfId="11654" xr:uid="{00000000-0005-0000-0000-00000F340000}"/>
    <cellStyle name="Note 23 2 6 2 2" xfId="18520" xr:uid="{00000000-0005-0000-0000-000010340000}"/>
    <cellStyle name="Note 23 2 6 3" xfId="14193" xr:uid="{00000000-0005-0000-0000-000011340000}"/>
    <cellStyle name="Note 23 2 6 3 2" xfId="21059" xr:uid="{00000000-0005-0000-0000-000012340000}"/>
    <cellStyle name="Note 23 2 7" xfId="9664" xr:uid="{00000000-0005-0000-0000-000013340000}"/>
    <cellStyle name="Note 23 2 7 2" xfId="16979" xr:uid="{00000000-0005-0000-0000-000014340000}"/>
    <cellStyle name="Note 23 2 8" xfId="9467" xr:uid="{00000000-0005-0000-0000-000015340000}"/>
    <cellStyle name="Note 23 2 8 2" xfId="16784" xr:uid="{00000000-0005-0000-0000-000016340000}"/>
    <cellStyle name="Note 23 3" xfId="2611" xr:uid="{00000000-0005-0000-0000-000017340000}"/>
    <cellStyle name="Note 23 3 2" xfId="5432" xr:uid="{00000000-0005-0000-0000-000018340000}"/>
    <cellStyle name="Note 23 3 2 2" xfId="8382" xr:uid="{00000000-0005-0000-0000-000019340000}"/>
    <cellStyle name="Note 23 3 2 2 2" xfId="13122" xr:uid="{00000000-0005-0000-0000-00001A340000}"/>
    <cellStyle name="Note 23 3 2 2 2 2" xfId="19988" xr:uid="{00000000-0005-0000-0000-00001B340000}"/>
    <cellStyle name="Note 23 3 2 2 3" xfId="15651" xr:uid="{00000000-0005-0000-0000-00001C340000}"/>
    <cellStyle name="Note 23 3 2 2 3 2" xfId="22517" xr:uid="{00000000-0005-0000-0000-00001D340000}"/>
    <cellStyle name="Note 23 3 3" xfId="4986" xr:uid="{00000000-0005-0000-0000-00001E340000}"/>
    <cellStyle name="Note 23 3 3 2" xfId="7938" xr:uid="{00000000-0005-0000-0000-00001F340000}"/>
    <cellStyle name="Note 23 3 3 2 2" xfId="12678" xr:uid="{00000000-0005-0000-0000-000020340000}"/>
    <cellStyle name="Note 23 3 3 2 2 2" xfId="19544" xr:uid="{00000000-0005-0000-0000-000021340000}"/>
    <cellStyle name="Note 23 3 3 2 3" xfId="15207" xr:uid="{00000000-0005-0000-0000-000022340000}"/>
    <cellStyle name="Note 23 3 3 2 3 2" xfId="22073" xr:uid="{00000000-0005-0000-0000-000023340000}"/>
    <cellStyle name="Note 23 3 4" xfId="6884" xr:uid="{00000000-0005-0000-0000-000024340000}"/>
    <cellStyle name="Note 23 3 4 2" xfId="11653" xr:uid="{00000000-0005-0000-0000-000025340000}"/>
    <cellStyle name="Note 23 3 4 2 2" xfId="18519" xr:uid="{00000000-0005-0000-0000-000026340000}"/>
    <cellStyle name="Note 23 3 4 3" xfId="14192" xr:uid="{00000000-0005-0000-0000-000027340000}"/>
    <cellStyle name="Note 23 3 4 3 2" xfId="21058" xr:uid="{00000000-0005-0000-0000-000028340000}"/>
    <cellStyle name="Note 23 3 5" xfId="9663" xr:uid="{00000000-0005-0000-0000-000029340000}"/>
    <cellStyle name="Note 23 3 5 2" xfId="16978" xr:uid="{00000000-0005-0000-0000-00002A340000}"/>
    <cellStyle name="Note 23 3 6" xfId="10316" xr:uid="{00000000-0005-0000-0000-00002B340000}"/>
    <cellStyle name="Note 23 3 6 2" xfId="17631" xr:uid="{00000000-0005-0000-0000-00002C340000}"/>
    <cellStyle name="Note 23 4" xfId="4390" xr:uid="{00000000-0005-0000-0000-00002D340000}"/>
    <cellStyle name="Note 23 4 2" xfId="5876" xr:uid="{00000000-0005-0000-0000-00002E340000}"/>
    <cellStyle name="Note 23 4 2 2" xfId="8826" xr:uid="{00000000-0005-0000-0000-00002F340000}"/>
    <cellStyle name="Note 23 4 2 2 2" xfId="13566" xr:uid="{00000000-0005-0000-0000-000030340000}"/>
    <cellStyle name="Note 23 4 2 2 2 2" xfId="20432" xr:uid="{00000000-0005-0000-0000-000031340000}"/>
    <cellStyle name="Note 23 4 2 2 3" xfId="16095" xr:uid="{00000000-0005-0000-0000-000032340000}"/>
    <cellStyle name="Note 23 4 2 2 3 2" xfId="22961" xr:uid="{00000000-0005-0000-0000-000033340000}"/>
    <cellStyle name="Note 23 4 3" xfId="7367" xr:uid="{00000000-0005-0000-0000-000034340000}"/>
    <cellStyle name="Note 23 4 3 2" xfId="12107" xr:uid="{00000000-0005-0000-0000-000035340000}"/>
    <cellStyle name="Note 23 4 3 2 2" xfId="18973" xr:uid="{00000000-0005-0000-0000-000036340000}"/>
    <cellStyle name="Note 23 4 3 3" xfId="14636" xr:uid="{00000000-0005-0000-0000-000037340000}"/>
    <cellStyle name="Note 23 4 3 3 2" xfId="21502" xr:uid="{00000000-0005-0000-0000-000038340000}"/>
    <cellStyle name="Note 23 4 4" xfId="10445" xr:uid="{00000000-0005-0000-0000-000039340000}"/>
    <cellStyle name="Note 23 4 4 2" xfId="17758" xr:uid="{00000000-0005-0000-0000-00003A340000}"/>
    <cellStyle name="Note 23 4 5" xfId="10085" xr:uid="{00000000-0005-0000-0000-00003B340000}"/>
    <cellStyle name="Note 23 4 5 2" xfId="17400" xr:uid="{00000000-0005-0000-0000-00003C340000}"/>
    <cellStyle name="Note 23 5" xfId="4667" xr:uid="{00000000-0005-0000-0000-00003D340000}"/>
    <cellStyle name="Note 23 5 2" xfId="7621" xr:uid="{00000000-0005-0000-0000-00003E340000}"/>
    <cellStyle name="Note 23 5 2 2" xfId="12361" xr:uid="{00000000-0005-0000-0000-00003F340000}"/>
    <cellStyle name="Note 23 5 2 2 2" xfId="19227" xr:uid="{00000000-0005-0000-0000-000040340000}"/>
    <cellStyle name="Note 23 5 2 3" xfId="14890" xr:uid="{00000000-0005-0000-0000-000041340000}"/>
    <cellStyle name="Note 23 5 2 3 2" xfId="21756" xr:uid="{00000000-0005-0000-0000-000042340000}"/>
    <cellStyle name="Note 23 5 3" xfId="10700" xr:uid="{00000000-0005-0000-0000-000043340000}"/>
    <cellStyle name="Note 23 5 3 2" xfId="18012" xr:uid="{00000000-0005-0000-0000-000044340000}"/>
    <cellStyle name="Note 23 5 4" xfId="9960" xr:uid="{00000000-0005-0000-0000-000045340000}"/>
    <cellStyle name="Note 23 5 4 2" xfId="17275" xr:uid="{00000000-0005-0000-0000-000046340000}"/>
    <cellStyle name="Note 23 6" xfId="6259" xr:uid="{00000000-0005-0000-0000-000047340000}"/>
    <cellStyle name="Note 23 6 2" xfId="11173" xr:uid="{00000000-0005-0000-0000-000048340000}"/>
    <cellStyle name="Note 23 6 3" xfId="13781" xr:uid="{00000000-0005-0000-0000-000049340000}"/>
    <cellStyle name="Note 23 6 3 2" xfId="20647" xr:uid="{00000000-0005-0000-0000-00004A340000}"/>
    <cellStyle name="Note 24" xfId="1812" xr:uid="{00000000-0005-0000-0000-00004B340000}"/>
    <cellStyle name="Note 24 2" xfId="2614" xr:uid="{00000000-0005-0000-0000-00004C340000}"/>
    <cellStyle name="Note 24 2 2" xfId="4393" xr:uid="{00000000-0005-0000-0000-00004D340000}"/>
    <cellStyle name="Note 24 2 2 2" xfId="5879" xr:uid="{00000000-0005-0000-0000-00004E340000}"/>
    <cellStyle name="Note 24 2 2 2 2" xfId="8829" xr:uid="{00000000-0005-0000-0000-00004F340000}"/>
    <cellStyle name="Note 24 2 2 2 2 2" xfId="13569" xr:uid="{00000000-0005-0000-0000-000050340000}"/>
    <cellStyle name="Note 24 2 2 2 2 2 2" xfId="20435" xr:uid="{00000000-0005-0000-0000-000051340000}"/>
    <cellStyle name="Note 24 2 2 2 2 3" xfId="16098" xr:uid="{00000000-0005-0000-0000-000052340000}"/>
    <cellStyle name="Note 24 2 2 2 2 3 2" xfId="22964" xr:uid="{00000000-0005-0000-0000-000053340000}"/>
    <cellStyle name="Note 24 2 2 3" xfId="7370" xr:uid="{00000000-0005-0000-0000-000054340000}"/>
    <cellStyle name="Note 24 2 2 3 2" xfId="12110" xr:uid="{00000000-0005-0000-0000-000055340000}"/>
    <cellStyle name="Note 24 2 2 3 2 2" xfId="18976" xr:uid="{00000000-0005-0000-0000-000056340000}"/>
    <cellStyle name="Note 24 2 2 3 3" xfId="14639" xr:uid="{00000000-0005-0000-0000-000057340000}"/>
    <cellStyle name="Note 24 2 2 3 3 2" xfId="21505" xr:uid="{00000000-0005-0000-0000-000058340000}"/>
    <cellStyle name="Note 24 2 2 4" xfId="10448" xr:uid="{00000000-0005-0000-0000-000059340000}"/>
    <cellStyle name="Note 24 2 2 4 2" xfId="17761" xr:uid="{00000000-0005-0000-0000-00005A340000}"/>
    <cellStyle name="Note 24 2 2 5" xfId="9156" xr:uid="{00000000-0005-0000-0000-00005B340000}"/>
    <cellStyle name="Note 24 2 2 5 2" xfId="16473" xr:uid="{00000000-0005-0000-0000-00005C340000}"/>
    <cellStyle name="Note 24 2 3" xfId="5435" xr:uid="{00000000-0005-0000-0000-00005D340000}"/>
    <cellStyle name="Note 24 2 3 2" xfId="8385" xr:uid="{00000000-0005-0000-0000-00005E340000}"/>
    <cellStyle name="Note 24 2 3 2 2" xfId="13125" xr:uid="{00000000-0005-0000-0000-00005F340000}"/>
    <cellStyle name="Note 24 2 3 2 2 2" xfId="19991" xr:uid="{00000000-0005-0000-0000-000060340000}"/>
    <cellStyle name="Note 24 2 3 2 3" xfId="15654" xr:uid="{00000000-0005-0000-0000-000061340000}"/>
    <cellStyle name="Note 24 2 3 2 3 2" xfId="22520" xr:uid="{00000000-0005-0000-0000-000062340000}"/>
    <cellStyle name="Note 24 2 4" xfId="4989" xr:uid="{00000000-0005-0000-0000-000063340000}"/>
    <cellStyle name="Note 24 2 4 2" xfId="7941" xr:uid="{00000000-0005-0000-0000-000064340000}"/>
    <cellStyle name="Note 24 2 4 2 2" xfId="12681" xr:uid="{00000000-0005-0000-0000-000065340000}"/>
    <cellStyle name="Note 24 2 4 2 2 2" xfId="19547" xr:uid="{00000000-0005-0000-0000-000066340000}"/>
    <cellStyle name="Note 24 2 4 2 3" xfId="15210" xr:uid="{00000000-0005-0000-0000-000067340000}"/>
    <cellStyle name="Note 24 2 4 2 3 2" xfId="22076" xr:uid="{00000000-0005-0000-0000-000068340000}"/>
    <cellStyle name="Note 24 2 5" xfId="6256" xr:uid="{00000000-0005-0000-0000-000069340000}"/>
    <cellStyle name="Note 24 2 5 2" xfId="11170" xr:uid="{00000000-0005-0000-0000-00006A340000}"/>
    <cellStyle name="Note 24 2 5 3" xfId="13778" xr:uid="{00000000-0005-0000-0000-00006B340000}"/>
    <cellStyle name="Note 24 2 5 3 2" xfId="20644" xr:uid="{00000000-0005-0000-0000-00006C340000}"/>
    <cellStyle name="Note 24 2 6" xfId="6887" xr:uid="{00000000-0005-0000-0000-00006D340000}"/>
    <cellStyle name="Note 24 2 6 2" xfId="11656" xr:uid="{00000000-0005-0000-0000-00006E340000}"/>
    <cellStyle name="Note 24 2 6 2 2" xfId="18522" xr:uid="{00000000-0005-0000-0000-00006F340000}"/>
    <cellStyle name="Note 24 2 6 3" xfId="14195" xr:uid="{00000000-0005-0000-0000-000070340000}"/>
    <cellStyle name="Note 24 2 6 3 2" xfId="21061" xr:uid="{00000000-0005-0000-0000-000071340000}"/>
    <cellStyle name="Note 24 2 7" xfId="9666" xr:uid="{00000000-0005-0000-0000-000072340000}"/>
    <cellStyle name="Note 24 2 7 2" xfId="16981" xr:uid="{00000000-0005-0000-0000-000073340000}"/>
    <cellStyle name="Note 24 2 8" xfId="11388" xr:uid="{00000000-0005-0000-0000-000074340000}"/>
    <cellStyle name="Note 24 2 8 2" xfId="18254" xr:uid="{00000000-0005-0000-0000-000075340000}"/>
    <cellStyle name="Note 24 3" xfId="2613" xr:uid="{00000000-0005-0000-0000-000076340000}"/>
    <cellStyle name="Note 24 3 2" xfId="5434" xr:uid="{00000000-0005-0000-0000-000077340000}"/>
    <cellStyle name="Note 24 3 2 2" xfId="8384" xr:uid="{00000000-0005-0000-0000-000078340000}"/>
    <cellStyle name="Note 24 3 2 2 2" xfId="13124" xr:uid="{00000000-0005-0000-0000-000079340000}"/>
    <cellStyle name="Note 24 3 2 2 2 2" xfId="19990" xr:uid="{00000000-0005-0000-0000-00007A340000}"/>
    <cellStyle name="Note 24 3 2 2 3" xfId="15653" xr:uid="{00000000-0005-0000-0000-00007B340000}"/>
    <cellStyle name="Note 24 3 2 2 3 2" xfId="22519" xr:uid="{00000000-0005-0000-0000-00007C340000}"/>
    <cellStyle name="Note 24 3 3" xfId="4988" xr:uid="{00000000-0005-0000-0000-00007D340000}"/>
    <cellStyle name="Note 24 3 3 2" xfId="7940" xr:uid="{00000000-0005-0000-0000-00007E340000}"/>
    <cellStyle name="Note 24 3 3 2 2" xfId="12680" xr:uid="{00000000-0005-0000-0000-00007F340000}"/>
    <cellStyle name="Note 24 3 3 2 2 2" xfId="19546" xr:uid="{00000000-0005-0000-0000-000080340000}"/>
    <cellStyle name="Note 24 3 3 2 3" xfId="15209" xr:uid="{00000000-0005-0000-0000-000081340000}"/>
    <cellStyle name="Note 24 3 3 2 3 2" xfId="22075" xr:uid="{00000000-0005-0000-0000-000082340000}"/>
    <cellStyle name="Note 24 3 4" xfId="6886" xr:uid="{00000000-0005-0000-0000-000083340000}"/>
    <cellStyle name="Note 24 3 4 2" xfId="11655" xr:uid="{00000000-0005-0000-0000-000084340000}"/>
    <cellStyle name="Note 24 3 4 2 2" xfId="18521" xr:uid="{00000000-0005-0000-0000-000085340000}"/>
    <cellStyle name="Note 24 3 4 3" xfId="14194" xr:uid="{00000000-0005-0000-0000-000086340000}"/>
    <cellStyle name="Note 24 3 4 3 2" xfId="21060" xr:uid="{00000000-0005-0000-0000-000087340000}"/>
    <cellStyle name="Note 24 3 5" xfId="9665" xr:uid="{00000000-0005-0000-0000-000088340000}"/>
    <cellStyle name="Note 24 3 5 2" xfId="16980" xr:uid="{00000000-0005-0000-0000-000089340000}"/>
    <cellStyle name="Note 24 3 6" xfId="11479" xr:uid="{00000000-0005-0000-0000-00008A340000}"/>
    <cellStyle name="Note 24 3 6 2" xfId="18345" xr:uid="{00000000-0005-0000-0000-00008B340000}"/>
    <cellStyle name="Note 24 4" xfId="4392" xr:uid="{00000000-0005-0000-0000-00008C340000}"/>
    <cellStyle name="Note 24 4 2" xfId="5878" xr:uid="{00000000-0005-0000-0000-00008D340000}"/>
    <cellStyle name="Note 24 4 2 2" xfId="8828" xr:uid="{00000000-0005-0000-0000-00008E340000}"/>
    <cellStyle name="Note 24 4 2 2 2" xfId="13568" xr:uid="{00000000-0005-0000-0000-00008F340000}"/>
    <cellStyle name="Note 24 4 2 2 2 2" xfId="20434" xr:uid="{00000000-0005-0000-0000-000090340000}"/>
    <cellStyle name="Note 24 4 2 2 3" xfId="16097" xr:uid="{00000000-0005-0000-0000-000091340000}"/>
    <cellStyle name="Note 24 4 2 2 3 2" xfId="22963" xr:uid="{00000000-0005-0000-0000-000092340000}"/>
    <cellStyle name="Note 24 4 3" xfId="7369" xr:uid="{00000000-0005-0000-0000-000093340000}"/>
    <cellStyle name="Note 24 4 3 2" xfId="12109" xr:uid="{00000000-0005-0000-0000-000094340000}"/>
    <cellStyle name="Note 24 4 3 2 2" xfId="18975" xr:uid="{00000000-0005-0000-0000-000095340000}"/>
    <cellStyle name="Note 24 4 3 3" xfId="14638" xr:uid="{00000000-0005-0000-0000-000096340000}"/>
    <cellStyle name="Note 24 4 3 3 2" xfId="21504" xr:uid="{00000000-0005-0000-0000-000097340000}"/>
    <cellStyle name="Note 24 4 4" xfId="10447" xr:uid="{00000000-0005-0000-0000-000098340000}"/>
    <cellStyle name="Note 24 4 4 2" xfId="17760" xr:uid="{00000000-0005-0000-0000-000099340000}"/>
    <cellStyle name="Note 24 4 5" xfId="10084" xr:uid="{00000000-0005-0000-0000-00009A340000}"/>
    <cellStyle name="Note 24 4 5 2" xfId="17399" xr:uid="{00000000-0005-0000-0000-00009B340000}"/>
    <cellStyle name="Note 24 5" xfId="4668" xr:uid="{00000000-0005-0000-0000-00009C340000}"/>
    <cellStyle name="Note 24 5 2" xfId="7622" xr:uid="{00000000-0005-0000-0000-00009D340000}"/>
    <cellStyle name="Note 24 5 2 2" xfId="12362" xr:uid="{00000000-0005-0000-0000-00009E340000}"/>
    <cellStyle name="Note 24 5 2 2 2" xfId="19228" xr:uid="{00000000-0005-0000-0000-00009F340000}"/>
    <cellStyle name="Note 24 5 2 3" xfId="14891" xr:uid="{00000000-0005-0000-0000-0000A0340000}"/>
    <cellStyle name="Note 24 5 2 3 2" xfId="21757" xr:uid="{00000000-0005-0000-0000-0000A1340000}"/>
    <cellStyle name="Note 24 5 3" xfId="10701" xr:uid="{00000000-0005-0000-0000-0000A2340000}"/>
    <cellStyle name="Note 24 5 3 2" xfId="18013" xr:uid="{00000000-0005-0000-0000-0000A3340000}"/>
    <cellStyle name="Note 24 5 4" xfId="9031" xr:uid="{00000000-0005-0000-0000-0000A4340000}"/>
    <cellStyle name="Note 24 5 4 2" xfId="16348" xr:uid="{00000000-0005-0000-0000-0000A5340000}"/>
    <cellStyle name="Note 24 6" xfId="6257" xr:uid="{00000000-0005-0000-0000-0000A6340000}"/>
    <cellStyle name="Note 24 6 2" xfId="11171" xr:uid="{00000000-0005-0000-0000-0000A7340000}"/>
    <cellStyle name="Note 24 6 3" xfId="13779" xr:uid="{00000000-0005-0000-0000-0000A8340000}"/>
    <cellStyle name="Note 24 6 3 2" xfId="20645" xr:uid="{00000000-0005-0000-0000-0000A9340000}"/>
    <cellStyle name="Note 25" xfId="1813" xr:uid="{00000000-0005-0000-0000-0000AA340000}"/>
    <cellStyle name="Note 25 2" xfId="2616" xr:uid="{00000000-0005-0000-0000-0000AB340000}"/>
    <cellStyle name="Note 25 2 2" xfId="4395" xr:uid="{00000000-0005-0000-0000-0000AC340000}"/>
    <cellStyle name="Note 25 2 2 2" xfId="5881" xr:uid="{00000000-0005-0000-0000-0000AD340000}"/>
    <cellStyle name="Note 25 2 2 2 2" xfId="8831" xr:uid="{00000000-0005-0000-0000-0000AE340000}"/>
    <cellStyle name="Note 25 2 2 2 2 2" xfId="13571" xr:uid="{00000000-0005-0000-0000-0000AF340000}"/>
    <cellStyle name="Note 25 2 2 2 2 2 2" xfId="20437" xr:uid="{00000000-0005-0000-0000-0000B0340000}"/>
    <cellStyle name="Note 25 2 2 2 2 3" xfId="16100" xr:uid="{00000000-0005-0000-0000-0000B1340000}"/>
    <cellStyle name="Note 25 2 2 2 2 3 2" xfId="22966" xr:uid="{00000000-0005-0000-0000-0000B2340000}"/>
    <cellStyle name="Note 25 2 2 3" xfId="7372" xr:uid="{00000000-0005-0000-0000-0000B3340000}"/>
    <cellStyle name="Note 25 2 2 3 2" xfId="12112" xr:uid="{00000000-0005-0000-0000-0000B4340000}"/>
    <cellStyle name="Note 25 2 2 3 2 2" xfId="18978" xr:uid="{00000000-0005-0000-0000-0000B5340000}"/>
    <cellStyle name="Note 25 2 2 3 3" xfId="14641" xr:uid="{00000000-0005-0000-0000-0000B6340000}"/>
    <cellStyle name="Note 25 2 2 3 3 2" xfId="21507" xr:uid="{00000000-0005-0000-0000-0000B7340000}"/>
    <cellStyle name="Note 25 2 2 4" xfId="10450" xr:uid="{00000000-0005-0000-0000-0000B8340000}"/>
    <cellStyle name="Note 25 2 2 4 2" xfId="17763" xr:uid="{00000000-0005-0000-0000-0000B9340000}"/>
    <cellStyle name="Note 25 2 2 5" xfId="9155" xr:uid="{00000000-0005-0000-0000-0000BA340000}"/>
    <cellStyle name="Note 25 2 2 5 2" xfId="16472" xr:uid="{00000000-0005-0000-0000-0000BB340000}"/>
    <cellStyle name="Note 25 2 3" xfId="5437" xr:uid="{00000000-0005-0000-0000-0000BC340000}"/>
    <cellStyle name="Note 25 2 3 2" xfId="8387" xr:uid="{00000000-0005-0000-0000-0000BD340000}"/>
    <cellStyle name="Note 25 2 3 2 2" xfId="13127" xr:uid="{00000000-0005-0000-0000-0000BE340000}"/>
    <cellStyle name="Note 25 2 3 2 2 2" xfId="19993" xr:uid="{00000000-0005-0000-0000-0000BF340000}"/>
    <cellStyle name="Note 25 2 3 2 3" xfId="15656" xr:uid="{00000000-0005-0000-0000-0000C0340000}"/>
    <cellStyle name="Note 25 2 3 2 3 2" xfId="22522" xr:uid="{00000000-0005-0000-0000-0000C1340000}"/>
    <cellStyle name="Note 25 2 4" xfId="4991" xr:uid="{00000000-0005-0000-0000-0000C2340000}"/>
    <cellStyle name="Note 25 2 4 2" xfId="7943" xr:uid="{00000000-0005-0000-0000-0000C3340000}"/>
    <cellStyle name="Note 25 2 4 2 2" xfId="12683" xr:uid="{00000000-0005-0000-0000-0000C4340000}"/>
    <cellStyle name="Note 25 2 4 2 2 2" xfId="19549" xr:uid="{00000000-0005-0000-0000-0000C5340000}"/>
    <cellStyle name="Note 25 2 4 2 3" xfId="15212" xr:uid="{00000000-0005-0000-0000-0000C6340000}"/>
    <cellStyle name="Note 25 2 4 2 3 2" xfId="22078" xr:uid="{00000000-0005-0000-0000-0000C7340000}"/>
    <cellStyle name="Note 25 2 5" xfId="6254" xr:uid="{00000000-0005-0000-0000-0000C8340000}"/>
    <cellStyle name="Note 25 2 5 2" xfId="11168" xr:uid="{00000000-0005-0000-0000-0000C9340000}"/>
    <cellStyle name="Note 25 2 5 3" xfId="13776" xr:uid="{00000000-0005-0000-0000-0000CA340000}"/>
    <cellStyle name="Note 25 2 5 3 2" xfId="20642" xr:uid="{00000000-0005-0000-0000-0000CB340000}"/>
    <cellStyle name="Note 25 2 6" xfId="6889" xr:uid="{00000000-0005-0000-0000-0000CC340000}"/>
    <cellStyle name="Note 25 2 6 2" xfId="11658" xr:uid="{00000000-0005-0000-0000-0000CD340000}"/>
    <cellStyle name="Note 25 2 6 2 2" xfId="18524" xr:uid="{00000000-0005-0000-0000-0000CE340000}"/>
    <cellStyle name="Note 25 2 6 3" xfId="14197" xr:uid="{00000000-0005-0000-0000-0000CF340000}"/>
    <cellStyle name="Note 25 2 6 3 2" xfId="21063" xr:uid="{00000000-0005-0000-0000-0000D0340000}"/>
    <cellStyle name="Note 25 2 7" xfId="9668" xr:uid="{00000000-0005-0000-0000-0000D1340000}"/>
    <cellStyle name="Note 25 2 7 2" xfId="16983" xr:uid="{00000000-0005-0000-0000-0000D2340000}"/>
    <cellStyle name="Note 25 2 8" xfId="9466" xr:uid="{00000000-0005-0000-0000-0000D3340000}"/>
    <cellStyle name="Note 25 2 8 2" xfId="16783" xr:uid="{00000000-0005-0000-0000-0000D4340000}"/>
    <cellStyle name="Note 25 3" xfId="2615" xr:uid="{00000000-0005-0000-0000-0000D5340000}"/>
    <cellStyle name="Note 25 3 2" xfId="5436" xr:uid="{00000000-0005-0000-0000-0000D6340000}"/>
    <cellStyle name="Note 25 3 2 2" xfId="8386" xr:uid="{00000000-0005-0000-0000-0000D7340000}"/>
    <cellStyle name="Note 25 3 2 2 2" xfId="13126" xr:uid="{00000000-0005-0000-0000-0000D8340000}"/>
    <cellStyle name="Note 25 3 2 2 2 2" xfId="19992" xr:uid="{00000000-0005-0000-0000-0000D9340000}"/>
    <cellStyle name="Note 25 3 2 2 3" xfId="15655" xr:uid="{00000000-0005-0000-0000-0000DA340000}"/>
    <cellStyle name="Note 25 3 2 2 3 2" xfId="22521" xr:uid="{00000000-0005-0000-0000-0000DB340000}"/>
    <cellStyle name="Note 25 3 3" xfId="4990" xr:uid="{00000000-0005-0000-0000-0000DC340000}"/>
    <cellStyle name="Note 25 3 3 2" xfId="7942" xr:uid="{00000000-0005-0000-0000-0000DD340000}"/>
    <cellStyle name="Note 25 3 3 2 2" xfId="12682" xr:uid="{00000000-0005-0000-0000-0000DE340000}"/>
    <cellStyle name="Note 25 3 3 2 2 2" xfId="19548" xr:uid="{00000000-0005-0000-0000-0000DF340000}"/>
    <cellStyle name="Note 25 3 3 2 3" xfId="15211" xr:uid="{00000000-0005-0000-0000-0000E0340000}"/>
    <cellStyle name="Note 25 3 3 2 3 2" xfId="22077" xr:uid="{00000000-0005-0000-0000-0000E1340000}"/>
    <cellStyle name="Note 25 3 4" xfId="6888" xr:uid="{00000000-0005-0000-0000-0000E2340000}"/>
    <cellStyle name="Note 25 3 4 2" xfId="11657" xr:uid="{00000000-0005-0000-0000-0000E3340000}"/>
    <cellStyle name="Note 25 3 4 2 2" xfId="18523" xr:uid="{00000000-0005-0000-0000-0000E4340000}"/>
    <cellStyle name="Note 25 3 4 3" xfId="14196" xr:uid="{00000000-0005-0000-0000-0000E5340000}"/>
    <cellStyle name="Note 25 3 4 3 2" xfId="21062" xr:uid="{00000000-0005-0000-0000-0000E6340000}"/>
    <cellStyle name="Note 25 3 5" xfId="9667" xr:uid="{00000000-0005-0000-0000-0000E7340000}"/>
    <cellStyle name="Note 25 3 5 2" xfId="16982" xr:uid="{00000000-0005-0000-0000-0000E8340000}"/>
    <cellStyle name="Note 25 3 6" xfId="69" xr:uid="{00000000-0005-0000-0000-0000E9340000}"/>
    <cellStyle name="Note 25 3 6 2" xfId="16272" xr:uid="{00000000-0005-0000-0000-0000EA340000}"/>
    <cellStyle name="Note 25 4" xfId="4394" xr:uid="{00000000-0005-0000-0000-0000EB340000}"/>
    <cellStyle name="Note 25 4 2" xfId="5880" xr:uid="{00000000-0005-0000-0000-0000EC340000}"/>
    <cellStyle name="Note 25 4 2 2" xfId="8830" xr:uid="{00000000-0005-0000-0000-0000ED340000}"/>
    <cellStyle name="Note 25 4 2 2 2" xfId="13570" xr:uid="{00000000-0005-0000-0000-0000EE340000}"/>
    <cellStyle name="Note 25 4 2 2 2 2" xfId="20436" xr:uid="{00000000-0005-0000-0000-0000EF340000}"/>
    <cellStyle name="Note 25 4 2 2 3" xfId="16099" xr:uid="{00000000-0005-0000-0000-0000F0340000}"/>
    <cellStyle name="Note 25 4 2 2 3 2" xfId="22965" xr:uid="{00000000-0005-0000-0000-0000F1340000}"/>
    <cellStyle name="Note 25 4 3" xfId="7371" xr:uid="{00000000-0005-0000-0000-0000F2340000}"/>
    <cellStyle name="Note 25 4 3 2" xfId="12111" xr:uid="{00000000-0005-0000-0000-0000F3340000}"/>
    <cellStyle name="Note 25 4 3 2 2" xfId="18977" xr:uid="{00000000-0005-0000-0000-0000F4340000}"/>
    <cellStyle name="Note 25 4 3 3" xfId="14640" xr:uid="{00000000-0005-0000-0000-0000F5340000}"/>
    <cellStyle name="Note 25 4 3 3 2" xfId="21506" xr:uid="{00000000-0005-0000-0000-0000F6340000}"/>
    <cellStyle name="Note 25 4 4" xfId="10449" xr:uid="{00000000-0005-0000-0000-0000F7340000}"/>
    <cellStyle name="Note 25 4 4 2" xfId="17762" xr:uid="{00000000-0005-0000-0000-0000F8340000}"/>
    <cellStyle name="Note 25 4 5" xfId="10083" xr:uid="{00000000-0005-0000-0000-0000F9340000}"/>
    <cellStyle name="Note 25 4 5 2" xfId="17398" xr:uid="{00000000-0005-0000-0000-0000FA340000}"/>
    <cellStyle name="Note 25 5" xfId="4669" xr:uid="{00000000-0005-0000-0000-0000FB340000}"/>
    <cellStyle name="Note 25 5 2" xfId="7623" xr:uid="{00000000-0005-0000-0000-0000FC340000}"/>
    <cellStyle name="Note 25 5 2 2" xfId="12363" xr:uid="{00000000-0005-0000-0000-0000FD340000}"/>
    <cellStyle name="Note 25 5 2 2 2" xfId="19229" xr:uid="{00000000-0005-0000-0000-0000FE340000}"/>
    <cellStyle name="Note 25 5 2 3" xfId="14892" xr:uid="{00000000-0005-0000-0000-0000FF340000}"/>
    <cellStyle name="Note 25 5 2 3 2" xfId="21758" xr:uid="{00000000-0005-0000-0000-000000350000}"/>
    <cellStyle name="Note 25 5 3" xfId="10702" xr:uid="{00000000-0005-0000-0000-000001350000}"/>
    <cellStyle name="Note 25 5 3 2" xfId="18014" xr:uid="{00000000-0005-0000-0000-000002350000}"/>
    <cellStyle name="Note 25 5 4" xfId="9959" xr:uid="{00000000-0005-0000-0000-000003350000}"/>
    <cellStyle name="Note 25 5 4 2" xfId="17274" xr:uid="{00000000-0005-0000-0000-000004350000}"/>
    <cellStyle name="Note 25 6" xfId="6255" xr:uid="{00000000-0005-0000-0000-000005350000}"/>
    <cellStyle name="Note 25 6 2" xfId="11169" xr:uid="{00000000-0005-0000-0000-000006350000}"/>
    <cellStyle name="Note 25 6 3" xfId="13777" xr:uid="{00000000-0005-0000-0000-000007350000}"/>
    <cellStyle name="Note 25 6 3 2" xfId="20643" xr:uid="{00000000-0005-0000-0000-000008350000}"/>
    <cellStyle name="Note 26" xfId="1814" xr:uid="{00000000-0005-0000-0000-000009350000}"/>
    <cellStyle name="Note 26 2" xfId="2618" xr:uid="{00000000-0005-0000-0000-00000A350000}"/>
    <cellStyle name="Note 26 2 2" xfId="4397" xr:uid="{00000000-0005-0000-0000-00000B350000}"/>
    <cellStyle name="Note 26 2 2 2" xfId="5883" xr:uid="{00000000-0005-0000-0000-00000C350000}"/>
    <cellStyle name="Note 26 2 2 2 2" xfId="8833" xr:uid="{00000000-0005-0000-0000-00000D350000}"/>
    <cellStyle name="Note 26 2 2 2 2 2" xfId="13573" xr:uid="{00000000-0005-0000-0000-00000E350000}"/>
    <cellStyle name="Note 26 2 2 2 2 2 2" xfId="20439" xr:uid="{00000000-0005-0000-0000-00000F350000}"/>
    <cellStyle name="Note 26 2 2 2 2 3" xfId="16102" xr:uid="{00000000-0005-0000-0000-000010350000}"/>
    <cellStyle name="Note 26 2 2 2 2 3 2" xfId="22968" xr:uid="{00000000-0005-0000-0000-000011350000}"/>
    <cellStyle name="Note 26 2 2 3" xfId="7374" xr:uid="{00000000-0005-0000-0000-000012350000}"/>
    <cellStyle name="Note 26 2 2 3 2" xfId="12114" xr:uid="{00000000-0005-0000-0000-000013350000}"/>
    <cellStyle name="Note 26 2 2 3 2 2" xfId="18980" xr:uid="{00000000-0005-0000-0000-000014350000}"/>
    <cellStyle name="Note 26 2 2 3 3" xfId="14643" xr:uid="{00000000-0005-0000-0000-000015350000}"/>
    <cellStyle name="Note 26 2 2 3 3 2" xfId="21509" xr:uid="{00000000-0005-0000-0000-000016350000}"/>
    <cellStyle name="Note 26 2 2 4" xfId="10452" xr:uid="{00000000-0005-0000-0000-000017350000}"/>
    <cellStyle name="Note 26 2 2 4 2" xfId="17765" xr:uid="{00000000-0005-0000-0000-000018350000}"/>
    <cellStyle name="Note 26 2 2 5" xfId="9154" xr:uid="{00000000-0005-0000-0000-000019350000}"/>
    <cellStyle name="Note 26 2 2 5 2" xfId="16471" xr:uid="{00000000-0005-0000-0000-00001A350000}"/>
    <cellStyle name="Note 26 2 3" xfId="5439" xr:uid="{00000000-0005-0000-0000-00001B350000}"/>
    <cellStyle name="Note 26 2 3 2" xfId="8389" xr:uid="{00000000-0005-0000-0000-00001C350000}"/>
    <cellStyle name="Note 26 2 3 2 2" xfId="13129" xr:uid="{00000000-0005-0000-0000-00001D350000}"/>
    <cellStyle name="Note 26 2 3 2 2 2" xfId="19995" xr:uid="{00000000-0005-0000-0000-00001E350000}"/>
    <cellStyle name="Note 26 2 3 2 3" xfId="15658" xr:uid="{00000000-0005-0000-0000-00001F350000}"/>
    <cellStyle name="Note 26 2 3 2 3 2" xfId="22524" xr:uid="{00000000-0005-0000-0000-000020350000}"/>
    <cellStyle name="Note 26 2 4" xfId="4993" xr:uid="{00000000-0005-0000-0000-000021350000}"/>
    <cellStyle name="Note 26 2 4 2" xfId="7945" xr:uid="{00000000-0005-0000-0000-000022350000}"/>
    <cellStyle name="Note 26 2 4 2 2" xfId="12685" xr:uid="{00000000-0005-0000-0000-000023350000}"/>
    <cellStyle name="Note 26 2 4 2 2 2" xfId="19551" xr:uid="{00000000-0005-0000-0000-000024350000}"/>
    <cellStyle name="Note 26 2 4 2 3" xfId="15214" xr:uid="{00000000-0005-0000-0000-000025350000}"/>
    <cellStyle name="Note 26 2 4 2 3 2" xfId="22080" xr:uid="{00000000-0005-0000-0000-000026350000}"/>
    <cellStyle name="Note 26 2 5" xfId="6252" xr:uid="{00000000-0005-0000-0000-000027350000}"/>
    <cellStyle name="Note 26 2 5 2" xfId="11166" xr:uid="{00000000-0005-0000-0000-000028350000}"/>
    <cellStyle name="Note 26 2 5 3" xfId="13774" xr:uid="{00000000-0005-0000-0000-000029350000}"/>
    <cellStyle name="Note 26 2 5 3 2" xfId="20640" xr:uid="{00000000-0005-0000-0000-00002A350000}"/>
    <cellStyle name="Note 26 2 6" xfId="6891" xr:uid="{00000000-0005-0000-0000-00002B350000}"/>
    <cellStyle name="Note 26 2 6 2" xfId="11660" xr:uid="{00000000-0005-0000-0000-00002C350000}"/>
    <cellStyle name="Note 26 2 6 2 2" xfId="18526" xr:uid="{00000000-0005-0000-0000-00002D350000}"/>
    <cellStyle name="Note 26 2 6 3" xfId="14199" xr:uid="{00000000-0005-0000-0000-00002E350000}"/>
    <cellStyle name="Note 26 2 6 3 2" xfId="21065" xr:uid="{00000000-0005-0000-0000-00002F350000}"/>
    <cellStyle name="Note 26 2 7" xfId="9670" xr:uid="{00000000-0005-0000-0000-000030350000}"/>
    <cellStyle name="Note 26 2 7 2" xfId="16985" xr:uid="{00000000-0005-0000-0000-000031350000}"/>
    <cellStyle name="Note 26 2 8" xfId="9465" xr:uid="{00000000-0005-0000-0000-000032350000}"/>
    <cellStyle name="Note 26 2 8 2" xfId="16782" xr:uid="{00000000-0005-0000-0000-000033350000}"/>
    <cellStyle name="Note 26 3" xfId="2617" xr:uid="{00000000-0005-0000-0000-000034350000}"/>
    <cellStyle name="Note 26 3 2" xfId="5438" xr:uid="{00000000-0005-0000-0000-000035350000}"/>
    <cellStyle name="Note 26 3 2 2" xfId="8388" xr:uid="{00000000-0005-0000-0000-000036350000}"/>
    <cellStyle name="Note 26 3 2 2 2" xfId="13128" xr:uid="{00000000-0005-0000-0000-000037350000}"/>
    <cellStyle name="Note 26 3 2 2 2 2" xfId="19994" xr:uid="{00000000-0005-0000-0000-000038350000}"/>
    <cellStyle name="Note 26 3 2 2 3" xfId="15657" xr:uid="{00000000-0005-0000-0000-000039350000}"/>
    <cellStyle name="Note 26 3 2 2 3 2" xfId="22523" xr:uid="{00000000-0005-0000-0000-00003A350000}"/>
    <cellStyle name="Note 26 3 3" xfId="4992" xr:uid="{00000000-0005-0000-0000-00003B350000}"/>
    <cellStyle name="Note 26 3 3 2" xfId="7944" xr:uid="{00000000-0005-0000-0000-00003C350000}"/>
    <cellStyle name="Note 26 3 3 2 2" xfId="12684" xr:uid="{00000000-0005-0000-0000-00003D350000}"/>
    <cellStyle name="Note 26 3 3 2 2 2" xfId="19550" xr:uid="{00000000-0005-0000-0000-00003E350000}"/>
    <cellStyle name="Note 26 3 3 2 3" xfId="15213" xr:uid="{00000000-0005-0000-0000-00003F350000}"/>
    <cellStyle name="Note 26 3 3 2 3 2" xfId="22079" xr:uid="{00000000-0005-0000-0000-000040350000}"/>
    <cellStyle name="Note 26 3 4" xfId="6890" xr:uid="{00000000-0005-0000-0000-000041350000}"/>
    <cellStyle name="Note 26 3 4 2" xfId="11659" xr:uid="{00000000-0005-0000-0000-000042350000}"/>
    <cellStyle name="Note 26 3 4 2 2" xfId="18525" xr:uid="{00000000-0005-0000-0000-000043350000}"/>
    <cellStyle name="Note 26 3 4 3" xfId="14198" xr:uid="{00000000-0005-0000-0000-000044350000}"/>
    <cellStyle name="Note 26 3 4 3 2" xfId="21064" xr:uid="{00000000-0005-0000-0000-000045350000}"/>
    <cellStyle name="Note 26 3 5" xfId="9669" xr:uid="{00000000-0005-0000-0000-000046350000}"/>
    <cellStyle name="Note 26 3 5 2" xfId="16984" xr:uid="{00000000-0005-0000-0000-000047350000}"/>
    <cellStyle name="Note 26 3 6" xfId="9323" xr:uid="{00000000-0005-0000-0000-000048350000}"/>
    <cellStyle name="Note 26 3 6 2" xfId="16640" xr:uid="{00000000-0005-0000-0000-000049350000}"/>
    <cellStyle name="Note 26 4" xfId="4396" xr:uid="{00000000-0005-0000-0000-00004A350000}"/>
    <cellStyle name="Note 26 4 2" xfId="5882" xr:uid="{00000000-0005-0000-0000-00004B350000}"/>
    <cellStyle name="Note 26 4 2 2" xfId="8832" xr:uid="{00000000-0005-0000-0000-00004C350000}"/>
    <cellStyle name="Note 26 4 2 2 2" xfId="13572" xr:uid="{00000000-0005-0000-0000-00004D350000}"/>
    <cellStyle name="Note 26 4 2 2 2 2" xfId="20438" xr:uid="{00000000-0005-0000-0000-00004E350000}"/>
    <cellStyle name="Note 26 4 2 2 3" xfId="16101" xr:uid="{00000000-0005-0000-0000-00004F350000}"/>
    <cellStyle name="Note 26 4 2 2 3 2" xfId="22967" xr:uid="{00000000-0005-0000-0000-000050350000}"/>
    <cellStyle name="Note 26 4 3" xfId="7373" xr:uid="{00000000-0005-0000-0000-000051350000}"/>
    <cellStyle name="Note 26 4 3 2" xfId="12113" xr:uid="{00000000-0005-0000-0000-000052350000}"/>
    <cellStyle name="Note 26 4 3 2 2" xfId="18979" xr:uid="{00000000-0005-0000-0000-000053350000}"/>
    <cellStyle name="Note 26 4 3 3" xfId="14642" xr:uid="{00000000-0005-0000-0000-000054350000}"/>
    <cellStyle name="Note 26 4 3 3 2" xfId="21508" xr:uid="{00000000-0005-0000-0000-000055350000}"/>
    <cellStyle name="Note 26 4 4" xfId="10451" xr:uid="{00000000-0005-0000-0000-000056350000}"/>
    <cellStyle name="Note 26 4 4 2" xfId="17764" xr:uid="{00000000-0005-0000-0000-000057350000}"/>
    <cellStyle name="Note 26 4 5" xfId="10082" xr:uid="{00000000-0005-0000-0000-000058350000}"/>
    <cellStyle name="Note 26 4 5 2" xfId="17397" xr:uid="{00000000-0005-0000-0000-000059350000}"/>
    <cellStyle name="Note 26 5" xfId="4670" xr:uid="{00000000-0005-0000-0000-00005A350000}"/>
    <cellStyle name="Note 26 5 2" xfId="7624" xr:uid="{00000000-0005-0000-0000-00005B350000}"/>
    <cellStyle name="Note 26 5 2 2" xfId="12364" xr:uid="{00000000-0005-0000-0000-00005C350000}"/>
    <cellStyle name="Note 26 5 2 2 2" xfId="19230" xr:uid="{00000000-0005-0000-0000-00005D350000}"/>
    <cellStyle name="Note 26 5 2 3" xfId="14893" xr:uid="{00000000-0005-0000-0000-00005E350000}"/>
    <cellStyle name="Note 26 5 2 3 2" xfId="21759" xr:uid="{00000000-0005-0000-0000-00005F350000}"/>
    <cellStyle name="Note 26 5 3" xfId="10703" xr:uid="{00000000-0005-0000-0000-000060350000}"/>
    <cellStyle name="Note 26 5 3 2" xfId="18015" xr:uid="{00000000-0005-0000-0000-000061350000}"/>
    <cellStyle name="Note 26 5 4" xfId="9030" xr:uid="{00000000-0005-0000-0000-000062350000}"/>
    <cellStyle name="Note 26 5 4 2" xfId="16347" xr:uid="{00000000-0005-0000-0000-000063350000}"/>
    <cellStyle name="Note 26 6" xfId="6253" xr:uid="{00000000-0005-0000-0000-000064350000}"/>
    <cellStyle name="Note 26 6 2" xfId="11167" xr:uid="{00000000-0005-0000-0000-000065350000}"/>
    <cellStyle name="Note 26 6 3" xfId="13775" xr:uid="{00000000-0005-0000-0000-000066350000}"/>
    <cellStyle name="Note 26 6 3 2" xfId="20641" xr:uid="{00000000-0005-0000-0000-000067350000}"/>
    <cellStyle name="Note 27" xfId="1815" xr:uid="{00000000-0005-0000-0000-000068350000}"/>
    <cellStyle name="Note 27 2" xfId="2620" xr:uid="{00000000-0005-0000-0000-000069350000}"/>
    <cellStyle name="Note 27 2 2" xfId="4399" xr:uid="{00000000-0005-0000-0000-00006A350000}"/>
    <cellStyle name="Note 27 2 2 2" xfId="5885" xr:uid="{00000000-0005-0000-0000-00006B350000}"/>
    <cellStyle name="Note 27 2 2 2 2" xfId="8835" xr:uid="{00000000-0005-0000-0000-00006C350000}"/>
    <cellStyle name="Note 27 2 2 2 2 2" xfId="13575" xr:uid="{00000000-0005-0000-0000-00006D350000}"/>
    <cellStyle name="Note 27 2 2 2 2 2 2" xfId="20441" xr:uid="{00000000-0005-0000-0000-00006E350000}"/>
    <cellStyle name="Note 27 2 2 2 2 3" xfId="16104" xr:uid="{00000000-0005-0000-0000-00006F350000}"/>
    <cellStyle name="Note 27 2 2 2 2 3 2" xfId="22970" xr:uid="{00000000-0005-0000-0000-000070350000}"/>
    <cellStyle name="Note 27 2 2 3" xfId="7376" xr:uid="{00000000-0005-0000-0000-000071350000}"/>
    <cellStyle name="Note 27 2 2 3 2" xfId="12116" xr:uid="{00000000-0005-0000-0000-000072350000}"/>
    <cellStyle name="Note 27 2 2 3 2 2" xfId="18982" xr:uid="{00000000-0005-0000-0000-000073350000}"/>
    <cellStyle name="Note 27 2 2 3 3" xfId="14645" xr:uid="{00000000-0005-0000-0000-000074350000}"/>
    <cellStyle name="Note 27 2 2 3 3 2" xfId="21511" xr:uid="{00000000-0005-0000-0000-000075350000}"/>
    <cellStyle name="Note 27 2 2 4" xfId="10454" xr:uid="{00000000-0005-0000-0000-000076350000}"/>
    <cellStyle name="Note 27 2 2 4 2" xfId="17767" xr:uid="{00000000-0005-0000-0000-000077350000}"/>
    <cellStyle name="Note 27 2 2 5" xfId="9153" xr:uid="{00000000-0005-0000-0000-000078350000}"/>
    <cellStyle name="Note 27 2 2 5 2" xfId="16470" xr:uid="{00000000-0005-0000-0000-000079350000}"/>
    <cellStyle name="Note 27 2 3" xfId="5441" xr:uid="{00000000-0005-0000-0000-00007A350000}"/>
    <cellStyle name="Note 27 2 3 2" xfId="8391" xr:uid="{00000000-0005-0000-0000-00007B350000}"/>
    <cellStyle name="Note 27 2 3 2 2" xfId="13131" xr:uid="{00000000-0005-0000-0000-00007C350000}"/>
    <cellStyle name="Note 27 2 3 2 2 2" xfId="19997" xr:uid="{00000000-0005-0000-0000-00007D350000}"/>
    <cellStyle name="Note 27 2 3 2 3" xfId="15660" xr:uid="{00000000-0005-0000-0000-00007E350000}"/>
    <cellStyle name="Note 27 2 3 2 3 2" xfId="22526" xr:uid="{00000000-0005-0000-0000-00007F350000}"/>
    <cellStyle name="Note 27 2 4" xfId="4995" xr:uid="{00000000-0005-0000-0000-000080350000}"/>
    <cellStyle name="Note 27 2 4 2" xfId="7947" xr:uid="{00000000-0005-0000-0000-000081350000}"/>
    <cellStyle name="Note 27 2 4 2 2" xfId="12687" xr:uid="{00000000-0005-0000-0000-000082350000}"/>
    <cellStyle name="Note 27 2 4 2 2 2" xfId="19553" xr:uid="{00000000-0005-0000-0000-000083350000}"/>
    <cellStyle name="Note 27 2 4 2 3" xfId="15216" xr:uid="{00000000-0005-0000-0000-000084350000}"/>
    <cellStyle name="Note 27 2 4 2 3 2" xfId="22082" xr:uid="{00000000-0005-0000-0000-000085350000}"/>
    <cellStyle name="Note 27 2 5" xfId="6250" xr:uid="{00000000-0005-0000-0000-000086350000}"/>
    <cellStyle name="Note 27 2 5 2" xfId="11164" xr:uid="{00000000-0005-0000-0000-000087350000}"/>
    <cellStyle name="Note 27 2 5 3" xfId="13772" xr:uid="{00000000-0005-0000-0000-000088350000}"/>
    <cellStyle name="Note 27 2 5 3 2" xfId="20638" xr:uid="{00000000-0005-0000-0000-000089350000}"/>
    <cellStyle name="Note 27 2 6" xfId="6893" xr:uid="{00000000-0005-0000-0000-00008A350000}"/>
    <cellStyle name="Note 27 2 6 2" xfId="11662" xr:uid="{00000000-0005-0000-0000-00008B350000}"/>
    <cellStyle name="Note 27 2 6 2 2" xfId="18528" xr:uid="{00000000-0005-0000-0000-00008C350000}"/>
    <cellStyle name="Note 27 2 6 3" xfId="14201" xr:uid="{00000000-0005-0000-0000-00008D350000}"/>
    <cellStyle name="Note 27 2 6 3 2" xfId="21067" xr:uid="{00000000-0005-0000-0000-00008E350000}"/>
    <cellStyle name="Note 27 2 7" xfId="9672" xr:uid="{00000000-0005-0000-0000-00008F350000}"/>
    <cellStyle name="Note 27 2 7 2" xfId="16987" xr:uid="{00000000-0005-0000-0000-000090350000}"/>
    <cellStyle name="Note 27 2 8" xfId="9322" xr:uid="{00000000-0005-0000-0000-000091350000}"/>
    <cellStyle name="Note 27 2 8 2" xfId="16639" xr:uid="{00000000-0005-0000-0000-000092350000}"/>
    <cellStyle name="Note 27 3" xfId="2619" xr:uid="{00000000-0005-0000-0000-000093350000}"/>
    <cellStyle name="Note 27 3 2" xfId="5440" xr:uid="{00000000-0005-0000-0000-000094350000}"/>
    <cellStyle name="Note 27 3 2 2" xfId="8390" xr:uid="{00000000-0005-0000-0000-000095350000}"/>
    <cellStyle name="Note 27 3 2 2 2" xfId="13130" xr:uid="{00000000-0005-0000-0000-000096350000}"/>
    <cellStyle name="Note 27 3 2 2 2 2" xfId="19996" xr:uid="{00000000-0005-0000-0000-000097350000}"/>
    <cellStyle name="Note 27 3 2 2 3" xfId="15659" xr:uid="{00000000-0005-0000-0000-000098350000}"/>
    <cellStyle name="Note 27 3 2 2 3 2" xfId="22525" xr:uid="{00000000-0005-0000-0000-000099350000}"/>
    <cellStyle name="Note 27 3 3" xfId="4994" xr:uid="{00000000-0005-0000-0000-00009A350000}"/>
    <cellStyle name="Note 27 3 3 2" xfId="7946" xr:uid="{00000000-0005-0000-0000-00009B350000}"/>
    <cellStyle name="Note 27 3 3 2 2" xfId="12686" xr:uid="{00000000-0005-0000-0000-00009C350000}"/>
    <cellStyle name="Note 27 3 3 2 2 2" xfId="19552" xr:uid="{00000000-0005-0000-0000-00009D350000}"/>
    <cellStyle name="Note 27 3 3 2 3" xfId="15215" xr:uid="{00000000-0005-0000-0000-00009E350000}"/>
    <cellStyle name="Note 27 3 3 2 3 2" xfId="22081" xr:uid="{00000000-0005-0000-0000-00009F350000}"/>
    <cellStyle name="Note 27 3 4" xfId="6892" xr:uid="{00000000-0005-0000-0000-0000A0350000}"/>
    <cellStyle name="Note 27 3 4 2" xfId="11661" xr:uid="{00000000-0005-0000-0000-0000A1350000}"/>
    <cellStyle name="Note 27 3 4 2 2" xfId="18527" xr:uid="{00000000-0005-0000-0000-0000A2350000}"/>
    <cellStyle name="Note 27 3 4 3" xfId="14200" xr:uid="{00000000-0005-0000-0000-0000A3350000}"/>
    <cellStyle name="Note 27 3 4 3 2" xfId="21066" xr:uid="{00000000-0005-0000-0000-0000A4350000}"/>
    <cellStyle name="Note 27 3 5" xfId="9671" xr:uid="{00000000-0005-0000-0000-0000A5350000}"/>
    <cellStyle name="Note 27 3 5 2" xfId="16986" xr:uid="{00000000-0005-0000-0000-0000A6350000}"/>
    <cellStyle name="Note 27 3 6" xfId="10315" xr:uid="{00000000-0005-0000-0000-0000A7350000}"/>
    <cellStyle name="Note 27 3 6 2" xfId="17630" xr:uid="{00000000-0005-0000-0000-0000A8350000}"/>
    <cellStyle name="Note 27 4" xfId="4398" xr:uid="{00000000-0005-0000-0000-0000A9350000}"/>
    <cellStyle name="Note 27 4 2" xfId="5884" xr:uid="{00000000-0005-0000-0000-0000AA350000}"/>
    <cellStyle name="Note 27 4 2 2" xfId="8834" xr:uid="{00000000-0005-0000-0000-0000AB350000}"/>
    <cellStyle name="Note 27 4 2 2 2" xfId="13574" xr:uid="{00000000-0005-0000-0000-0000AC350000}"/>
    <cellStyle name="Note 27 4 2 2 2 2" xfId="20440" xr:uid="{00000000-0005-0000-0000-0000AD350000}"/>
    <cellStyle name="Note 27 4 2 2 3" xfId="16103" xr:uid="{00000000-0005-0000-0000-0000AE350000}"/>
    <cellStyle name="Note 27 4 2 2 3 2" xfId="22969" xr:uid="{00000000-0005-0000-0000-0000AF350000}"/>
    <cellStyle name="Note 27 4 3" xfId="7375" xr:uid="{00000000-0005-0000-0000-0000B0350000}"/>
    <cellStyle name="Note 27 4 3 2" xfId="12115" xr:uid="{00000000-0005-0000-0000-0000B1350000}"/>
    <cellStyle name="Note 27 4 3 2 2" xfId="18981" xr:uid="{00000000-0005-0000-0000-0000B2350000}"/>
    <cellStyle name="Note 27 4 3 3" xfId="14644" xr:uid="{00000000-0005-0000-0000-0000B3350000}"/>
    <cellStyle name="Note 27 4 3 3 2" xfId="21510" xr:uid="{00000000-0005-0000-0000-0000B4350000}"/>
    <cellStyle name="Note 27 4 4" xfId="10453" xr:uid="{00000000-0005-0000-0000-0000B5350000}"/>
    <cellStyle name="Note 27 4 4 2" xfId="17766" xr:uid="{00000000-0005-0000-0000-0000B6350000}"/>
    <cellStyle name="Note 27 4 5" xfId="10081" xr:uid="{00000000-0005-0000-0000-0000B7350000}"/>
    <cellStyle name="Note 27 4 5 2" xfId="17396" xr:uid="{00000000-0005-0000-0000-0000B8350000}"/>
    <cellStyle name="Note 27 5" xfId="4671" xr:uid="{00000000-0005-0000-0000-0000B9350000}"/>
    <cellStyle name="Note 27 5 2" xfId="7625" xr:uid="{00000000-0005-0000-0000-0000BA350000}"/>
    <cellStyle name="Note 27 5 2 2" xfId="12365" xr:uid="{00000000-0005-0000-0000-0000BB350000}"/>
    <cellStyle name="Note 27 5 2 2 2" xfId="19231" xr:uid="{00000000-0005-0000-0000-0000BC350000}"/>
    <cellStyle name="Note 27 5 2 3" xfId="14894" xr:uid="{00000000-0005-0000-0000-0000BD350000}"/>
    <cellStyle name="Note 27 5 2 3 2" xfId="21760" xr:uid="{00000000-0005-0000-0000-0000BE350000}"/>
    <cellStyle name="Note 27 5 3" xfId="10704" xr:uid="{00000000-0005-0000-0000-0000BF350000}"/>
    <cellStyle name="Note 27 5 3 2" xfId="18016" xr:uid="{00000000-0005-0000-0000-0000C0350000}"/>
    <cellStyle name="Note 27 5 4" xfId="9958" xr:uid="{00000000-0005-0000-0000-0000C1350000}"/>
    <cellStyle name="Note 27 5 4 2" xfId="17273" xr:uid="{00000000-0005-0000-0000-0000C2350000}"/>
    <cellStyle name="Note 27 6" xfId="6251" xr:uid="{00000000-0005-0000-0000-0000C3350000}"/>
    <cellStyle name="Note 27 6 2" xfId="11165" xr:uid="{00000000-0005-0000-0000-0000C4350000}"/>
    <cellStyle name="Note 27 6 3" xfId="13773" xr:uid="{00000000-0005-0000-0000-0000C5350000}"/>
    <cellStyle name="Note 27 6 3 2" xfId="20639" xr:uid="{00000000-0005-0000-0000-0000C6350000}"/>
    <cellStyle name="Note 28" xfId="1816" xr:uid="{00000000-0005-0000-0000-0000C7350000}"/>
    <cellStyle name="Note 28 2" xfId="2622" xr:uid="{00000000-0005-0000-0000-0000C8350000}"/>
    <cellStyle name="Note 28 2 2" xfId="4401" xr:uid="{00000000-0005-0000-0000-0000C9350000}"/>
    <cellStyle name="Note 28 2 2 2" xfId="5887" xr:uid="{00000000-0005-0000-0000-0000CA350000}"/>
    <cellStyle name="Note 28 2 2 2 2" xfId="8837" xr:uid="{00000000-0005-0000-0000-0000CB350000}"/>
    <cellStyle name="Note 28 2 2 2 2 2" xfId="13577" xr:uid="{00000000-0005-0000-0000-0000CC350000}"/>
    <cellStyle name="Note 28 2 2 2 2 2 2" xfId="20443" xr:uid="{00000000-0005-0000-0000-0000CD350000}"/>
    <cellStyle name="Note 28 2 2 2 2 3" xfId="16106" xr:uid="{00000000-0005-0000-0000-0000CE350000}"/>
    <cellStyle name="Note 28 2 2 2 2 3 2" xfId="22972" xr:uid="{00000000-0005-0000-0000-0000CF350000}"/>
    <cellStyle name="Note 28 2 2 3" xfId="7378" xr:uid="{00000000-0005-0000-0000-0000D0350000}"/>
    <cellStyle name="Note 28 2 2 3 2" xfId="12118" xr:uid="{00000000-0005-0000-0000-0000D1350000}"/>
    <cellStyle name="Note 28 2 2 3 2 2" xfId="18984" xr:uid="{00000000-0005-0000-0000-0000D2350000}"/>
    <cellStyle name="Note 28 2 2 3 3" xfId="14647" xr:uid="{00000000-0005-0000-0000-0000D3350000}"/>
    <cellStyle name="Note 28 2 2 3 3 2" xfId="21513" xr:uid="{00000000-0005-0000-0000-0000D4350000}"/>
    <cellStyle name="Note 28 2 2 4" xfId="10456" xr:uid="{00000000-0005-0000-0000-0000D5350000}"/>
    <cellStyle name="Note 28 2 2 4 2" xfId="17769" xr:uid="{00000000-0005-0000-0000-0000D6350000}"/>
    <cellStyle name="Note 28 2 2 5" xfId="9152" xr:uid="{00000000-0005-0000-0000-0000D7350000}"/>
    <cellStyle name="Note 28 2 2 5 2" xfId="16469" xr:uid="{00000000-0005-0000-0000-0000D8350000}"/>
    <cellStyle name="Note 28 2 3" xfId="5443" xr:uid="{00000000-0005-0000-0000-0000D9350000}"/>
    <cellStyle name="Note 28 2 3 2" xfId="8393" xr:uid="{00000000-0005-0000-0000-0000DA350000}"/>
    <cellStyle name="Note 28 2 3 2 2" xfId="13133" xr:uid="{00000000-0005-0000-0000-0000DB350000}"/>
    <cellStyle name="Note 28 2 3 2 2 2" xfId="19999" xr:uid="{00000000-0005-0000-0000-0000DC350000}"/>
    <cellStyle name="Note 28 2 3 2 3" xfId="15662" xr:uid="{00000000-0005-0000-0000-0000DD350000}"/>
    <cellStyle name="Note 28 2 3 2 3 2" xfId="22528" xr:uid="{00000000-0005-0000-0000-0000DE350000}"/>
    <cellStyle name="Note 28 2 4" xfId="4997" xr:uid="{00000000-0005-0000-0000-0000DF350000}"/>
    <cellStyle name="Note 28 2 4 2" xfId="7949" xr:uid="{00000000-0005-0000-0000-0000E0350000}"/>
    <cellStyle name="Note 28 2 4 2 2" xfId="12689" xr:uid="{00000000-0005-0000-0000-0000E1350000}"/>
    <cellStyle name="Note 28 2 4 2 2 2" xfId="19555" xr:uid="{00000000-0005-0000-0000-0000E2350000}"/>
    <cellStyle name="Note 28 2 4 2 3" xfId="15218" xr:uid="{00000000-0005-0000-0000-0000E3350000}"/>
    <cellStyle name="Note 28 2 4 2 3 2" xfId="22084" xr:uid="{00000000-0005-0000-0000-0000E4350000}"/>
    <cellStyle name="Note 28 2 5" xfId="6248" xr:uid="{00000000-0005-0000-0000-0000E5350000}"/>
    <cellStyle name="Note 28 2 5 2" xfId="11162" xr:uid="{00000000-0005-0000-0000-0000E6350000}"/>
    <cellStyle name="Note 28 2 5 3" xfId="13770" xr:uid="{00000000-0005-0000-0000-0000E7350000}"/>
    <cellStyle name="Note 28 2 5 3 2" xfId="20636" xr:uid="{00000000-0005-0000-0000-0000E8350000}"/>
    <cellStyle name="Note 28 2 6" xfId="6895" xr:uid="{00000000-0005-0000-0000-0000E9350000}"/>
    <cellStyle name="Note 28 2 6 2" xfId="11664" xr:uid="{00000000-0005-0000-0000-0000EA350000}"/>
    <cellStyle name="Note 28 2 6 2 2" xfId="18530" xr:uid="{00000000-0005-0000-0000-0000EB350000}"/>
    <cellStyle name="Note 28 2 6 3" xfId="14203" xr:uid="{00000000-0005-0000-0000-0000EC350000}"/>
    <cellStyle name="Note 28 2 6 3 2" xfId="21069" xr:uid="{00000000-0005-0000-0000-0000ED350000}"/>
    <cellStyle name="Note 28 2 7" xfId="9674" xr:uid="{00000000-0005-0000-0000-0000EE350000}"/>
    <cellStyle name="Note 28 2 7 2" xfId="16989" xr:uid="{00000000-0005-0000-0000-0000EF350000}"/>
    <cellStyle name="Note 28 2 8" xfId="9321" xr:uid="{00000000-0005-0000-0000-0000F0350000}"/>
    <cellStyle name="Note 28 2 8 2" xfId="16638" xr:uid="{00000000-0005-0000-0000-0000F1350000}"/>
    <cellStyle name="Note 28 3" xfId="2621" xr:uid="{00000000-0005-0000-0000-0000F2350000}"/>
    <cellStyle name="Note 28 3 2" xfId="5442" xr:uid="{00000000-0005-0000-0000-0000F3350000}"/>
    <cellStyle name="Note 28 3 2 2" xfId="8392" xr:uid="{00000000-0005-0000-0000-0000F4350000}"/>
    <cellStyle name="Note 28 3 2 2 2" xfId="13132" xr:uid="{00000000-0005-0000-0000-0000F5350000}"/>
    <cellStyle name="Note 28 3 2 2 2 2" xfId="19998" xr:uid="{00000000-0005-0000-0000-0000F6350000}"/>
    <cellStyle name="Note 28 3 2 2 3" xfId="15661" xr:uid="{00000000-0005-0000-0000-0000F7350000}"/>
    <cellStyle name="Note 28 3 2 2 3 2" xfId="22527" xr:uid="{00000000-0005-0000-0000-0000F8350000}"/>
    <cellStyle name="Note 28 3 3" xfId="4996" xr:uid="{00000000-0005-0000-0000-0000F9350000}"/>
    <cellStyle name="Note 28 3 3 2" xfId="7948" xr:uid="{00000000-0005-0000-0000-0000FA350000}"/>
    <cellStyle name="Note 28 3 3 2 2" xfId="12688" xr:uid="{00000000-0005-0000-0000-0000FB350000}"/>
    <cellStyle name="Note 28 3 3 2 2 2" xfId="19554" xr:uid="{00000000-0005-0000-0000-0000FC350000}"/>
    <cellStyle name="Note 28 3 3 2 3" xfId="15217" xr:uid="{00000000-0005-0000-0000-0000FD350000}"/>
    <cellStyle name="Note 28 3 3 2 3 2" xfId="22083" xr:uid="{00000000-0005-0000-0000-0000FE350000}"/>
    <cellStyle name="Note 28 3 4" xfId="6894" xr:uid="{00000000-0005-0000-0000-0000FF350000}"/>
    <cellStyle name="Note 28 3 4 2" xfId="11663" xr:uid="{00000000-0005-0000-0000-000000360000}"/>
    <cellStyle name="Note 28 3 4 2 2" xfId="18529" xr:uid="{00000000-0005-0000-0000-000001360000}"/>
    <cellStyle name="Note 28 3 4 3" xfId="14202" xr:uid="{00000000-0005-0000-0000-000002360000}"/>
    <cellStyle name="Note 28 3 4 3 2" xfId="21068" xr:uid="{00000000-0005-0000-0000-000003360000}"/>
    <cellStyle name="Note 28 3 5" xfId="9673" xr:uid="{00000000-0005-0000-0000-000004360000}"/>
    <cellStyle name="Note 28 3 5 2" xfId="16988" xr:uid="{00000000-0005-0000-0000-000005360000}"/>
    <cellStyle name="Note 28 3 6" xfId="10314" xr:uid="{00000000-0005-0000-0000-000006360000}"/>
    <cellStyle name="Note 28 3 6 2" xfId="17629" xr:uid="{00000000-0005-0000-0000-000007360000}"/>
    <cellStyle name="Note 28 4" xfId="4400" xr:uid="{00000000-0005-0000-0000-000008360000}"/>
    <cellStyle name="Note 28 4 2" xfId="5886" xr:uid="{00000000-0005-0000-0000-000009360000}"/>
    <cellStyle name="Note 28 4 2 2" xfId="8836" xr:uid="{00000000-0005-0000-0000-00000A360000}"/>
    <cellStyle name="Note 28 4 2 2 2" xfId="13576" xr:uid="{00000000-0005-0000-0000-00000B360000}"/>
    <cellStyle name="Note 28 4 2 2 2 2" xfId="20442" xr:uid="{00000000-0005-0000-0000-00000C360000}"/>
    <cellStyle name="Note 28 4 2 2 3" xfId="16105" xr:uid="{00000000-0005-0000-0000-00000D360000}"/>
    <cellStyle name="Note 28 4 2 2 3 2" xfId="22971" xr:uid="{00000000-0005-0000-0000-00000E360000}"/>
    <cellStyle name="Note 28 4 3" xfId="7377" xr:uid="{00000000-0005-0000-0000-00000F360000}"/>
    <cellStyle name="Note 28 4 3 2" xfId="12117" xr:uid="{00000000-0005-0000-0000-000010360000}"/>
    <cellStyle name="Note 28 4 3 2 2" xfId="18983" xr:uid="{00000000-0005-0000-0000-000011360000}"/>
    <cellStyle name="Note 28 4 3 3" xfId="14646" xr:uid="{00000000-0005-0000-0000-000012360000}"/>
    <cellStyle name="Note 28 4 3 3 2" xfId="21512" xr:uid="{00000000-0005-0000-0000-000013360000}"/>
    <cellStyle name="Note 28 4 4" xfId="10455" xr:uid="{00000000-0005-0000-0000-000014360000}"/>
    <cellStyle name="Note 28 4 4 2" xfId="17768" xr:uid="{00000000-0005-0000-0000-000015360000}"/>
    <cellStyle name="Note 28 4 5" xfId="10080" xr:uid="{00000000-0005-0000-0000-000016360000}"/>
    <cellStyle name="Note 28 4 5 2" xfId="17395" xr:uid="{00000000-0005-0000-0000-000017360000}"/>
    <cellStyle name="Note 28 5" xfId="4672" xr:uid="{00000000-0005-0000-0000-000018360000}"/>
    <cellStyle name="Note 28 5 2" xfId="7626" xr:uid="{00000000-0005-0000-0000-000019360000}"/>
    <cellStyle name="Note 28 5 2 2" xfId="12366" xr:uid="{00000000-0005-0000-0000-00001A360000}"/>
    <cellStyle name="Note 28 5 2 2 2" xfId="19232" xr:uid="{00000000-0005-0000-0000-00001B360000}"/>
    <cellStyle name="Note 28 5 2 3" xfId="14895" xr:uid="{00000000-0005-0000-0000-00001C360000}"/>
    <cellStyle name="Note 28 5 2 3 2" xfId="21761" xr:uid="{00000000-0005-0000-0000-00001D360000}"/>
    <cellStyle name="Note 28 5 3" xfId="10705" xr:uid="{00000000-0005-0000-0000-00001E360000}"/>
    <cellStyle name="Note 28 5 3 2" xfId="18017" xr:uid="{00000000-0005-0000-0000-00001F360000}"/>
    <cellStyle name="Note 28 5 4" xfId="9029" xr:uid="{00000000-0005-0000-0000-000020360000}"/>
    <cellStyle name="Note 28 5 4 2" xfId="16346" xr:uid="{00000000-0005-0000-0000-000021360000}"/>
    <cellStyle name="Note 28 6" xfId="6249" xr:uid="{00000000-0005-0000-0000-000022360000}"/>
    <cellStyle name="Note 28 6 2" xfId="11163" xr:uid="{00000000-0005-0000-0000-000023360000}"/>
    <cellStyle name="Note 28 6 3" xfId="13771" xr:uid="{00000000-0005-0000-0000-000024360000}"/>
    <cellStyle name="Note 28 6 3 2" xfId="20637" xr:uid="{00000000-0005-0000-0000-000025360000}"/>
    <cellStyle name="Note 29" xfId="1817" xr:uid="{00000000-0005-0000-0000-000026360000}"/>
    <cellStyle name="Note 29 2" xfId="2624" xr:uid="{00000000-0005-0000-0000-000027360000}"/>
    <cellStyle name="Note 29 2 2" xfId="4403" xr:uid="{00000000-0005-0000-0000-000028360000}"/>
    <cellStyle name="Note 29 2 2 2" xfId="5889" xr:uid="{00000000-0005-0000-0000-000029360000}"/>
    <cellStyle name="Note 29 2 2 2 2" xfId="8839" xr:uid="{00000000-0005-0000-0000-00002A360000}"/>
    <cellStyle name="Note 29 2 2 2 2 2" xfId="13579" xr:uid="{00000000-0005-0000-0000-00002B360000}"/>
    <cellStyle name="Note 29 2 2 2 2 2 2" xfId="20445" xr:uid="{00000000-0005-0000-0000-00002C360000}"/>
    <cellStyle name="Note 29 2 2 2 2 3" xfId="16108" xr:uid="{00000000-0005-0000-0000-00002D360000}"/>
    <cellStyle name="Note 29 2 2 2 2 3 2" xfId="22974" xr:uid="{00000000-0005-0000-0000-00002E360000}"/>
    <cellStyle name="Note 29 2 2 3" xfId="7380" xr:uid="{00000000-0005-0000-0000-00002F360000}"/>
    <cellStyle name="Note 29 2 2 3 2" xfId="12120" xr:uid="{00000000-0005-0000-0000-000030360000}"/>
    <cellStyle name="Note 29 2 2 3 2 2" xfId="18986" xr:uid="{00000000-0005-0000-0000-000031360000}"/>
    <cellStyle name="Note 29 2 2 3 3" xfId="14649" xr:uid="{00000000-0005-0000-0000-000032360000}"/>
    <cellStyle name="Note 29 2 2 3 3 2" xfId="21515" xr:uid="{00000000-0005-0000-0000-000033360000}"/>
    <cellStyle name="Note 29 2 2 4" xfId="10458" xr:uid="{00000000-0005-0000-0000-000034360000}"/>
    <cellStyle name="Note 29 2 2 4 2" xfId="17771" xr:uid="{00000000-0005-0000-0000-000035360000}"/>
    <cellStyle name="Note 29 2 2 5" xfId="9151" xr:uid="{00000000-0005-0000-0000-000036360000}"/>
    <cellStyle name="Note 29 2 2 5 2" xfId="16468" xr:uid="{00000000-0005-0000-0000-000037360000}"/>
    <cellStyle name="Note 29 2 3" xfId="5445" xr:uid="{00000000-0005-0000-0000-000038360000}"/>
    <cellStyle name="Note 29 2 3 2" xfId="8395" xr:uid="{00000000-0005-0000-0000-000039360000}"/>
    <cellStyle name="Note 29 2 3 2 2" xfId="13135" xr:uid="{00000000-0005-0000-0000-00003A360000}"/>
    <cellStyle name="Note 29 2 3 2 2 2" xfId="20001" xr:uid="{00000000-0005-0000-0000-00003B360000}"/>
    <cellStyle name="Note 29 2 3 2 3" xfId="15664" xr:uid="{00000000-0005-0000-0000-00003C360000}"/>
    <cellStyle name="Note 29 2 3 2 3 2" xfId="22530" xr:uid="{00000000-0005-0000-0000-00003D360000}"/>
    <cellStyle name="Note 29 2 4" xfId="4999" xr:uid="{00000000-0005-0000-0000-00003E360000}"/>
    <cellStyle name="Note 29 2 4 2" xfId="7951" xr:uid="{00000000-0005-0000-0000-00003F360000}"/>
    <cellStyle name="Note 29 2 4 2 2" xfId="12691" xr:uid="{00000000-0005-0000-0000-000040360000}"/>
    <cellStyle name="Note 29 2 4 2 2 2" xfId="19557" xr:uid="{00000000-0005-0000-0000-000041360000}"/>
    <cellStyle name="Note 29 2 4 2 3" xfId="15220" xr:uid="{00000000-0005-0000-0000-000042360000}"/>
    <cellStyle name="Note 29 2 4 2 3 2" xfId="22086" xr:uid="{00000000-0005-0000-0000-000043360000}"/>
    <cellStyle name="Note 29 2 5" xfId="6246" xr:uid="{00000000-0005-0000-0000-000044360000}"/>
    <cellStyle name="Note 29 2 5 2" xfId="11160" xr:uid="{00000000-0005-0000-0000-000045360000}"/>
    <cellStyle name="Note 29 2 5 3" xfId="13768" xr:uid="{00000000-0005-0000-0000-000046360000}"/>
    <cellStyle name="Note 29 2 5 3 2" xfId="20634" xr:uid="{00000000-0005-0000-0000-000047360000}"/>
    <cellStyle name="Note 29 2 6" xfId="6897" xr:uid="{00000000-0005-0000-0000-000048360000}"/>
    <cellStyle name="Note 29 2 6 2" xfId="11666" xr:uid="{00000000-0005-0000-0000-000049360000}"/>
    <cellStyle name="Note 29 2 6 2 2" xfId="18532" xr:uid="{00000000-0005-0000-0000-00004A360000}"/>
    <cellStyle name="Note 29 2 6 3" xfId="14205" xr:uid="{00000000-0005-0000-0000-00004B360000}"/>
    <cellStyle name="Note 29 2 6 3 2" xfId="21071" xr:uid="{00000000-0005-0000-0000-00004C360000}"/>
    <cellStyle name="Note 29 2 7" xfId="9676" xr:uid="{00000000-0005-0000-0000-00004D360000}"/>
    <cellStyle name="Note 29 2 7 2" xfId="16991" xr:uid="{00000000-0005-0000-0000-00004E360000}"/>
    <cellStyle name="Note 29 2 8" xfId="9320" xr:uid="{00000000-0005-0000-0000-00004F360000}"/>
    <cellStyle name="Note 29 2 8 2" xfId="16637" xr:uid="{00000000-0005-0000-0000-000050360000}"/>
    <cellStyle name="Note 29 3" xfId="2623" xr:uid="{00000000-0005-0000-0000-000051360000}"/>
    <cellStyle name="Note 29 3 2" xfId="5444" xr:uid="{00000000-0005-0000-0000-000052360000}"/>
    <cellStyle name="Note 29 3 2 2" xfId="8394" xr:uid="{00000000-0005-0000-0000-000053360000}"/>
    <cellStyle name="Note 29 3 2 2 2" xfId="13134" xr:uid="{00000000-0005-0000-0000-000054360000}"/>
    <cellStyle name="Note 29 3 2 2 2 2" xfId="20000" xr:uid="{00000000-0005-0000-0000-000055360000}"/>
    <cellStyle name="Note 29 3 2 2 3" xfId="15663" xr:uid="{00000000-0005-0000-0000-000056360000}"/>
    <cellStyle name="Note 29 3 2 2 3 2" xfId="22529" xr:uid="{00000000-0005-0000-0000-000057360000}"/>
    <cellStyle name="Note 29 3 3" xfId="4998" xr:uid="{00000000-0005-0000-0000-000058360000}"/>
    <cellStyle name="Note 29 3 3 2" xfId="7950" xr:uid="{00000000-0005-0000-0000-000059360000}"/>
    <cellStyle name="Note 29 3 3 2 2" xfId="12690" xr:uid="{00000000-0005-0000-0000-00005A360000}"/>
    <cellStyle name="Note 29 3 3 2 2 2" xfId="19556" xr:uid="{00000000-0005-0000-0000-00005B360000}"/>
    <cellStyle name="Note 29 3 3 2 3" xfId="15219" xr:uid="{00000000-0005-0000-0000-00005C360000}"/>
    <cellStyle name="Note 29 3 3 2 3 2" xfId="22085" xr:uid="{00000000-0005-0000-0000-00005D360000}"/>
    <cellStyle name="Note 29 3 4" xfId="6896" xr:uid="{00000000-0005-0000-0000-00005E360000}"/>
    <cellStyle name="Note 29 3 4 2" xfId="11665" xr:uid="{00000000-0005-0000-0000-00005F360000}"/>
    <cellStyle name="Note 29 3 4 2 2" xfId="18531" xr:uid="{00000000-0005-0000-0000-000060360000}"/>
    <cellStyle name="Note 29 3 4 3" xfId="14204" xr:uid="{00000000-0005-0000-0000-000061360000}"/>
    <cellStyle name="Note 29 3 4 3 2" xfId="21070" xr:uid="{00000000-0005-0000-0000-000062360000}"/>
    <cellStyle name="Note 29 3 5" xfId="9675" xr:uid="{00000000-0005-0000-0000-000063360000}"/>
    <cellStyle name="Note 29 3 5 2" xfId="16990" xr:uid="{00000000-0005-0000-0000-000064360000}"/>
    <cellStyle name="Note 29 3 6" xfId="10313" xr:uid="{00000000-0005-0000-0000-000065360000}"/>
    <cellStyle name="Note 29 3 6 2" xfId="17628" xr:uid="{00000000-0005-0000-0000-000066360000}"/>
    <cellStyle name="Note 29 4" xfId="4402" xr:uid="{00000000-0005-0000-0000-000067360000}"/>
    <cellStyle name="Note 29 4 2" xfId="5888" xr:uid="{00000000-0005-0000-0000-000068360000}"/>
    <cellStyle name="Note 29 4 2 2" xfId="8838" xr:uid="{00000000-0005-0000-0000-000069360000}"/>
    <cellStyle name="Note 29 4 2 2 2" xfId="13578" xr:uid="{00000000-0005-0000-0000-00006A360000}"/>
    <cellStyle name="Note 29 4 2 2 2 2" xfId="20444" xr:uid="{00000000-0005-0000-0000-00006B360000}"/>
    <cellStyle name="Note 29 4 2 2 3" xfId="16107" xr:uid="{00000000-0005-0000-0000-00006C360000}"/>
    <cellStyle name="Note 29 4 2 2 3 2" xfId="22973" xr:uid="{00000000-0005-0000-0000-00006D360000}"/>
    <cellStyle name="Note 29 4 3" xfId="7379" xr:uid="{00000000-0005-0000-0000-00006E360000}"/>
    <cellStyle name="Note 29 4 3 2" xfId="12119" xr:uid="{00000000-0005-0000-0000-00006F360000}"/>
    <cellStyle name="Note 29 4 3 2 2" xfId="18985" xr:uid="{00000000-0005-0000-0000-000070360000}"/>
    <cellStyle name="Note 29 4 3 3" xfId="14648" xr:uid="{00000000-0005-0000-0000-000071360000}"/>
    <cellStyle name="Note 29 4 3 3 2" xfId="21514" xr:uid="{00000000-0005-0000-0000-000072360000}"/>
    <cellStyle name="Note 29 4 4" xfId="10457" xr:uid="{00000000-0005-0000-0000-000073360000}"/>
    <cellStyle name="Note 29 4 4 2" xfId="17770" xr:uid="{00000000-0005-0000-0000-000074360000}"/>
    <cellStyle name="Note 29 4 5" xfId="10079" xr:uid="{00000000-0005-0000-0000-000075360000}"/>
    <cellStyle name="Note 29 4 5 2" xfId="17394" xr:uid="{00000000-0005-0000-0000-000076360000}"/>
    <cellStyle name="Note 29 5" xfId="4673" xr:uid="{00000000-0005-0000-0000-000077360000}"/>
    <cellStyle name="Note 29 5 2" xfId="7627" xr:uid="{00000000-0005-0000-0000-000078360000}"/>
    <cellStyle name="Note 29 5 2 2" xfId="12367" xr:uid="{00000000-0005-0000-0000-000079360000}"/>
    <cellStyle name="Note 29 5 2 2 2" xfId="19233" xr:uid="{00000000-0005-0000-0000-00007A360000}"/>
    <cellStyle name="Note 29 5 2 3" xfId="14896" xr:uid="{00000000-0005-0000-0000-00007B360000}"/>
    <cellStyle name="Note 29 5 2 3 2" xfId="21762" xr:uid="{00000000-0005-0000-0000-00007C360000}"/>
    <cellStyle name="Note 29 5 3" xfId="10706" xr:uid="{00000000-0005-0000-0000-00007D360000}"/>
    <cellStyle name="Note 29 5 3 2" xfId="18018" xr:uid="{00000000-0005-0000-0000-00007E360000}"/>
    <cellStyle name="Note 29 5 4" xfId="9957" xr:uid="{00000000-0005-0000-0000-00007F360000}"/>
    <cellStyle name="Note 29 5 4 2" xfId="17272" xr:uid="{00000000-0005-0000-0000-000080360000}"/>
    <cellStyle name="Note 29 6" xfId="6247" xr:uid="{00000000-0005-0000-0000-000081360000}"/>
    <cellStyle name="Note 29 6 2" xfId="11161" xr:uid="{00000000-0005-0000-0000-000082360000}"/>
    <cellStyle name="Note 29 6 3" xfId="13769" xr:uid="{00000000-0005-0000-0000-000083360000}"/>
    <cellStyle name="Note 29 6 3 2" xfId="20635" xr:uid="{00000000-0005-0000-0000-000084360000}"/>
    <cellStyle name="Note 3" xfId="1818" xr:uid="{00000000-0005-0000-0000-000085360000}"/>
    <cellStyle name="Note 3 2" xfId="2626" xr:uid="{00000000-0005-0000-0000-000086360000}"/>
    <cellStyle name="Note 3 2 2" xfId="4405" xr:uid="{00000000-0005-0000-0000-000087360000}"/>
    <cellStyle name="Note 3 2 2 2" xfId="5891" xr:uid="{00000000-0005-0000-0000-000088360000}"/>
    <cellStyle name="Note 3 2 2 2 2" xfId="8841" xr:uid="{00000000-0005-0000-0000-000089360000}"/>
    <cellStyle name="Note 3 2 2 2 2 2" xfId="13581" xr:uid="{00000000-0005-0000-0000-00008A360000}"/>
    <cellStyle name="Note 3 2 2 2 2 2 2" xfId="20447" xr:uid="{00000000-0005-0000-0000-00008B360000}"/>
    <cellStyle name="Note 3 2 2 2 2 3" xfId="16110" xr:uid="{00000000-0005-0000-0000-00008C360000}"/>
    <cellStyle name="Note 3 2 2 2 2 3 2" xfId="22976" xr:uid="{00000000-0005-0000-0000-00008D360000}"/>
    <cellStyle name="Note 3 2 2 3" xfId="7382" xr:uid="{00000000-0005-0000-0000-00008E360000}"/>
    <cellStyle name="Note 3 2 2 3 2" xfId="12122" xr:uid="{00000000-0005-0000-0000-00008F360000}"/>
    <cellStyle name="Note 3 2 2 3 2 2" xfId="18988" xr:uid="{00000000-0005-0000-0000-000090360000}"/>
    <cellStyle name="Note 3 2 2 3 3" xfId="14651" xr:uid="{00000000-0005-0000-0000-000091360000}"/>
    <cellStyle name="Note 3 2 2 3 3 2" xfId="21517" xr:uid="{00000000-0005-0000-0000-000092360000}"/>
    <cellStyle name="Note 3 2 2 4" xfId="10460" xr:uid="{00000000-0005-0000-0000-000093360000}"/>
    <cellStyle name="Note 3 2 2 4 2" xfId="17773" xr:uid="{00000000-0005-0000-0000-000094360000}"/>
    <cellStyle name="Note 3 2 2 5" xfId="9150" xr:uid="{00000000-0005-0000-0000-000095360000}"/>
    <cellStyle name="Note 3 2 2 5 2" xfId="16467" xr:uid="{00000000-0005-0000-0000-000096360000}"/>
    <cellStyle name="Note 3 2 3" xfId="5447" xr:uid="{00000000-0005-0000-0000-000097360000}"/>
    <cellStyle name="Note 3 2 3 2" xfId="8397" xr:uid="{00000000-0005-0000-0000-000098360000}"/>
    <cellStyle name="Note 3 2 3 2 2" xfId="13137" xr:uid="{00000000-0005-0000-0000-000099360000}"/>
    <cellStyle name="Note 3 2 3 2 2 2" xfId="20003" xr:uid="{00000000-0005-0000-0000-00009A360000}"/>
    <cellStyle name="Note 3 2 3 2 3" xfId="15666" xr:uid="{00000000-0005-0000-0000-00009B360000}"/>
    <cellStyle name="Note 3 2 3 2 3 2" xfId="22532" xr:uid="{00000000-0005-0000-0000-00009C360000}"/>
    <cellStyle name="Note 3 2 4" xfId="5001" xr:uid="{00000000-0005-0000-0000-00009D360000}"/>
    <cellStyle name="Note 3 2 4 2" xfId="7953" xr:uid="{00000000-0005-0000-0000-00009E360000}"/>
    <cellStyle name="Note 3 2 4 2 2" xfId="12693" xr:uid="{00000000-0005-0000-0000-00009F360000}"/>
    <cellStyle name="Note 3 2 4 2 2 2" xfId="19559" xr:uid="{00000000-0005-0000-0000-0000A0360000}"/>
    <cellStyle name="Note 3 2 4 2 3" xfId="15222" xr:uid="{00000000-0005-0000-0000-0000A1360000}"/>
    <cellStyle name="Note 3 2 4 2 3 2" xfId="22088" xr:uid="{00000000-0005-0000-0000-0000A2360000}"/>
    <cellStyle name="Note 3 2 5" xfId="6244" xr:uid="{00000000-0005-0000-0000-0000A3360000}"/>
    <cellStyle name="Note 3 2 5 2" xfId="11158" xr:uid="{00000000-0005-0000-0000-0000A4360000}"/>
    <cellStyle name="Note 3 2 5 3" xfId="13766" xr:uid="{00000000-0005-0000-0000-0000A5360000}"/>
    <cellStyle name="Note 3 2 5 3 2" xfId="20632" xr:uid="{00000000-0005-0000-0000-0000A6360000}"/>
    <cellStyle name="Note 3 2 6" xfId="6899" xr:uid="{00000000-0005-0000-0000-0000A7360000}"/>
    <cellStyle name="Note 3 2 6 2" xfId="11668" xr:uid="{00000000-0005-0000-0000-0000A8360000}"/>
    <cellStyle name="Note 3 2 6 2 2" xfId="18534" xr:uid="{00000000-0005-0000-0000-0000A9360000}"/>
    <cellStyle name="Note 3 2 6 3" xfId="14207" xr:uid="{00000000-0005-0000-0000-0000AA360000}"/>
    <cellStyle name="Note 3 2 6 3 2" xfId="21073" xr:uid="{00000000-0005-0000-0000-0000AB360000}"/>
    <cellStyle name="Note 3 2 7" xfId="9678" xr:uid="{00000000-0005-0000-0000-0000AC360000}"/>
    <cellStyle name="Note 3 2 7 2" xfId="16993" xr:uid="{00000000-0005-0000-0000-0000AD360000}"/>
    <cellStyle name="Note 3 2 8" xfId="9319" xr:uid="{00000000-0005-0000-0000-0000AE360000}"/>
    <cellStyle name="Note 3 2 8 2" xfId="16636" xr:uid="{00000000-0005-0000-0000-0000AF360000}"/>
    <cellStyle name="Note 3 3" xfId="2625" xr:uid="{00000000-0005-0000-0000-0000B0360000}"/>
    <cellStyle name="Note 3 3 2" xfId="5446" xr:uid="{00000000-0005-0000-0000-0000B1360000}"/>
    <cellStyle name="Note 3 3 2 2" xfId="8396" xr:uid="{00000000-0005-0000-0000-0000B2360000}"/>
    <cellStyle name="Note 3 3 2 2 2" xfId="13136" xr:uid="{00000000-0005-0000-0000-0000B3360000}"/>
    <cellStyle name="Note 3 3 2 2 2 2" xfId="20002" xr:uid="{00000000-0005-0000-0000-0000B4360000}"/>
    <cellStyle name="Note 3 3 2 2 3" xfId="15665" xr:uid="{00000000-0005-0000-0000-0000B5360000}"/>
    <cellStyle name="Note 3 3 2 2 3 2" xfId="22531" xr:uid="{00000000-0005-0000-0000-0000B6360000}"/>
    <cellStyle name="Note 3 3 3" xfId="5000" xr:uid="{00000000-0005-0000-0000-0000B7360000}"/>
    <cellStyle name="Note 3 3 3 2" xfId="7952" xr:uid="{00000000-0005-0000-0000-0000B8360000}"/>
    <cellStyle name="Note 3 3 3 2 2" xfId="12692" xr:uid="{00000000-0005-0000-0000-0000B9360000}"/>
    <cellStyle name="Note 3 3 3 2 2 2" xfId="19558" xr:uid="{00000000-0005-0000-0000-0000BA360000}"/>
    <cellStyle name="Note 3 3 3 2 3" xfId="15221" xr:uid="{00000000-0005-0000-0000-0000BB360000}"/>
    <cellStyle name="Note 3 3 3 2 3 2" xfId="22087" xr:uid="{00000000-0005-0000-0000-0000BC360000}"/>
    <cellStyle name="Note 3 3 4" xfId="6898" xr:uid="{00000000-0005-0000-0000-0000BD360000}"/>
    <cellStyle name="Note 3 3 4 2" xfId="11667" xr:uid="{00000000-0005-0000-0000-0000BE360000}"/>
    <cellStyle name="Note 3 3 4 2 2" xfId="18533" xr:uid="{00000000-0005-0000-0000-0000BF360000}"/>
    <cellStyle name="Note 3 3 4 3" xfId="14206" xr:uid="{00000000-0005-0000-0000-0000C0360000}"/>
    <cellStyle name="Note 3 3 4 3 2" xfId="21072" xr:uid="{00000000-0005-0000-0000-0000C1360000}"/>
    <cellStyle name="Note 3 3 5" xfId="9677" xr:uid="{00000000-0005-0000-0000-0000C2360000}"/>
    <cellStyle name="Note 3 3 5 2" xfId="16992" xr:uid="{00000000-0005-0000-0000-0000C3360000}"/>
    <cellStyle name="Note 3 3 6" xfId="10312" xr:uid="{00000000-0005-0000-0000-0000C4360000}"/>
    <cellStyle name="Note 3 3 6 2" xfId="17627" xr:uid="{00000000-0005-0000-0000-0000C5360000}"/>
    <cellStyle name="Note 3 4" xfId="4404" xr:uid="{00000000-0005-0000-0000-0000C6360000}"/>
    <cellStyle name="Note 3 4 2" xfId="5890" xr:uid="{00000000-0005-0000-0000-0000C7360000}"/>
    <cellStyle name="Note 3 4 2 2" xfId="8840" xr:uid="{00000000-0005-0000-0000-0000C8360000}"/>
    <cellStyle name="Note 3 4 2 2 2" xfId="13580" xr:uid="{00000000-0005-0000-0000-0000C9360000}"/>
    <cellStyle name="Note 3 4 2 2 2 2" xfId="20446" xr:uid="{00000000-0005-0000-0000-0000CA360000}"/>
    <cellStyle name="Note 3 4 2 2 3" xfId="16109" xr:uid="{00000000-0005-0000-0000-0000CB360000}"/>
    <cellStyle name="Note 3 4 2 2 3 2" xfId="22975" xr:uid="{00000000-0005-0000-0000-0000CC360000}"/>
    <cellStyle name="Note 3 4 3" xfId="7381" xr:uid="{00000000-0005-0000-0000-0000CD360000}"/>
    <cellStyle name="Note 3 4 3 2" xfId="12121" xr:uid="{00000000-0005-0000-0000-0000CE360000}"/>
    <cellStyle name="Note 3 4 3 2 2" xfId="18987" xr:uid="{00000000-0005-0000-0000-0000CF360000}"/>
    <cellStyle name="Note 3 4 3 3" xfId="14650" xr:uid="{00000000-0005-0000-0000-0000D0360000}"/>
    <cellStyle name="Note 3 4 3 3 2" xfId="21516" xr:uid="{00000000-0005-0000-0000-0000D1360000}"/>
    <cellStyle name="Note 3 4 4" xfId="10459" xr:uid="{00000000-0005-0000-0000-0000D2360000}"/>
    <cellStyle name="Note 3 4 4 2" xfId="17772" xr:uid="{00000000-0005-0000-0000-0000D3360000}"/>
    <cellStyle name="Note 3 4 5" xfId="10078" xr:uid="{00000000-0005-0000-0000-0000D4360000}"/>
    <cellStyle name="Note 3 4 5 2" xfId="17393" xr:uid="{00000000-0005-0000-0000-0000D5360000}"/>
    <cellStyle name="Note 3 5" xfId="4674" xr:uid="{00000000-0005-0000-0000-0000D6360000}"/>
    <cellStyle name="Note 3 5 2" xfId="7628" xr:uid="{00000000-0005-0000-0000-0000D7360000}"/>
    <cellStyle name="Note 3 5 2 2" xfId="12368" xr:uid="{00000000-0005-0000-0000-0000D8360000}"/>
    <cellStyle name="Note 3 5 2 2 2" xfId="19234" xr:uid="{00000000-0005-0000-0000-0000D9360000}"/>
    <cellStyle name="Note 3 5 2 3" xfId="14897" xr:uid="{00000000-0005-0000-0000-0000DA360000}"/>
    <cellStyle name="Note 3 5 2 3 2" xfId="21763" xr:uid="{00000000-0005-0000-0000-0000DB360000}"/>
    <cellStyle name="Note 3 5 3" xfId="10707" xr:uid="{00000000-0005-0000-0000-0000DC360000}"/>
    <cellStyle name="Note 3 5 3 2" xfId="18019" xr:uid="{00000000-0005-0000-0000-0000DD360000}"/>
    <cellStyle name="Note 3 5 4" xfId="9028" xr:uid="{00000000-0005-0000-0000-0000DE360000}"/>
    <cellStyle name="Note 3 5 4 2" xfId="16345" xr:uid="{00000000-0005-0000-0000-0000DF360000}"/>
    <cellStyle name="Note 3 6" xfId="6245" xr:uid="{00000000-0005-0000-0000-0000E0360000}"/>
    <cellStyle name="Note 3 6 2" xfId="11159" xr:uid="{00000000-0005-0000-0000-0000E1360000}"/>
    <cellStyle name="Note 3 6 3" xfId="13767" xr:uid="{00000000-0005-0000-0000-0000E2360000}"/>
    <cellStyle name="Note 3 6 3 2" xfId="20633" xr:uid="{00000000-0005-0000-0000-0000E3360000}"/>
    <cellStyle name="Note 30" xfId="1819" xr:uid="{00000000-0005-0000-0000-0000E4360000}"/>
    <cellStyle name="Note 30 2" xfId="2628" xr:uid="{00000000-0005-0000-0000-0000E5360000}"/>
    <cellStyle name="Note 30 2 2" xfId="4407" xr:uid="{00000000-0005-0000-0000-0000E6360000}"/>
    <cellStyle name="Note 30 2 2 2" xfId="5893" xr:uid="{00000000-0005-0000-0000-0000E7360000}"/>
    <cellStyle name="Note 30 2 2 2 2" xfId="8843" xr:uid="{00000000-0005-0000-0000-0000E8360000}"/>
    <cellStyle name="Note 30 2 2 2 2 2" xfId="13583" xr:uid="{00000000-0005-0000-0000-0000E9360000}"/>
    <cellStyle name="Note 30 2 2 2 2 2 2" xfId="20449" xr:uid="{00000000-0005-0000-0000-0000EA360000}"/>
    <cellStyle name="Note 30 2 2 2 2 3" xfId="16112" xr:uid="{00000000-0005-0000-0000-0000EB360000}"/>
    <cellStyle name="Note 30 2 2 2 2 3 2" xfId="22978" xr:uid="{00000000-0005-0000-0000-0000EC360000}"/>
    <cellStyle name="Note 30 2 2 3" xfId="7384" xr:uid="{00000000-0005-0000-0000-0000ED360000}"/>
    <cellStyle name="Note 30 2 2 3 2" xfId="12124" xr:uid="{00000000-0005-0000-0000-0000EE360000}"/>
    <cellStyle name="Note 30 2 2 3 2 2" xfId="18990" xr:uid="{00000000-0005-0000-0000-0000EF360000}"/>
    <cellStyle name="Note 30 2 2 3 3" xfId="14653" xr:uid="{00000000-0005-0000-0000-0000F0360000}"/>
    <cellStyle name="Note 30 2 2 3 3 2" xfId="21519" xr:uid="{00000000-0005-0000-0000-0000F1360000}"/>
    <cellStyle name="Note 30 2 2 4" xfId="10462" xr:uid="{00000000-0005-0000-0000-0000F2360000}"/>
    <cellStyle name="Note 30 2 2 4 2" xfId="17775" xr:uid="{00000000-0005-0000-0000-0000F3360000}"/>
    <cellStyle name="Note 30 2 2 5" xfId="9149" xr:uid="{00000000-0005-0000-0000-0000F4360000}"/>
    <cellStyle name="Note 30 2 2 5 2" xfId="16466" xr:uid="{00000000-0005-0000-0000-0000F5360000}"/>
    <cellStyle name="Note 30 2 3" xfId="5449" xr:uid="{00000000-0005-0000-0000-0000F6360000}"/>
    <cellStyle name="Note 30 2 3 2" xfId="8399" xr:uid="{00000000-0005-0000-0000-0000F7360000}"/>
    <cellStyle name="Note 30 2 3 2 2" xfId="13139" xr:uid="{00000000-0005-0000-0000-0000F8360000}"/>
    <cellStyle name="Note 30 2 3 2 2 2" xfId="20005" xr:uid="{00000000-0005-0000-0000-0000F9360000}"/>
    <cellStyle name="Note 30 2 3 2 3" xfId="15668" xr:uid="{00000000-0005-0000-0000-0000FA360000}"/>
    <cellStyle name="Note 30 2 3 2 3 2" xfId="22534" xr:uid="{00000000-0005-0000-0000-0000FB360000}"/>
    <cellStyle name="Note 30 2 4" xfId="5003" xr:uid="{00000000-0005-0000-0000-0000FC360000}"/>
    <cellStyle name="Note 30 2 4 2" xfId="7955" xr:uid="{00000000-0005-0000-0000-0000FD360000}"/>
    <cellStyle name="Note 30 2 4 2 2" xfId="12695" xr:uid="{00000000-0005-0000-0000-0000FE360000}"/>
    <cellStyle name="Note 30 2 4 2 2 2" xfId="19561" xr:uid="{00000000-0005-0000-0000-0000FF360000}"/>
    <cellStyle name="Note 30 2 4 2 3" xfId="15224" xr:uid="{00000000-0005-0000-0000-000000370000}"/>
    <cellStyle name="Note 30 2 4 2 3 2" xfId="22090" xr:uid="{00000000-0005-0000-0000-000001370000}"/>
    <cellStyle name="Note 30 2 5" xfId="6242" xr:uid="{00000000-0005-0000-0000-000002370000}"/>
    <cellStyle name="Note 30 2 5 2" xfId="11156" xr:uid="{00000000-0005-0000-0000-000003370000}"/>
    <cellStyle name="Note 30 2 5 3" xfId="13764" xr:uid="{00000000-0005-0000-0000-000004370000}"/>
    <cellStyle name="Note 30 2 5 3 2" xfId="20630" xr:uid="{00000000-0005-0000-0000-000005370000}"/>
    <cellStyle name="Note 30 2 6" xfId="6901" xr:uid="{00000000-0005-0000-0000-000006370000}"/>
    <cellStyle name="Note 30 2 6 2" xfId="11670" xr:uid="{00000000-0005-0000-0000-000007370000}"/>
    <cellStyle name="Note 30 2 6 2 2" xfId="18536" xr:uid="{00000000-0005-0000-0000-000008370000}"/>
    <cellStyle name="Note 30 2 6 3" xfId="14209" xr:uid="{00000000-0005-0000-0000-000009370000}"/>
    <cellStyle name="Note 30 2 6 3 2" xfId="21075" xr:uid="{00000000-0005-0000-0000-00000A370000}"/>
    <cellStyle name="Note 30 2 7" xfId="9680" xr:uid="{00000000-0005-0000-0000-00000B370000}"/>
    <cellStyle name="Note 30 2 7 2" xfId="16995" xr:uid="{00000000-0005-0000-0000-00000C370000}"/>
    <cellStyle name="Note 30 2 8" xfId="9318" xr:uid="{00000000-0005-0000-0000-00000D370000}"/>
    <cellStyle name="Note 30 2 8 2" xfId="16635" xr:uid="{00000000-0005-0000-0000-00000E370000}"/>
    <cellStyle name="Note 30 3" xfId="2627" xr:uid="{00000000-0005-0000-0000-00000F370000}"/>
    <cellStyle name="Note 30 3 2" xfId="5448" xr:uid="{00000000-0005-0000-0000-000010370000}"/>
    <cellStyle name="Note 30 3 2 2" xfId="8398" xr:uid="{00000000-0005-0000-0000-000011370000}"/>
    <cellStyle name="Note 30 3 2 2 2" xfId="13138" xr:uid="{00000000-0005-0000-0000-000012370000}"/>
    <cellStyle name="Note 30 3 2 2 2 2" xfId="20004" xr:uid="{00000000-0005-0000-0000-000013370000}"/>
    <cellStyle name="Note 30 3 2 2 3" xfId="15667" xr:uid="{00000000-0005-0000-0000-000014370000}"/>
    <cellStyle name="Note 30 3 2 2 3 2" xfId="22533" xr:uid="{00000000-0005-0000-0000-000015370000}"/>
    <cellStyle name="Note 30 3 3" xfId="5002" xr:uid="{00000000-0005-0000-0000-000016370000}"/>
    <cellStyle name="Note 30 3 3 2" xfId="7954" xr:uid="{00000000-0005-0000-0000-000017370000}"/>
    <cellStyle name="Note 30 3 3 2 2" xfId="12694" xr:uid="{00000000-0005-0000-0000-000018370000}"/>
    <cellStyle name="Note 30 3 3 2 2 2" xfId="19560" xr:uid="{00000000-0005-0000-0000-000019370000}"/>
    <cellStyle name="Note 30 3 3 2 3" xfId="15223" xr:uid="{00000000-0005-0000-0000-00001A370000}"/>
    <cellStyle name="Note 30 3 3 2 3 2" xfId="22089" xr:uid="{00000000-0005-0000-0000-00001B370000}"/>
    <cellStyle name="Note 30 3 4" xfId="6900" xr:uid="{00000000-0005-0000-0000-00001C370000}"/>
    <cellStyle name="Note 30 3 4 2" xfId="11669" xr:uid="{00000000-0005-0000-0000-00001D370000}"/>
    <cellStyle name="Note 30 3 4 2 2" xfId="18535" xr:uid="{00000000-0005-0000-0000-00001E370000}"/>
    <cellStyle name="Note 30 3 4 3" xfId="14208" xr:uid="{00000000-0005-0000-0000-00001F370000}"/>
    <cellStyle name="Note 30 3 4 3 2" xfId="21074" xr:uid="{00000000-0005-0000-0000-000020370000}"/>
    <cellStyle name="Note 30 3 5" xfId="9679" xr:uid="{00000000-0005-0000-0000-000021370000}"/>
    <cellStyle name="Note 30 3 5 2" xfId="16994" xr:uid="{00000000-0005-0000-0000-000022370000}"/>
    <cellStyle name="Note 30 3 6" xfId="10311" xr:uid="{00000000-0005-0000-0000-000023370000}"/>
    <cellStyle name="Note 30 3 6 2" xfId="17626" xr:uid="{00000000-0005-0000-0000-000024370000}"/>
    <cellStyle name="Note 30 4" xfId="4406" xr:uid="{00000000-0005-0000-0000-000025370000}"/>
    <cellStyle name="Note 30 4 2" xfId="5892" xr:uid="{00000000-0005-0000-0000-000026370000}"/>
    <cellStyle name="Note 30 4 2 2" xfId="8842" xr:uid="{00000000-0005-0000-0000-000027370000}"/>
    <cellStyle name="Note 30 4 2 2 2" xfId="13582" xr:uid="{00000000-0005-0000-0000-000028370000}"/>
    <cellStyle name="Note 30 4 2 2 2 2" xfId="20448" xr:uid="{00000000-0005-0000-0000-000029370000}"/>
    <cellStyle name="Note 30 4 2 2 3" xfId="16111" xr:uid="{00000000-0005-0000-0000-00002A370000}"/>
    <cellStyle name="Note 30 4 2 2 3 2" xfId="22977" xr:uid="{00000000-0005-0000-0000-00002B370000}"/>
    <cellStyle name="Note 30 4 3" xfId="7383" xr:uid="{00000000-0005-0000-0000-00002C370000}"/>
    <cellStyle name="Note 30 4 3 2" xfId="12123" xr:uid="{00000000-0005-0000-0000-00002D370000}"/>
    <cellStyle name="Note 30 4 3 2 2" xfId="18989" xr:uid="{00000000-0005-0000-0000-00002E370000}"/>
    <cellStyle name="Note 30 4 3 3" xfId="14652" xr:uid="{00000000-0005-0000-0000-00002F370000}"/>
    <cellStyle name="Note 30 4 3 3 2" xfId="21518" xr:uid="{00000000-0005-0000-0000-000030370000}"/>
    <cellStyle name="Note 30 4 4" xfId="10461" xr:uid="{00000000-0005-0000-0000-000031370000}"/>
    <cellStyle name="Note 30 4 4 2" xfId="17774" xr:uid="{00000000-0005-0000-0000-000032370000}"/>
    <cellStyle name="Note 30 4 5" xfId="10077" xr:uid="{00000000-0005-0000-0000-000033370000}"/>
    <cellStyle name="Note 30 4 5 2" xfId="17392" xr:uid="{00000000-0005-0000-0000-000034370000}"/>
    <cellStyle name="Note 30 5" xfId="4675" xr:uid="{00000000-0005-0000-0000-000035370000}"/>
    <cellStyle name="Note 30 5 2" xfId="7629" xr:uid="{00000000-0005-0000-0000-000036370000}"/>
    <cellStyle name="Note 30 5 2 2" xfId="12369" xr:uid="{00000000-0005-0000-0000-000037370000}"/>
    <cellStyle name="Note 30 5 2 2 2" xfId="19235" xr:uid="{00000000-0005-0000-0000-000038370000}"/>
    <cellStyle name="Note 30 5 2 3" xfId="14898" xr:uid="{00000000-0005-0000-0000-000039370000}"/>
    <cellStyle name="Note 30 5 2 3 2" xfId="21764" xr:uid="{00000000-0005-0000-0000-00003A370000}"/>
    <cellStyle name="Note 30 5 3" xfId="10708" xr:uid="{00000000-0005-0000-0000-00003B370000}"/>
    <cellStyle name="Note 30 5 3 2" xfId="18020" xr:uid="{00000000-0005-0000-0000-00003C370000}"/>
    <cellStyle name="Note 30 5 4" xfId="9956" xr:uid="{00000000-0005-0000-0000-00003D370000}"/>
    <cellStyle name="Note 30 5 4 2" xfId="17271" xr:uid="{00000000-0005-0000-0000-00003E370000}"/>
    <cellStyle name="Note 30 6" xfId="6243" xr:uid="{00000000-0005-0000-0000-00003F370000}"/>
    <cellStyle name="Note 30 6 2" xfId="11157" xr:uid="{00000000-0005-0000-0000-000040370000}"/>
    <cellStyle name="Note 30 6 3" xfId="13765" xr:uid="{00000000-0005-0000-0000-000041370000}"/>
    <cellStyle name="Note 30 6 3 2" xfId="20631" xr:uid="{00000000-0005-0000-0000-000042370000}"/>
    <cellStyle name="Note 31" xfId="1820" xr:uid="{00000000-0005-0000-0000-000043370000}"/>
    <cellStyle name="Note 31 2" xfId="2630" xr:uid="{00000000-0005-0000-0000-000044370000}"/>
    <cellStyle name="Note 31 2 2" xfId="4409" xr:uid="{00000000-0005-0000-0000-000045370000}"/>
    <cellStyle name="Note 31 2 2 2" xfId="5895" xr:uid="{00000000-0005-0000-0000-000046370000}"/>
    <cellStyle name="Note 31 2 2 2 2" xfId="8845" xr:uid="{00000000-0005-0000-0000-000047370000}"/>
    <cellStyle name="Note 31 2 2 2 2 2" xfId="13585" xr:uid="{00000000-0005-0000-0000-000048370000}"/>
    <cellStyle name="Note 31 2 2 2 2 2 2" xfId="20451" xr:uid="{00000000-0005-0000-0000-000049370000}"/>
    <cellStyle name="Note 31 2 2 2 2 3" xfId="16114" xr:uid="{00000000-0005-0000-0000-00004A370000}"/>
    <cellStyle name="Note 31 2 2 2 2 3 2" xfId="22980" xr:uid="{00000000-0005-0000-0000-00004B370000}"/>
    <cellStyle name="Note 31 2 2 3" xfId="7386" xr:uid="{00000000-0005-0000-0000-00004C370000}"/>
    <cellStyle name="Note 31 2 2 3 2" xfId="12126" xr:uid="{00000000-0005-0000-0000-00004D370000}"/>
    <cellStyle name="Note 31 2 2 3 2 2" xfId="18992" xr:uid="{00000000-0005-0000-0000-00004E370000}"/>
    <cellStyle name="Note 31 2 2 3 3" xfId="14655" xr:uid="{00000000-0005-0000-0000-00004F370000}"/>
    <cellStyle name="Note 31 2 2 3 3 2" xfId="21521" xr:uid="{00000000-0005-0000-0000-000050370000}"/>
    <cellStyle name="Note 31 2 2 4" xfId="10464" xr:uid="{00000000-0005-0000-0000-000051370000}"/>
    <cellStyle name="Note 31 2 2 4 2" xfId="17777" xr:uid="{00000000-0005-0000-0000-000052370000}"/>
    <cellStyle name="Note 31 2 2 5" xfId="9148" xr:uid="{00000000-0005-0000-0000-000053370000}"/>
    <cellStyle name="Note 31 2 2 5 2" xfId="16465" xr:uid="{00000000-0005-0000-0000-000054370000}"/>
    <cellStyle name="Note 31 2 3" xfId="5451" xr:uid="{00000000-0005-0000-0000-000055370000}"/>
    <cellStyle name="Note 31 2 3 2" xfId="8401" xr:uid="{00000000-0005-0000-0000-000056370000}"/>
    <cellStyle name="Note 31 2 3 2 2" xfId="13141" xr:uid="{00000000-0005-0000-0000-000057370000}"/>
    <cellStyle name="Note 31 2 3 2 2 2" xfId="20007" xr:uid="{00000000-0005-0000-0000-000058370000}"/>
    <cellStyle name="Note 31 2 3 2 3" xfId="15670" xr:uid="{00000000-0005-0000-0000-000059370000}"/>
    <cellStyle name="Note 31 2 3 2 3 2" xfId="22536" xr:uid="{00000000-0005-0000-0000-00005A370000}"/>
    <cellStyle name="Note 31 2 4" xfId="5005" xr:uid="{00000000-0005-0000-0000-00005B370000}"/>
    <cellStyle name="Note 31 2 4 2" xfId="7957" xr:uid="{00000000-0005-0000-0000-00005C370000}"/>
    <cellStyle name="Note 31 2 4 2 2" xfId="12697" xr:uid="{00000000-0005-0000-0000-00005D370000}"/>
    <cellStyle name="Note 31 2 4 2 2 2" xfId="19563" xr:uid="{00000000-0005-0000-0000-00005E370000}"/>
    <cellStyle name="Note 31 2 4 2 3" xfId="15226" xr:uid="{00000000-0005-0000-0000-00005F370000}"/>
    <cellStyle name="Note 31 2 4 2 3 2" xfId="22092" xr:uid="{00000000-0005-0000-0000-000060370000}"/>
    <cellStyle name="Note 31 2 5" xfId="6240" xr:uid="{00000000-0005-0000-0000-000061370000}"/>
    <cellStyle name="Note 31 2 5 2" xfId="11154" xr:uid="{00000000-0005-0000-0000-000062370000}"/>
    <cellStyle name="Note 31 2 5 3" xfId="13762" xr:uid="{00000000-0005-0000-0000-000063370000}"/>
    <cellStyle name="Note 31 2 5 3 2" xfId="20628" xr:uid="{00000000-0005-0000-0000-000064370000}"/>
    <cellStyle name="Note 31 2 6" xfId="6903" xr:uid="{00000000-0005-0000-0000-000065370000}"/>
    <cellStyle name="Note 31 2 6 2" xfId="11672" xr:uid="{00000000-0005-0000-0000-000066370000}"/>
    <cellStyle name="Note 31 2 6 2 2" xfId="18538" xr:uid="{00000000-0005-0000-0000-000067370000}"/>
    <cellStyle name="Note 31 2 6 3" xfId="14211" xr:uid="{00000000-0005-0000-0000-000068370000}"/>
    <cellStyle name="Note 31 2 6 3 2" xfId="21077" xr:uid="{00000000-0005-0000-0000-000069370000}"/>
    <cellStyle name="Note 31 2 7" xfId="9682" xr:uid="{00000000-0005-0000-0000-00006A370000}"/>
    <cellStyle name="Note 31 2 7 2" xfId="16997" xr:uid="{00000000-0005-0000-0000-00006B370000}"/>
    <cellStyle name="Note 31 2 8" xfId="9317" xr:uid="{00000000-0005-0000-0000-00006C370000}"/>
    <cellStyle name="Note 31 2 8 2" xfId="16634" xr:uid="{00000000-0005-0000-0000-00006D370000}"/>
    <cellStyle name="Note 31 3" xfId="2629" xr:uid="{00000000-0005-0000-0000-00006E370000}"/>
    <cellStyle name="Note 31 3 2" xfId="5450" xr:uid="{00000000-0005-0000-0000-00006F370000}"/>
    <cellStyle name="Note 31 3 2 2" xfId="8400" xr:uid="{00000000-0005-0000-0000-000070370000}"/>
    <cellStyle name="Note 31 3 2 2 2" xfId="13140" xr:uid="{00000000-0005-0000-0000-000071370000}"/>
    <cellStyle name="Note 31 3 2 2 2 2" xfId="20006" xr:uid="{00000000-0005-0000-0000-000072370000}"/>
    <cellStyle name="Note 31 3 2 2 3" xfId="15669" xr:uid="{00000000-0005-0000-0000-000073370000}"/>
    <cellStyle name="Note 31 3 2 2 3 2" xfId="22535" xr:uid="{00000000-0005-0000-0000-000074370000}"/>
    <cellStyle name="Note 31 3 3" xfId="5004" xr:uid="{00000000-0005-0000-0000-000075370000}"/>
    <cellStyle name="Note 31 3 3 2" xfId="7956" xr:uid="{00000000-0005-0000-0000-000076370000}"/>
    <cellStyle name="Note 31 3 3 2 2" xfId="12696" xr:uid="{00000000-0005-0000-0000-000077370000}"/>
    <cellStyle name="Note 31 3 3 2 2 2" xfId="19562" xr:uid="{00000000-0005-0000-0000-000078370000}"/>
    <cellStyle name="Note 31 3 3 2 3" xfId="15225" xr:uid="{00000000-0005-0000-0000-000079370000}"/>
    <cellStyle name="Note 31 3 3 2 3 2" xfId="22091" xr:uid="{00000000-0005-0000-0000-00007A370000}"/>
    <cellStyle name="Note 31 3 4" xfId="6902" xr:uid="{00000000-0005-0000-0000-00007B370000}"/>
    <cellStyle name="Note 31 3 4 2" xfId="11671" xr:uid="{00000000-0005-0000-0000-00007C370000}"/>
    <cellStyle name="Note 31 3 4 2 2" xfId="18537" xr:uid="{00000000-0005-0000-0000-00007D370000}"/>
    <cellStyle name="Note 31 3 4 3" xfId="14210" xr:uid="{00000000-0005-0000-0000-00007E370000}"/>
    <cellStyle name="Note 31 3 4 3 2" xfId="21076" xr:uid="{00000000-0005-0000-0000-00007F370000}"/>
    <cellStyle name="Note 31 3 5" xfId="9681" xr:uid="{00000000-0005-0000-0000-000080370000}"/>
    <cellStyle name="Note 31 3 5 2" xfId="16996" xr:uid="{00000000-0005-0000-0000-000081370000}"/>
    <cellStyle name="Note 31 3 6" xfId="10310" xr:uid="{00000000-0005-0000-0000-000082370000}"/>
    <cellStyle name="Note 31 3 6 2" xfId="17625" xr:uid="{00000000-0005-0000-0000-000083370000}"/>
    <cellStyle name="Note 31 4" xfId="4408" xr:uid="{00000000-0005-0000-0000-000084370000}"/>
    <cellStyle name="Note 31 4 2" xfId="5894" xr:uid="{00000000-0005-0000-0000-000085370000}"/>
    <cellStyle name="Note 31 4 2 2" xfId="8844" xr:uid="{00000000-0005-0000-0000-000086370000}"/>
    <cellStyle name="Note 31 4 2 2 2" xfId="13584" xr:uid="{00000000-0005-0000-0000-000087370000}"/>
    <cellStyle name="Note 31 4 2 2 2 2" xfId="20450" xr:uid="{00000000-0005-0000-0000-000088370000}"/>
    <cellStyle name="Note 31 4 2 2 3" xfId="16113" xr:uid="{00000000-0005-0000-0000-000089370000}"/>
    <cellStyle name="Note 31 4 2 2 3 2" xfId="22979" xr:uid="{00000000-0005-0000-0000-00008A370000}"/>
    <cellStyle name="Note 31 4 3" xfId="7385" xr:uid="{00000000-0005-0000-0000-00008B370000}"/>
    <cellStyle name="Note 31 4 3 2" xfId="12125" xr:uid="{00000000-0005-0000-0000-00008C370000}"/>
    <cellStyle name="Note 31 4 3 2 2" xfId="18991" xr:uid="{00000000-0005-0000-0000-00008D370000}"/>
    <cellStyle name="Note 31 4 3 3" xfId="14654" xr:uid="{00000000-0005-0000-0000-00008E370000}"/>
    <cellStyle name="Note 31 4 3 3 2" xfId="21520" xr:uid="{00000000-0005-0000-0000-00008F370000}"/>
    <cellStyle name="Note 31 4 4" xfId="10463" xr:uid="{00000000-0005-0000-0000-000090370000}"/>
    <cellStyle name="Note 31 4 4 2" xfId="17776" xr:uid="{00000000-0005-0000-0000-000091370000}"/>
    <cellStyle name="Note 31 4 5" xfId="10076" xr:uid="{00000000-0005-0000-0000-000092370000}"/>
    <cellStyle name="Note 31 4 5 2" xfId="17391" xr:uid="{00000000-0005-0000-0000-000093370000}"/>
    <cellStyle name="Note 31 5" xfId="4676" xr:uid="{00000000-0005-0000-0000-000094370000}"/>
    <cellStyle name="Note 31 5 2" xfId="7630" xr:uid="{00000000-0005-0000-0000-000095370000}"/>
    <cellStyle name="Note 31 5 2 2" xfId="12370" xr:uid="{00000000-0005-0000-0000-000096370000}"/>
    <cellStyle name="Note 31 5 2 2 2" xfId="19236" xr:uid="{00000000-0005-0000-0000-000097370000}"/>
    <cellStyle name="Note 31 5 2 3" xfId="14899" xr:uid="{00000000-0005-0000-0000-000098370000}"/>
    <cellStyle name="Note 31 5 2 3 2" xfId="21765" xr:uid="{00000000-0005-0000-0000-000099370000}"/>
    <cellStyle name="Note 31 5 3" xfId="10709" xr:uid="{00000000-0005-0000-0000-00009A370000}"/>
    <cellStyle name="Note 31 5 3 2" xfId="18021" xr:uid="{00000000-0005-0000-0000-00009B370000}"/>
    <cellStyle name="Note 31 5 4" xfId="9027" xr:uid="{00000000-0005-0000-0000-00009C370000}"/>
    <cellStyle name="Note 31 5 4 2" xfId="16344" xr:uid="{00000000-0005-0000-0000-00009D370000}"/>
    <cellStyle name="Note 31 6" xfId="6241" xr:uid="{00000000-0005-0000-0000-00009E370000}"/>
    <cellStyle name="Note 31 6 2" xfId="11155" xr:uid="{00000000-0005-0000-0000-00009F370000}"/>
    <cellStyle name="Note 31 6 3" xfId="13763" xr:uid="{00000000-0005-0000-0000-0000A0370000}"/>
    <cellStyle name="Note 31 6 3 2" xfId="20629" xr:uid="{00000000-0005-0000-0000-0000A1370000}"/>
    <cellStyle name="Note 32" xfId="1821" xr:uid="{00000000-0005-0000-0000-0000A2370000}"/>
    <cellStyle name="Note 32 2" xfId="2632" xr:uid="{00000000-0005-0000-0000-0000A3370000}"/>
    <cellStyle name="Note 32 2 2" xfId="4411" xr:uid="{00000000-0005-0000-0000-0000A4370000}"/>
    <cellStyle name="Note 32 2 2 2" xfId="5897" xr:uid="{00000000-0005-0000-0000-0000A5370000}"/>
    <cellStyle name="Note 32 2 2 2 2" xfId="8847" xr:uid="{00000000-0005-0000-0000-0000A6370000}"/>
    <cellStyle name="Note 32 2 2 2 2 2" xfId="13587" xr:uid="{00000000-0005-0000-0000-0000A7370000}"/>
    <cellStyle name="Note 32 2 2 2 2 2 2" xfId="20453" xr:uid="{00000000-0005-0000-0000-0000A8370000}"/>
    <cellStyle name="Note 32 2 2 2 2 3" xfId="16116" xr:uid="{00000000-0005-0000-0000-0000A9370000}"/>
    <cellStyle name="Note 32 2 2 2 2 3 2" xfId="22982" xr:uid="{00000000-0005-0000-0000-0000AA370000}"/>
    <cellStyle name="Note 32 2 2 3" xfId="7388" xr:uid="{00000000-0005-0000-0000-0000AB370000}"/>
    <cellStyle name="Note 32 2 2 3 2" xfId="12128" xr:uid="{00000000-0005-0000-0000-0000AC370000}"/>
    <cellStyle name="Note 32 2 2 3 2 2" xfId="18994" xr:uid="{00000000-0005-0000-0000-0000AD370000}"/>
    <cellStyle name="Note 32 2 2 3 3" xfId="14657" xr:uid="{00000000-0005-0000-0000-0000AE370000}"/>
    <cellStyle name="Note 32 2 2 3 3 2" xfId="21523" xr:uid="{00000000-0005-0000-0000-0000AF370000}"/>
    <cellStyle name="Note 32 2 2 4" xfId="10466" xr:uid="{00000000-0005-0000-0000-0000B0370000}"/>
    <cellStyle name="Note 32 2 2 4 2" xfId="17779" xr:uid="{00000000-0005-0000-0000-0000B1370000}"/>
    <cellStyle name="Note 32 2 2 5" xfId="9147" xr:uid="{00000000-0005-0000-0000-0000B2370000}"/>
    <cellStyle name="Note 32 2 2 5 2" xfId="16464" xr:uid="{00000000-0005-0000-0000-0000B3370000}"/>
    <cellStyle name="Note 32 2 3" xfId="5453" xr:uid="{00000000-0005-0000-0000-0000B4370000}"/>
    <cellStyle name="Note 32 2 3 2" xfId="8403" xr:uid="{00000000-0005-0000-0000-0000B5370000}"/>
    <cellStyle name="Note 32 2 3 2 2" xfId="13143" xr:uid="{00000000-0005-0000-0000-0000B6370000}"/>
    <cellStyle name="Note 32 2 3 2 2 2" xfId="20009" xr:uid="{00000000-0005-0000-0000-0000B7370000}"/>
    <cellStyle name="Note 32 2 3 2 3" xfId="15672" xr:uid="{00000000-0005-0000-0000-0000B8370000}"/>
    <cellStyle name="Note 32 2 3 2 3 2" xfId="22538" xr:uid="{00000000-0005-0000-0000-0000B9370000}"/>
    <cellStyle name="Note 32 2 4" xfId="5007" xr:uid="{00000000-0005-0000-0000-0000BA370000}"/>
    <cellStyle name="Note 32 2 4 2" xfId="7959" xr:uid="{00000000-0005-0000-0000-0000BB370000}"/>
    <cellStyle name="Note 32 2 4 2 2" xfId="12699" xr:uid="{00000000-0005-0000-0000-0000BC370000}"/>
    <cellStyle name="Note 32 2 4 2 2 2" xfId="19565" xr:uid="{00000000-0005-0000-0000-0000BD370000}"/>
    <cellStyle name="Note 32 2 4 2 3" xfId="15228" xr:uid="{00000000-0005-0000-0000-0000BE370000}"/>
    <cellStyle name="Note 32 2 4 2 3 2" xfId="22094" xr:uid="{00000000-0005-0000-0000-0000BF370000}"/>
    <cellStyle name="Note 32 2 5" xfId="6238" xr:uid="{00000000-0005-0000-0000-0000C0370000}"/>
    <cellStyle name="Note 32 2 5 2" xfId="11152" xr:uid="{00000000-0005-0000-0000-0000C1370000}"/>
    <cellStyle name="Note 32 2 5 3" xfId="13760" xr:uid="{00000000-0005-0000-0000-0000C2370000}"/>
    <cellStyle name="Note 32 2 5 3 2" xfId="20626" xr:uid="{00000000-0005-0000-0000-0000C3370000}"/>
    <cellStyle name="Note 32 2 6" xfId="6905" xr:uid="{00000000-0005-0000-0000-0000C4370000}"/>
    <cellStyle name="Note 32 2 6 2" xfId="11674" xr:uid="{00000000-0005-0000-0000-0000C5370000}"/>
    <cellStyle name="Note 32 2 6 2 2" xfId="18540" xr:uid="{00000000-0005-0000-0000-0000C6370000}"/>
    <cellStyle name="Note 32 2 6 3" xfId="14213" xr:uid="{00000000-0005-0000-0000-0000C7370000}"/>
    <cellStyle name="Note 32 2 6 3 2" xfId="21079" xr:uid="{00000000-0005-0000-0000-0000C8370000}"/>
    <cellStyle name="Note 32 2 7" xfId="9684" xr:uid="{00000000-0005-0000-0000-0000C9370000}"/>
    <cellStyle name="Note 32 2 7 2" xfId="16999" xr:uid="{00000000-0005-0000-0000-0000CA370000}"/>
    <cellStyle name="Note 32 2 8" xfId="9316" xr:uid="{00000000-0005-0000-0000-0000CB370000}"/>
    <cellStyle name="Note 32 2 8 2" xfId="16633" xr:uid="{00000000-0005-0000-0000-0000CC370000}"/>
    <cellStyle name="Note 32 3" xfId="2631" xr:uid="{00000000-0005-0000-0000-0000CD370000}"/>
    <cellStyle name="Note 32 3 2" xfId="5452" xr:uid="{00000000-0005-0000-0000-0000CE370000}"/>
    <cellStyle name="Note 32 3 2 2" xfId="8402" xr:uid="{00000000-0005-0000-0000-0000CF370000}"/>
    <cellStyle name="Note 32 3 2 2 2" xfId="13142" xr:uid="{00000000-0005-0000-0000-0000D0370000}"/>
    <cellStyle name="Note 32 3 2 2 2 2" xfId="20008" xr:uid="{00000000-0005-0000-0000-0000D1370000}"/>
    <cellStyle name="Note 32 3 2 2 3" xfId="15671" xr:uid="{00000000-0005-0000-0000-0000D2370000}"/>
    <cellStyle name="Note 32 3 2 2 3 2" xfId="22537" xr:uid="{00000000-0005-0000-0000-0000D3370000}"/>
    <cellStyle name="Note 32 3 3" xfId="5006" xr:uid="{00000000-0005-0000-0000-0000D4370000}"/>
    <cellStyle name="Note 32 3 3 2" xfId="7958" xr:uid="{00000000-0005-0000-0000-0000D5370000}"/>
    <cellStyle name="Note 32 3 3 2 2" xfId="12698" xr:uid="{00000000-0005-0000-0000-0000D6370000}"/>
    <cellStyle name="Note 32 3 3 2 2 2" xfId="19564" xr:uid="{00000000-0005-0000-0000-0000D7370000}"/>
    <cellStyle name="Note 32 3 3 2 3" xfId="15227" xr:uid="{00000000-0005-0000-0000-0000D8370000}"/>
    <cellStyle name="Note 32 3 3 2 3 2" xfId="22093" xr:uid="{00000000-0005-0000-0000-0000D9370000}"/>
    <cellStyle name="Note 32 3 4" xfId="6904" xr:uid="{00000000-0005-0000-0000-0000DA370000}"/>
    <cellStyle name="Note 32 3 4 2" xfId="11673" xr:uid="{00000000-0005-0000-0000-0000DB370000}"/>
    <cellStyle name="Note 32 3 4 2 2" xfId="18539" xr:uid="{00000000-0005-0000-0000-0000DC370000}"/>
    <cellStyle name="Note 32 3 4 3" xfId="14212" xr:uid="{00000000-0005-0000-0000-0000DD370000}"/>
    <cellStyle name="Note 32 3 4 3 2" xfId="21078" xr:uid="{00000000-0005-0000-0000-0000DE370000}"/>
    <cellStyle name="Note 32 3 5" xfId="9683" xr:uid="{00000000-0005-0000-0000-0000DF370000}"/>
    <cellStyle name="Note 32 3 5 2" xfId="16998" xr:uid="{00000000-0005-0000-0000-0000E0370000}"/>
    <cellStyle name="Note 32 3 6" xfId="10309" xr:uid="{00000000-0005-0000-0000-0000E1370000}"/>
    <cellStyle name="Note 32 3 6 2" xfId="17624" xr:uid="{00000000-0005-0000-0000-0000E2370000}"/>
    <cellStyle name="Note 32 4" xfId="4410" xr:uid="{00000000-0005-0000-0000-0000E3370000}"/>
    <cellStyle name="Note 32 4 2" xfId="5896" xr:uid="{00000000-0005-0000-0000-0000E4370000}"/>
    <cellStyle name="Note 32 4 2 2" xfId="8846" xr:uid="{00000000-0005-0000-0000-0000E5370000}"/>
    <cellStyle name="Note 32 4 2 2 2" xfId="13586" xr:uid="{00000000-0005-0000-0000-0000E6370000}"/>
    <cellStyle name="Note 32 4 2 2 2 2" xfId="20452" xr:uid="{00000000-0005-0000-0000-0000E7370000}"/>
    <cellStyle name="Note 32 4 2 2 3" xfId="16115" xr:uid="{00000000-0005-0000-0000-0000E8370000}"/>
    <cellStyle name="Note 32 4 2 2 3 2" xfId="22981" xr:uid="{00000000-0005-0000-0000-0000E9370000}"/>
    <cellStyle name="Note 32 4 3" xfId="7387" xr:uid="{00000000-0005-0000-0000-0000EA370000}"/>
    <cellStyle name="Note 32 4 3 2" xfId="12127" xr:uid="{00000000-0005-0000-0000-0000EB370000}"/>
    <cellStyle name="Note 32 4 3 2 2" xfId="18993" xr:uid="{00000000-0005-0000-0000-0000EC370000}"/>
    <cellStyle name="Note 32 4 3 3" xfId="14656" xr:uid="{00000000-0005-0000-0000-0000ED370000}"/>
    <cellStyle name="Note 32 4 3 3 2" xfId="21522" xr:uid="{00000000-0005-0000-0000-0000EE370000}"/>
    <cellStyle name="Note 32 4 4" xfId="10465" xr:uid="{00000000-0005-0000-0000-0000EF370000}"/>
    <cellStyle name="Note 32 4 4 2" xfId="17778" xr:uid="{00000000-0005-0000-0000-0000F0370000}"/>
    <cellStyle name="Note 32 4 5" xfId="10075" xr:uid="{00000000-0005-0000-0000-0000F1370000}"/>
    <cellStyle name="Note 32 4 5 2" xfId="17390" xr:uid="{00000000-0005-0000-0000-0000F2370000}"/>
    <cellStyle name="Note 32 5" xfId="4677" xr:uid="{00000000-0005-0000-0000-0000F3370000}"/>
    <cellStyle name="Note 32 5 2" xfId="7631" xr:uid="{00000000-0005-0000-0000-0000F4370000}"/>
    <cellStyle name="Note 32 5 2 2" xfId="12371" xr:uid="{00000000-0005-0000-0000-0000F5370000}"/>
    <cellStyle name="Note 32 5 2 2 2" xfId="19237" xr:uid="{00000000-0005-0000-0000-0000F6370000}"/>
    <cellStyle name="Note 32 5 2 3" xfId="14900" xr:uid="{00000000-0005-0000-0000-0000F7370000}"/>
    <cellStyle name="Note 32 5 2 3 2" xfId="21766" xr:uid="{00000000-0005-0000-0000-0000F8370000}"/>
    <cellStyle name="Note 32 5 3" xfId="10710" xr:uid="{00000000-0005-0000-0000-0000F9370000}"/>
    <cellStyle name="Note 32 5 3 2" xfId="18022" xr:uid="{00000000-0005-0000-0000-0000FA370000}"/>
    <cellStyle name="Note 32 5 4" xfId="9955" xr:uid="{00000000-0005-0000-0000-0000FB370000}"/>
    <cellStyle name="Note 32 5 4 2" xfId="17270" xr:uid="{00000000-0005-0000-0000-0000FC370000}"/>
    <cellStyle name="Note 32 6" xfId="6239" xr:uid="{00000000-0005-0000-0000-0000FD370000}"/>
    <cellStyle name="Note 32 6 2" xfId="11153" xr:uid="{00000000-0005-0000-0000-0000FE370000}"/>
    <cellStyle name="Note 32 6 3" xfId="13761" xr:uid="{00000000-0005-0000-0000-0000FF370000}"/>
    <cellStyle name="Note 32 6 3 2" xfId="20627" xr:uid="{00000000-0005-0000-0000-000000380000}"/>
    <cellStyle name="Note 33" xfId="1822" xr:uid="{00000000-0005-0000-0000-000001380000}"/>
    <cellStyle name="Note 33 2" xfId="2634" xr:uid="{00000000-0005-0000-0000-000002380000}"/>
    <cellStyle name="Note 33 2 2" xfId="4413" xr:uid="{00000000-0005-0000-0000-000003380000}"/>
    <cellStyle name="Note 33 2 2 2" xfId="5899" xr:uid="{00000000-0005-0000-0000-000004380000}"/>
    <cellStyle name="Note 33 2 2 2 2" xfId="8849" xr:uid="{00000000-0005-0000-0000-000005380000}"/>
    <cellStyle name="Note 33 2 2 2 2 2" xfId="13589" xr:uid="{00000000-0005-0000-0000-000006380000}"/>
    <cellStyle name="Note 33 2 2 2 2 2 2" xfId="20455" xr:uid="{00000000-0005-0000-0000-000007380000}"/>
    <cellStyle name="Note 33 2 2 2 2 3" xfId="16118" xr:uid="{00000000-0005-0000-0000-000008380000}"/>
    <cellStyle name="Note 33 2 2 2 2 3 2" xfId="22984" xr:uid="{00000000-0005-0000-0000-000009380000}"/>
    <cellStyle name="Note 33 2 2 3" xfId="7390" xr:uid="{00000000-0005-0000-0000-00000A380000}"/>
    <cellStyle name="Note 33 2 2 3 2" xfId="12130" xr:uid="{00000000-0005-0000-0000-00000B380000}"/>
    <cellStyle name="Note 33 2 2 3 2 2" xfId="18996" xr:uid="{00000000-0005-0000-0000-00000C380000}"/>
    <cellStyle name="Note 33 2 2 3 3" xfId="14659" xr:uid="{00000000-0005-0000-0000-00000D380000}"/>
    <cellStyle name="Note 33 2 2 3 3 2" xfId="21525" xr:uid="{00000000-0005-0000-0000-00000E380000}"/>
    <cellStyle name="Note 33 2 2 4" xfId="10468" xr:uid="{00000000-0005-0000-0000-00000F380000}"/>
    <cellStyle name="Note 33 2 2 4 2" xfId="17781" xr:uid="{00000000-0005-0000-0000-000010380000}"/>
    <cellStyle name="Note 33 2 2 5" xfId="9146" xr:uid="{00000000-0005-0000-0000-000011380000}"/>
    <cellStyle name="Note 33 2 2 5 2" xfId="16463" xr:uid="{00000000-0005-0000-0000-000012380000}"/>
    <cellStyle name="Note 33 2 3" xfId="5455" xr:uid="{00000000-0005-0000-0000-000013380000}"/>
    <cellStyle name="Note 33 2 3 2" xfId="8405" xr:uid="{00000000-0005-0000-0000-000014380000}"/>
    <cellStyle name="Note 33 2 3 2 2" xfId="13145" xr:uid="{00000000-0005-0000-0000-000015380000}"/>
    <cellStyle name="Note 33 2 3 2 2 2" xfId="20011" xr:uid="{00000000-0005-0000-0000-000016380000}"/>
    <cellStyle name="Note 33 2 3 2 3" xfId="15674" xr:uid="{00000000-0005-0000-0000-000017380000}"/>
    <cellStyle name="Note 33 2 3 2 3 2" xfId="22540" xr:uid="{00000000-0005-0000-0000-000018380000}"/>
    <cellStyle name="Note 33 2 4" xfId="5009" xr:uid="{00000000-0005-0000-0000-000019380000}"/>
    <cellStyle name="Note 33 2 4 2" xfId="7961" xr:uid="{00000000-0005-0000-0000-00001A380000}"/>
    <cellStyle name="Note 33 2 4 2 2" xfId="12701" xr:uid="{00000000-0005-0000-0000-00001B380000}"/>
    <cellStyle name="Note 33 2 4 2 2 2" xfId="19567" xr:uid="{00000000-0005-0000-0000-00001C380000}"/>
    <cellStyle name="Note 33 2 4 2 3" xfId="15230" xr:uid="{00000000-0005-0000-0000-00001D380000}"/>
    <cellStyle name="Note 33 2 4 2 3 2" xfId="22096" xr:uid="{00000000-0005-0000-0000-00001E380000}"/>
    <cellStyle name="Note 33 2 5" xfId="6236" xr:uid="{00000000-0005-0000-0000-00001F380000}"/>
    <cellStyle name="Note 33 2 5 2" xfId="11150" xr:uid="{00000000-0005-0000-0000-000020380000}"/>
    <cellStyle name="Note 33 2 5 3" xfId="13758" xr:uid="{00000000-0005-0000-0000-000021380000}"/>
    <cellStyle name="Note 33 2 5 3 2" xfId="20624" xr:uid="{00000000-0005-0000-0000-000022380000}"/>
    <cellStyle name="Note 33 2 6" xfId="6907" xr:uid="{00000000-0005-0000-0000-000023380000}"/>
    <cellStyle name="Note 33 2 6 2" xfId="11676" xr:uid="{00000000-0005-0000-0000-000024380000}"/>
    <cellStyle name="Note 33 2 6 2 2" xfId="18542" xr:uid="{00000000-0005-0000-0000-000025380000}"/>
    <cellStyle name="Note 33 2 6 3" xfId="14215" xr:uid="{00000000-0005-0000-0000-000026380000}"/>
    <cellStyle name="Note 33 2 6 3 2" xfId="21081" xr:uid="{00000000-0005-0000-0000-000027380000}"/>
    <cellStyle name="Note 33 2 7" xfId="9686" xr:uid="{00000000-0005-0000-0000-000028380000}"/>
    <cellStyle name="Note 33 2 7 2" xfId="17001" xr:uid="{00000000-0005-0000-0000-000029380000}"/>
    <cellStyle name="Note 33 2 8" xfId="9315" xr:uid="{00000000-0005-0000-0000-00002A380000}"/>
    <cellStyle name="Note 33 2 8 2" xfId="16632" xr:uid="{00000000-0005-0000-0000-00002B380000}"/>
    <cellStyle name="Note 33 3" xfId="2633" xr:uid="{00000000-0005-0000-0000-00002C380000}"/>
    <cellStyle name="Note 33 3 2" xfId="5454" xr:uid="{00000000-0005-0000-0000-00002D380000}"/>
    <cellStyle name="Note 33 3 2 2" xfId="8404" xr:uid="{00000000-0005-0000-0000-00002E380000}"/>
    <cellStyle name="Note 33 3 2 2 2" xfId="13144" xr:uid="{00000000-0005-0000-0000-00002F380000}"/>
    <cellStyle name="Note 33 3 2 2 2 2" xfId="20010" xr:uid="{00000000-0005-0000-0000-000030380000}"/>
    <cellStyle name="Note 33 3 2 2 3" xfId="15673" xr:uid="{00000000-0005-0000-0000-000031380000}"/>
    <cellStyle name="Note 33 3 2 2 3 2" xfId="22539" xr:uid="{00000000-0005-0000-0000-000032380000}"/>
    <cellStyle name="Note 33 3 3" xfId="5008" xr:uid="{00000000-0005-0000-0000-000033380000}"/>
    <cellStyle name="Note 33 3 3 2" xfId="7960" xr:uid="{00000000-0005-0000-0000-000034380000}"/>
    <cellStyle name="Note 33 3 3 2 2" xfId="12700" xr:uid="{00000000-0005-0000-0000-000035380000}"/>
    <cellStyle name="Note 33 3 3 2 2 2" xfId="19566" xr:uid="{00000000-0005-0000-0000-000036380000}"/>
    <cellStyle name="Note 33 3 3 2 3" xfId="15229" xr:uid="{00000000-0005-0000-0000-000037380000}"/>
    <cellStyle name="Note 33 3 3 2 3 2" xfId="22095" xr:uid="{00000000-0005-0000-0000-000038380000}"/>
    <cellStyle name="Note 33 3 4" xfId="6906" xr:uid="{00000000-0005-0000-0000-000039380000}"/>
    <cellStyle name="Note 33 3 4 2" xfId="11675" xr:uid="{00000000-0005-0000-0000-00003A380000}"/>
    <cellStyle name="Note 33 3 4 2 2" xfId="18541" xr:uid="{00000000-0005-0000-0000-00003B380000}"/>
    <cellStyle name="Note 33 3 4 3" xfId="14214" xr:uid="{00000000-0005-0000-0000-00003C380000}"/>
    <cellStyle name="Note 33 3 4 3 2" xfId="21080" xr:uid="{00000000-0005-0000-0000-00003D380000}"/>
    <cellStyle name="Note 33 3 5" xfId="9685" xr:uid="{00000000-0005-0000-0000-00003E380000}"/>
    <cellStyle name="Note 33 3 5 2" xfId="17000" xr:uid="{00000000-0005-0000-0000-00003F380000}"/>
    <cellStyle name="Note 33 3 6" xfId="10308" xr:uid="{00000000-0005-0000-0000-000040380000}"/>
    <cellStyle name="Note 33 3 6 2" xfId="17623" xr:uid="{00000000-0005-0000-0000-000041380000}"/>
    <cellStyle name="Note 33 4" xfId="4412" xr:uid="{00000000-0005-0000-0000-000042380000}"/>
    <cellStyle name="Note 33 4 2" xfId="5898" xr:uid="{00000000-0005-0000-0000-000043380000}"/>
    <cellStyle name="Note 33 4 2 2" xfId="8848" xr:uid="{00000000-0005-0000-0000-000044380000}"/>
    <cellStyle name="Note 33 4 2 2 2" xfId="13588" xr:uid="{00000000-0005-0000-0000-000045380000}"/>
    <cellStyle name="Note 33 4 2 2 2 2" xfId="20454" xr:uid="{00000000-0005-0000-0000-000046380000}"/>
    <cellStyle name="Note 33 4 2 2 3" xfId="16117" xr:uid="{00000000-0005-0000-0000-000047380000}"/>
    <cellStyle name="Note 33 4 2 2 3 2" xfId="22983" xr:uid="{00000000-0005-0000-0000-000048380000}"/>
    <cellStyle name="Note 33 4 3" xfId="7389" xr:uid="{00000000-0005-0000-0000-000049380000}"/>
    <cellStyle name="Note 33 4 3 2" xfId="12129" xr:uid="{00000000-0005-0000-0000-00004A380000}"/>
    <cellStyle name="Note 33 4 3 2 2" xfId="18995" xr:uid="{00000000-0005-0000-0000-00004B380000}"/>
    <cellStyle name="Note 33 4 3 3" xfId="14658" xr:uid="{00000000-0005-0000-0000-00004C380000}"/>
    <cellStyle name="Note 33 4 3 3 2" xfId="21524" xr:uid="{00000000-0005-0000-0000-00004D380000}"/>
    <cellStyle name="Note 33 4 4" xfId="10467" xr:uid="{00000000-0005-0000-0000-00004E380000}"/>
    <cellStyle name="Note 33 4 4 2" xfId="17780" xr:uid="{00000000-0005-0000-0000-00004F380000}"/>
    <cellStyle name="Note 33 4 5" xfId="10074" xr:uid="{00000000-0005-0000-0000-000050380000}"/>
    <cellStyle name="Note 33 4 5 2" xfId="17389" xr:uid="{00000000-0005-0000-0000-000051380000}"/>
    <cellStyle name="Note 33 5" xfId="4678" xr:uid="{00000000-0005-0000-0000-000052380000}"/>
    <cellStyle name="Note 33 5 2" xfId="7632" xr:uid="{00000000-0005-0000-0000-000053380000}"/>
    <cellStyle name="Note 33 5 2 2" xfId="12372" xr:uid="{00000000-0005-0000-0000-000054380000}"/>
    <cellStyle name="Note 33 5 2 2 2" xfId="19238" xr:uid="{00000000-0005-0000-0000-000055380000}"/>
    <cellStyle name="Note 33 5 2 3" xfId="14901" xr:uid="{00000000-0005-0000-0000-000056380000}"/>
    <cellStyle name="Note 33 5 2 3 2" xfId="21767" xr:uid="{00000000-0005-0000-0000-000057380000}"/>
    <cellStyle name="Note 33 5 3" xfId="10711" xr:uid="{00000000-0005-0000-0000-000058380000}"/>
    <cellStyle name="Note 33 5 3 2" xfId="18023" xr:uid="{00000000-0005-0000-0000-000059380000}"/>
    <cellStyle name="Note 33 5 4" xfId="9026" xr:uid="{00000000-0005-0000-0000-00005A380000}"/>
    <cellStyle name="Note 33 5 4 2" xfId="16343" xr:uid="{00000000-0005-0000-0000-00005B380000}"/>
    <cellStyle name="Note 33 6" xfId="6237" xr:uid="{00000000-0005-0000-0000-00005C380000}"/>
    <cellStyle name="Note 33 6 2" xfId="11151" xr:uid="{00000000-0005-0000-0000-00005D380000}"/>
    <cellStyle name="Note 33 6 3" xfId="13759" xr:uid="{00000000-0005-0000-0000-00005E380000}"/>
    <cellStyle name="Note 33 6 3 2" xfId="20625" xr:uid="{00000000-0005-0000-0000-00005F380000}"/>
    <cellStyle name="Note 34" xfId="1823" xr:uid="{00000000-0005-0000-0000-000060380000}"/>
    <cellStyle name="Note 34 2" xfId="2636" xr:uid="{00000000-0005-0000-0000-000061380000}"/>
    <cellStyle name="Note 34 2 2" xfId="4415" xr:uid="{00000000-0005-0000-0000-000062380000}"/>
    <cellStyle name="Note 34 2 2 2" xfId="5901" xr:uid="{00000000-0005-0000-0000-000063380000}"/>
    <cellStyle name="Note 34 2 2 2 2" xfId="8851" xr:uid="{00000000-0005-0000-0000-000064380000}"/>
    <cellStyle name="Note 34 2 2 2 2 2" xfId="13591" xr:uid="{00000000-0005-0000-0000-000065380000}"/>
    <cellStyle name="Note 34 2 2 2 2 2 2" xfId="20457" xr:uid="{00000000-0005-0000-0000-000066380000}"/>
    <cellStyle name="Note 34 2 2 2 2 3" xfId="16120" xr:uid="{00000000-0005-0000-0000-000067380000}"/>
    <cellStyle name="Note 34 2 2 2 2 3 2" xfId="22986" xr:uid="{00000000-0005-0000-0000-000068380000}"/>
    <cellStyle name="Note 34 2 2 3" xfId="7392" xr:uid="{00000000-0005-0000-0000-000069380000}"/>
    <cellStyle name="Note 34 2 2 3 2" xfId="12132" xr:uid="{00000000-0005-0000-0000-00006A380000}"/>
    <cellStyle name="Note 34 2 2 3 2 2" xfId="18998" xr:uid="{00000000-0005-0000-0000-00006B380000}"/>
    <cellStyle name="Note 34 2 2 3 3" xfId="14661" xr:uid="{00000000-0005-0000-0000-00006C380000}"/>
    <cellStyle name="Note 34 2 2 3 3 2" xfId="21527" xr:uid="{00000000-0005-0000-0000-00006D380000}"/>
    <cellStyle name="Note 34 2 2 4" xfId="10470" xr:uid="{00000000-0005-0000-0000-00006E380000}"/>
    <cellStyle name="Note 34 2 2 4 2" xfId="17783" xr:uid="{00000000-0005-0000-0000-00006F380000}"/>
    <cellStyle name="Note 34 2 2 5" xfId="9145" xr:uid="{00000000-0005-0000-0000-000070380000}"/>
    <cellStyle name="Note 34 2 2 5 2" xfId="16462" xr:uid="{00000000-0005-0000-0000-000071380000}"/>
    <cellStyle name="Note 34 2 3" xfId="5457" xr:uid="{00000000-0005-0000-0000-000072380000}"/>
    <cellStyle name="Note 34 2 3 2" xfId="8407" xr:uid="{00000000-0005-0000-0000-000073380000}"/>
    <cellStyle name="Note 34 2 3 2 2" xfId="13147" xr:uid="{00000000-0005-0000-0000-000074380000}"/>
    <cellStyle name="Note 34 2 3 2 2 2" xfId="20013" xr:uid="{00000000-0005-0000-0000-000075380000}"/>
    <cellStyle name="Note 34 2 3 2 3" xfId="15676" xr:uid="{00000000-0005-0000-0000-000076380000}"/>
    <cellStyle name="Note 34 2 3 2 3 2" xfId="22542" xr:uid="{00000000-0005-0000-0000-000077380000}"/>
    <cellStyle name="Note 34 2 4" xfId="5011" xr:uid="{00000000-0005-0000-0000-000078380000}"/>
    <cellStyle name="Note 34 2 4 2" xfId="7963" xr:uid="{00000000-0005-0000-0000-000079380000}"/>
    <cellStyle name="Note 34 2 4 2 2" xfId="12703" xr:uid="{00000000-0005-0000-0000-00007A380000}"/>
    <cellStyle name="Note 34 2 4 2 2 2" xfId="19569" xr:uid="{00000000-0005-0000-0000-00007B380000}"/>
    <cellStyle name="Note 34 2 4 2 3" xfId="15232" xr:uid="{00000000-0005-0000-0000-00007C380000}"/>
    <cellStyle name="Note 34 2 4 2 3 2" xfId="22098" xr:uid="{00000000-0005-0000-0000-00007D380000}"/>
    <cellStyle name="Note 34 2 5" xfId="6234" xr:uid="{00000000-0005-0000-0000-00007E380000}"/>
    <cellStyle name="Note 34 2 5 2" xfId="11148" xr:uid="{00000000-0005-0000-0000-00007F380000}"/>
    <cellStyle name="Note 34 2 5 3" xfId="13756" xr:uid="{00000000-0005-0000-0000-000080380000}"/>
    <cellStyle name="Note 34 2 5 3 2" xfId="20622" xr:uid="{00000000-0005-0000-0000-000081380000}"/>
    <cellStyle name="Note 34 2 6" xfId="6909" xr:uid="{00000000-0005-0000-0000-000082380000}"/>
    <cellStyle name="Note 34 2 6 2" xfId="11678" xr:uid="{00000000-0005-0000-0000-000083380000}"/>
    <cellStyle name="Note 34 2 6 2 2" xfId="18544" xr:uid="{00000000-0005-0000-0000-000084380000}"/>
    <cellStyle name="Note 34 2 6 3" xfId="14217" xr:uid="{00000000-0005-0000-0000-000085380000}"/>
    <cellStyle name="Note 34 2 6 3 2" xfId="21083" xr:uid="{00000000-0005-0000-0000-000086380000}"/>
    <cellStyle name="Note 34 2 7" xfId="9688" xr:uid="{00000000-0005-0000-0000-000087380000}"/>
    <cellStyle name="Note 34 2 7 2" xfId="17003" xr:uid="{00000000-0005-0000-0000-000088380000}"/>
    <cellStyle name="Note 34 2 8" xfId="9314" xr:uid="{00000000-0005-0000-0000-000089380000}"/>
    <cellStyle name="Note 34 2 8 2" xfId="16631" xr:uid="{00000000-0005-0000-0000-00008A380000}"/>
    <cellStyle name="Note 34 3" xfId="2635" xr:uid="{00000000-0005-0000-0000-00008B380000}"/>
    <cellStyle name="Note 34 3 2" xfId="5456" xr:uid="{00000000-0005-0000-0000-00008C380000}"/>
    <cellStyle name="Note 34 3 2 2" xfId="8406" xr:uid="{00000000-0005-0000-0000-00008D380000}"/>
    <cellStyle name="Note 34 3 2 2 2" xfId="13146" xr:uid="{00000000-0005-0000-0000-00008E380000}"/>
    <cellStyle name="Note 34 3 2 2 2 2" xfId="20012" xr:uid="{00000000-0005-0000-0000-00008F380000}"/>
    <cellStyle name="Note 34 3 2 2 3" xfId="15675" xr:uid="{00000000-0005-0000-0000-000090380000}"/>
    <cellStyle name="Note 34 3 2 2 3 2" xfId="22541" xr:uid="{00000000-0005-0000-0000-000091380000}"/>
    <cellStyle name="Note 34 3 3" xfId="5010" xr:uid="{00000000-0005-0000-0000-000092380000}"/>
    <cellStyle name="Note 34 3 3 2" xfId="7962" xr:uid="{00000000-0005-0000-0000-000093380000}"/>
    <cellStyle name="Note 34 3 3 2 2" xfId="12702" xr:uid="{00000000-0005-0000-0000-000094380000}"/>
    <cellStyle name="Note 34 3 3 2 2 2" xfId="19568" xr:uid="{00000000-0005-0000-0000-000095380000}"/>
    <cellStyle name="Note 34 3 3 2 3" xfId="15231" xr:uid="{00000000-0005-0000-0000-000096380000}"/>
    <cellStyle name="Note 34 3 3 2 3 2" xfId="22097" xr:uid="{00000000-0005-0000-0000-000097380000}"/>
    <cellStyle name="Note 34 3 4" xfId="6908" xr:uid="{00000000-0005-0000-0000-000098380000}"/>
    <cellStyle name="Note 34 3 4 2" xfId="11677" xr:uid="{00000000-0005-0000-0000-000099380000}"/>
    <cellStyle name="Note 34 3 4 2 2" xfId="18543" xr:uid="{00000000-0005-0000-0000-00009A380000}"/>
    <cellStyle name="Note 34 3 4 3" xfId="14216" xr:uid="{00000000-0005-0000-0000-00009B380000}"/>
    <cellStyle name="Note 34 3 4 3 2" xfId="21082" xr:uid="{00000000-0005-0000-0000-00009C380000}"/>
    <cellStyle name="Note 34 3 5" xfId="9687" xr:uid="{00000000-0005-0000-0000-00009D380000}"/>
    <cellStyle name="Note 34 3 5 2" xfId="17002" xr:uid="{00000000-0005-0000-0000-00009E380000}"/>
    <cellStyle name="Note 34 3 6" xfId="10307" xr:uid="{00000000-0005-0000-0000-00009F380000}"/>
    <cellStyle name="Note 34 3 6 2" xfId="17622" xr:uid="{00000000-0005-0000-0000-0000A0380000}"/>
    <cellStyle name="Note 34 4" xfId="4414" xr:uid="{00000000-0005-0000-0000-0000A1380000}"/>
    <cellStyle name="Note 34 4 2" xfId="5900" xr:uid="{00000000-0005-0000-0000-0000A2380000}"/>
    <cellStyle name="Note 34 4 2 2" xfId="8850" xr:uid="{00000000-0005-0000-0000-0000A3380000}"/>
    <cellStyle name="Note 34 4 2 2 2" xfId="13590" xr:uid="{00000000-0005-0000-0000-0000A4380000}"/>
    <cellStyle name="Note 34 4 2 2 2 2" xfId="20456" xr:uid="{00000000-0005-0000-0000-0000A5380000}"/>
    <cellStyle name="Note 34 4 2 2 3" xfId="16119" xr:uid="{00000000-0005-0000-0000-0000A6380000}"/>
    <cellStyle name="Note 34 4 2 2 3 2" xfId="22985" xr:uid="{00000000-0005-0000-0000-0000A7380000}"/>
    <cellStyle name="Note 34 4 3" xfId="7391" xr:uid="{00000000-0005-0000-0000-0000A8380000}"/>
    <cellStyle name="Note 34 4 3 2" xfId="12131" xr:uid="{00000000-0005-0000-0000-0000A9380000}"/>
    <cellStyle name="Note 34 4 3 2 2" xfId="18997" xr:uid="{00000000-0005-0000-0000-0000AA380000}"/>
    <cellStyle name="Note 34 4 3 3" xfId="14660" xr:uid="{00000000-0005-0000-0000-0000AB380000}"/>
    <cellStyle name="Note 34 4 3 3 2" xfId="21526" xr:uid="{00000000-0005-0000-0000-0000AC380000}"/>
    <cellStyle name="Note 34 4 4" xfId="10469" xr:uid="{00000000-0005-0000-0000-0000AD380000}"/>
    <cellStyle name="Note 34 4 4 2" xfId="17782" xr:uid="{00000000-0005-0000-0000-0000AE380000}"/>
    <cellStyle name="Note 34 4 5" xfId="10073" xr:uid="{00000000-0005-0000-0000-0000AF380000}"/>
    <cellStyle name="Note 34 4 5 2" xfId="17388" xr:uid="{00000000-0005-0000-0000-0000B0380000}"/>
    <cellStyle name="Note 34 5" xfId="4679" xr:uid="{00000000-0005-0000-0000-0000B1380000}"/>
    <cellStyle name="Note 34 5 2" xfId="7633" xr:uid="{00000000-0005-0000-0000-0000B2380000}"/>
    <cellStyle name="Note 34 5 2 2" xfId="12373" xr:uid="{00000000-0005-0000-0000-0000B3380000}"/>
    <cellStyle name="Note 34 5 2 2 2" xfId="19239" xr:uid="{00000000-0005-0000-0000-0000B4380000}"/>
    <cellStyle name="Note 34 5 2 3" xfId="14902" xr:uid="{00000000-0005-0000-0000-0000B5380000}"/>
    <cellStyle name="Note 34 5 2 3 2" xfId="21768" xr:uid="{00000000-0005-0000-0000-0000B6380000}"/>
    <cellStyle name="Note 34 5 3" xfId="10712" xr:uid="{00000000-0005-0000-0000-0000B7380000}"/>
    <cellStyle name="Note 34 5 3 2" xfId="18024" xr:uid="{00000000-0005-0000-0000-0000B8380000}"/>
    <cellStyle name="Note 34 5 4" xfId="9954" xr:uid="{00000000-0005-0000-0000-0000B9380000}"/>
    <cellStyle name="Note 34 5 4 2" xfId="17269" xr:uid="{00000000-0005-0000-0000-0000BA380000}"/>
    <cellStyle name="Note 34 6" xfId="6235" xr:uid="{00000000-0005-0000-0000-0000BB380000}"/>
    <cellStyle name="Note 34 6 2" xfId="11149" xr:uid="{00000000-0005-0000-0000-0000BC380000}"/>
    <cellStyle name="Note 34 6 3" xfId="13757" xr:uid="{00000000-0005-0000-0000-0000BD380000}"/>
    <cellStyle name="Note 34 6 3 2" xfId="20623" xr:uid="{00000000-0005-0000-0000-0000BE380000}"/>
    <cellStyle name="Note 35" xfId="1824" xr:uid="{00000000-0005-0000-0000-0000BF380000}"/>
    <cellStyle name="Note 35 2" xfId="2638" xr:uid="{00000000-0005-0000-0000-0000C0380000}"/>
    <cellStyle name="Note 35 2 2" xfId="4417" xr:uid="{00000000-0005-0000-0000-0000C1380000}"/>
    <cellStyle name="Note 35 2 2 2" xfId="5903" xr:uid="{00000000-0005-0000-0000-0000C2380000}"/>
    <cellStyle name="Note 35 2 2 2 2" xfId="8853" xr:uid="{00000000-0005-0000-0000-0000C3380000}"/>
    <cellStyle name="Note 35 2 2 2 2 2" xfId="13593" xr:uid="{00000000-0005-0000-0000-0000C4380000}"/>
    <cellStyle name="Note 35 2 2 2 2 2 2" xfId="20459" xr:uid="{00000000-0005-0000-0000-0000C5380000}"/>
    <cellStyle name="Note 35 2 2 2 2 3" xfId="16122" xr:uid="{00000000-0005-0000-0000-0000C6380000}"/>
    <cellStyle name="Note 35 2 2 2 2 3 2" xfId="22988" xr:uid="{00000000-0005-0000-0000-0000C7380000}"/>
    <cellStyle name="Note 35 2 2 3" xfId="7394" xr:uid="{00000000-0005-0000-0000-0000C8380000}"/>
    <cellStyle name="Note 35 2 2 3 2" xfId="12134" xr:uid="{00000000-0005-0000-0000-0000C9380000}"/>
    <cellStyle name="Note 35 2 2 3 2 2" xfId="19000" xr:uid="{00000000-0005-0000-0000-0000CA380000}"/>
    <cellStyle name="Note 35 2 2 3 3" xfId="14663" xr:uid="{00000000-0005-0000-0000-0000CB380000}"/>
    <cellStyle name="Note 35 2 2 3 3 2" xfId="21529" xr:uid="{00000000-0005-0000-0000-0000CC380000}"/>
    <cellStyle name="Note 35 2 2 4" xfId="10472" xr:uid="{00000000-0005-0000-0000-0000CD380000}"/>
    <cellStyle name="Note 35 2 2 4 2" xfId="17785" xr:uid="{00000000-0005-0000-0000-0000CE380000}"/>
    <cellStyle name="Note 35 2 2 5" xfId="9144" xr:uid="{00000000-0005-0000-0000-0000CF380000}"/>
    <cellStyle name="Note 35 2 2 5 2" xfId="16461" xr:uid="{00000000-0005-0000-0000-0000D0380000}"/>
    <cellStyle name="Note 35 2 3" xfId="5459" xr:uid="{00000000-0005-0000-0000-0000D1380000}"/>
    <cellStyle name="Note 35 2 3 2" xfId="8409" xr:uid="{00000000-0005-0000-0000-0000D2380000}"/>
    <cellStyle name="Note 35 2 3 2 2" xfId="13149" xr:uid="{00000000-0005-0000-0000-0000D3380000}"/>
    <cellStyle name="Note 35 2 3 2 2 2" xfId="20015" xr:uid="{00000000-0005-0000-0000-0000D4380000}"/>
    <cellStyle name="Note 35 2 3 2 3" xfId="15678" xr:uid="{00000000-0005-0000-0000-0000D5380000}"/>
    <cellStyle name="Note 35 2 3 2 3 2" xfId="22544" xr:uid="{00000000-0005-0000-0000-0000D6380000}"/>
    <cellStyle name="Note 35 2 4" xfId="5013" xr:uid="{00000000-0005-0000-0000-0000D7380000}"/>
    <cellStyle name="Note 35 2 4 2" xfId="7965" xr:uid="{00000000-0005-0000-0000-0000D8380000}"/>
    <cellStyle name="Note 35 2 4 2 2" xfId="12705" xr:uid="{00000000-0005-0000-0000-0000D9380000}"/>
    <cellStyle name="Note 35 2 4 2 2 2" xfId="19571" xr:uid="{00000000-0005-0000-0000-0000DA380000}"/>
    <cellStyle name="Note 35 2 4 2 3" xfId="15234" xr:uid="{00000000-0005-0000-0000-0000DB380000}"/>
    <cellStyle name="Note 35 2 4 2 3 2" xfId="22100" xr:uid="{00000000-0005-0000-0000-0000DC380000}"/>
    <cellStyle name="Note 35 2 5" xfId="6232" xr:uid="{00000000-0005-0000-0000-0000DD380000}"/>
    <cellStyle name="Note 35 2 5 2" xfId="11146" xr:uid="{00000000-0005-0000-0000-0000DE380000}"/>
    <cellStyle name="Note 35 2 5 3" xfId="13754" xr:uid="{00000000-0005-0000-0000-0000DF380000}"/>
    <cellStyle name="Note 35 2 5 3 2" xfId="20620" xr:uid="{00000000-0005-0000-0000-0000E0380000}"/>
    <cellStyle name="Note 35 2 6" xfId="6911" xr:uid="{00000000-0005-0000-0000-0000E1380000}"/>
    <cellStyle name="Note 35 2 6 2" xfId="11680" xr:uid="{00000000-0005-0000-0000-0000E2380000}"/>
    <cellStyle name="Note 35 2 6 2 2" xfId="18546" xr:uid="{00000000-0005-0000-0000-0000E3380000}"/>
    <cellStyle name="Note 35 2 6 3" xfId="14219" xr:uid="{00000000-0005-0000-0000-0000E4380000}"/>
    <cellStyle name="Note 35 2 6 3 2" xfId="21085" xr:uid="{00000000-0005-0000-0000-0000E5380000}"/>
    <cellStyle name="Note 35 2 7" xfId="9690" xr:uid="{00000000-0005-0000-0000-0000E6380000}"/>
    <cellStyle name="Note 35 2 7 2" xfId="17005" xr:uid="{00000000-0005-0000-0000-0000E7380000}"/>
    <cellStyle name="Note 35 2 8" xfId="9313" xr:uid="{00000000-0005-0000-0000-0000E8380000}"/>
    <cellStyle name="Note 35 2 8 2" xfId="16630" xr:uid="{00000000-0005-0000-0000-0000E9380000}"/>
    <cellStyle name="Note 35 3" xfId="2637" xr:uid="{00000000-0005-0000-0000-0000EA380000}"/>
    <cellStyle name="Note 35 3 2" xfId="5458" xr:uid="{00000000-0005-0000-0000-0000EB380000}"/>
    <cellStyle name="Note 35 3 2 2" xfId="8408" xr:uid="{00000000-0005-0000-0000-0000EC380000}"/>
    <cellStyle name="Note 35 3 2 2 2" xfId="13148" xr:uid="{00000000-0005-0000-0000-0000ED380000}"/>
    <cellStyle name="Note 35 3 2 2 2 2" xfId="20014" xr:uid="{00000000-0005-0000-0000-0000EE380000}"/>
    <cellStyle name="Note 35 3 2 2 3" xfId="15677" xr:uid="{00000000-0005-0000-0000-0000EF380000}"/>
    <cellStyle name="Note 35 3 2 2 3 2" xfId="22543" xr:uid="{00000000-0005-0000-0000-0000F0380000}"/>
    <cellStyle name="Note 35 3 3" xfId="5012" xr:uid="{00000000-0005-0000-0000-0000F1380000}"/>
    <cellStyle name="Note 35 3 3 2" xfId="7964" xr:uid="{00000000-0005-0000-0000-0000F2380000}"/>
    <cellStyle name="Note 35 3 3 2 2" xfId="12704" xr:uid="{00000000-0005-0000-0000-0000F3380000}"/>
    <cellStyle name="Note 35 3 3 2 2 2" xfId="19570" xr:uid="{00000000-0005-0000-0000-0000F4380000}"/>
    <cellStyle name="Note 35 3 3 2 3" xfId="15233" xr:uid="{00000000-0005-0000-0000-0000F5380000}"/>
    <cellStyle name="Note 35 3 3 2 3 2" xfId="22099" xr:uid="{00000000-0005-0000-0000-0000F6380000}"/>
    <cellStyle name="Note 35 3 4" xfId="6910" xr:uid="{00000000-0005-0000-0000-0000F7380000}"/>
    <cellStyle name="Note 35 3 4 2" xfId="11679" xr:uid="{00000000-0005-0000-0000-0000F8380000}"/>
    <cellStyle name="Note 35 3 4 2 2" xfId="18545" xr:uid="{00000000-0005-0000-0000-0000F9380000}"/>
    <cellStyle name="Note 35 3 4 3" xfId="14218" xr:uid="{00000000-0005-0000-0000-0000FA380000}"/>
    <cellStyle name="Note 35 3 4 3 2" xfId="21084" xr:uid="{00000000-0005-0000-0000-0000FB380000}"/>
    <cellStyle name="Note 35 3 5" xfId="9689" xr:uid="{00000000-0005-0000-0000-0000FC380000}"/>
    <cellStyle name="Note 35 3 5 2" xfId="17004" xr:uid="{00000000-0005-0000-0000-0000FD380000}"/>
    <cellStyle name="Note 35 3 6" xfId="10306" xr:uid="{00000000-0005-0000-0000-0000FE380000}"/>
    <cellStyle name="Note 35 3 6 2" xfId="17621" xr:uid="{00000000-0005-0000-0000-0000FF380000}"/>
    <cellStyle name="Note 35 4" xfId="4416" xr:uid="{00000000-0005-0000-0000-000000390000}"/>
    <cellStyle name="Note 35 4 2" xfId="5902" xr:uid="{00000000-0005-0000-0000-000001390000}"/>
    <cellStyle name="Note 35 4 2 2" xfId="8852" xr:uid="{00000000-0005-0000-0000-000002390000}"/>
    <cellStyle name="Note 35 4 2 2 2" xfId="13592" xr:uid="{00000000-0005-0000-0000-000003390000}"/>
    <cellStyle name="Note 35 4 2 2 2 2" xfId="20458" xr:uid="{00000000-0005-0000-0000-000004390000}"/>
    <cellStyle name="Note 35 4 2 2 3" xfId="16121" xr:uid="{00000000-0005-0000-0000-000005390000}"/>
    <cellStyle name="Note 35 4 2 2 3 2" xfId="22987" xr:uid="{00000000-0005-0000-0000-000006390000}"/>
    <cellStyle name="Note 35 4 3" xfId="7393" xr:uid="{00000000-0005-0000-0000-000007390000}"/>
    <cellStyle name="Note 35 4 3 2" xfId="12133" xr:uid="{00000000-0005-0000-0000-000008390000}"/>
    <cellStyle name="Note 35 4 3 2 2" xfId="18999" xr:uid="{00000000-0005-0000-0000-000009390000}"/>
    <cellStyle name="Note 35 4 3 3" xfId="14662" xr:uid="{00000000-0005-0000-0000-00000A390000}"/>
    <cellStyle name="Note 35 4 3 3 2" xfId="21528" xr:uid="{00000000-0005-0000-0000-00000B390000}"/>
    <cellStyle name="Note 35 4 4" xfId="10471" xr:uid="{00000000-0005-0000-0000-00000C390000}"/>
    <cellStyle name="Note 35 4 4 2" xfId="17784" xr:uid="{00000000-0005-0000-0000-00000D390000}"/>
    <cellStyle name="Note 35 4 5" xfId="10072" xr:uid="{00000000-0005-0000-0000-00000E390000}"/>
    <cellStyle name="Note 35 4 5 2" xfId="17387" xr:uid="{00000000-0005-0000-0000-00000F390000}"/>
    <cellStyle name="Note 35 5" xfId="4680" xr:uid="{00000000-0005-0000-0000-000010390000}"/>
    <cellStyle name="Note 35 5 2" xfId="7634" xr:uid="{00000000-0005-0000-0000-000011390000}"/>
    <cellStyle name="Note 35 5 2 2" xfId="12374" xr:uid="{00000000-0005-0000-0000-000012390000}"/>
    <cellStyle name="Note 35 5 2 2 2" xfId="19240" xr:uid="{00000000-0005-0000-0000-000013390000}"/>
    <cellStyle name="Note 35 5 2 3" xfId="14903" xr:uid="{00000000-0005-0000-0000-000014390000}"/>
    <cellStyle name="Note 35 5 2 3 2" xfId="21769" xr:uid="{00000000-0005-0000-0000-000015390000}"/>
    <cellStyle name="Note 35 5 3" xfId="10713" xr:uid="{00000000-0005-0000-0000-000016390000}"/>
    <cellStyle name="Note 35 5 3 2" xfId="18025" xr:uid="{00000000-0005-0000-0000-000017390000}"/>
    <cellStyle name="Note 35 5 4" xfId="9025" xr:uid="{00000000-0005-0000-0000-000018390000}"/>
    <cellStyle name="Note 35 5 4 2" xfId="16342" xr:uid="{00000000-0005-0000-0000-000019390000}"/>
    <cellStyle name="Note 35 6" xfId="6233" xr:uid="{00000000-0005-0000-0000-00001A390000}"/>
    <cellStyle name="Note 35 6 2" xfId="11147" xr:uid="{00000000-0005-0000-0000-00001B390000}"/>
    <cellStyle name="Note 35 6 3" xfId="13755" xr:uid="{00000000-0005-0000-0000-00001C390000}"/>
    <cellStyle name="Note 35 6 3 2" xfId="20621" xr:uid="{00000000-0005-0000-0000-00001D390000}"/>
    <cellStyle name="Note 36" xfId="1825" xr:uid="{00000000-0005-0000-0000-00001E390000}"/>
    <cellStyle name="Note 36 2" xfId="2640" xr:uid="{00000000-0005-0000-0000-00001F390000}"/>
    <cellStyle name="Note 36 2 2" xfId="4419" xr:uid="{00000000-0005-0000-0000-000020390000}"/>
    <cellStyle name="Note 36 2 2 2" xfId="5905" xr:uid="{00000000-0005-0000-0000-000021390000}"/>
    <cellStyle name="Note 36 2 2 2 2" xfId="8855" xr:uid="{00000000-0005-0000-0000-000022390000}"/>
    <cellStyle name="Note 36 2 2 2 2 2" xfId="13595" xr:uid="{00000000-0005-0000-0000-000023390000}"/>
    <cellStyle name="Note 36 2 2 2 2 2 2" xfId="20461" xr:uid="{00000000-0005-0000-0000-000024390000}"/>
    <cellStyle name="Note 36 2 2 2 2 3" xfId="16124" xr:uid="{00000000-0005-0000-0000-000025390000}"/>
    <cellStyle name="Note 36 2 2 2 2 3 2" xfId="22990" xr:uid="{00000000-0005-0000-0000-000026390000}"/>
    <cellStyle name="Note 36 2 2 3" xfId="7396" xr:uid="{00000000-0005-0000-0000-000027390000}"/>
    <cellStyle name="Note 36 2 2 3 2" xfId="12136" xr:uid="{00000000-0005-0000-0000-000028390000}"/>
    <cellStyle name="Note 36 2 2 3 2 2" xfId="19002" xr:uid="{00000000-0005-0000-0000-000029390000}"/>
    <cellStyle name="Note 36 2 2 3 3" xfId="14665" xr:uid="{00000000-0005-0000-0000-00002A390000}"/>
    <cellStyle name="Note 36 2 2 3 3 2" xfId="21531" xr:uid="{00000000-0005-0000-0000-00002B390000}"/>
    <cellStyle name="Note 36 2 2 4" xfId="10474" xr:uid="{00000000-0005-0000-0000-00002C390000}"/>
    <cellStyle name="Note 36 2 2 4 2" xfId="17787" xr:uid="{00000000-0005-0000-0000-00002D390000}"/>
    <cellStyle name="Note 36 2 2 5" xfId="9143" xr:uid="{00000000-0005-0000-0000-00002E390000}"/>
    <cellStyle name="Note 36 2 2 5 2" xfId="16460" xr:uid="{00000000-0005-0000-0000-00002F390000}"/>
    <cellStyle name="Note 36 2 3" xfId="5461" xr:uid="{00000000-0005-0000-0000-000030390000}"/>
    <cellStyle name="Note 36 2 3 2" xfId="8411" xr:uid="{00000000-0005-0000-0000-000031390000}"/>
    <cellStyle name="Note 36 2 3 2 2" xfId="13151" xr:uid="{00000000-0005-0000-0000-000032390000}"/>
    <cellStyle name="Note 36 2 3 2 2 2" xfId="20017" xr:uid="{00000000-0005-0000-0000-000033390000}"/>
    <cellStyle name="Note 36 2 3 2 3" xfId="15680" xr:uid="{00000000-0005-0000-0000-000034390000}"/>
    <cellStyle name="Note 36 2 3 2 3 2" xfId="22546" xr:uid="{00000000-0005-0000-0000-000035390000}"/>
    <cellStyle name="Note 36 2 4" xfId="5015" xr:uid="{00000000-0005-0000-0000-000036390000}"/>
    <cellStyle name="Note 36 2 4 2" xfId="7967" xr:uid="{00000000-0005-0000-0000-000037390000}"/>
    <cellStyle name="Note 36 2 4 2 2" xfId="12707" xr:uid="{00000000-0005-0000-0000-000038390000}"/>
    <cellStyle name="Note 36 2 4 2 2 2" xfId="19573" xr:uid="{00000000-0005-0000-0000-000039390000}"/>
    <cellStyle name="Note 36 2 4 2 3" xfId="15236" xr:uid="{00000000-0005-0000-0000-00003A390000}"/>
    <cellStyle name="Note 36 2 4 2 3 2" xfId="22102" xr:uid="{00000000-0005-0000-0000-00003B390000}"/>
    <cellStyle name="Note 36 2 5" xfId="6230" xr:uid="{00000000-0005-0000-0000-00003C390000}"/>
    <cellStyle name="Note 36 2 5 2" xfId="11144" xr:uid="{00000000-0005-0000-0000-00003D390000}"/>
    <cellStyle name="Note 36 2 5 3" xfId="13752" xr:uid="{00000000-0005-0000-0000-00003E390000}"/>
    <cellStyle name="Note 36 2 5 3 2" xfId="20618" xr:uid="{00000000-0005-0000-0000-00003F390000}"/>
    <cellStyle name="Note 36 2 6" xfId="6913" xr:uid="{00000000-0005-0000-0000-000040390000}"/>
    <cellStyle name="Note 36 2 6 2" xfId="11682" xr:uid="{00000000-0005-0000-0000-000041390000}"/>
    <cellStyle name="Note 36 2 6 2 2" xfId="18548" xr:uid="{00000000-0005-0000-0000-000042390000}"/>
    <cellStyle name="Note 36 2 6 3" xfId="14221" xr:uid="{00000000-0005-0000-0000-000043390000}"/>
    <cellStyle name="Note 36 2 6 3 2" xfId="21087" xr:uid="{00000000-0005-0000-0000-000044390000}"/>
    <cellStyle name="Note 36 2 7" xfId="9692" xr:uid="{00000000-0005-0000-0000-000045390000}"/>
    <cellStyle name="Note 36 2 7 2" xfId="17007" xr:uid="{00000000-0005-0000-0000-000046390000}"/>
    <cellStyle name="Note 36 2 8" xfId="9312" xr:uid="{00000000-0005-0000-0000-000047390000}"/>
    <cellStyle name="Note 36 2 8 2" xfId="16629" xr:uid="{00000000-0005-0000-0000-000048390000}"/>
    <cellStyle name="Note 36 3" xfId="2639" xr:uid="{00000000-0005-0000-0000-000049390000}"/>
    <cellStyle name="Note 36 3 2" xfId="5460" xr:uid="{00000000-0005-0000-0000-00004A390000}"/>
    <cellStyle name="Note 36 3 2 2" xfId="8410" xr:uid="{00000000-0005-0000-0000-00004B390000}"/>
    <cellStyle name="Note 36 3 2 2 2" xfId="13150" xr:uid="{00000000-0005-0000-0000-00004C390000}"/>
    <cellStyle name="Note 36 3 2 2 2 2" xfId="20016" xr:uid="{00000000-0005-0000-0000-00004D390000}"/>
    <cellStyle name="Note 36 3 2 2 3" xfId="15679" xr:uid="{00000000-0005-0000-0000-00004E390000}"/>
    <cellStyle name="Note 36 3 2 2 3 2" xfId="22545" xr:uid="{00000000-0005-0000-0000-00004F390000}"/>
    <cellStyle name="Note 36 3 3" xfId="5014" xr:uid="{00000000-0005-0000-0000-000050390000}"/>
    <cellStyle name="Note 36 3 3 2" xfId="7966" xr:uid="{00000000-0005-0000-0000-000051390000}"/>
    <cellStyle name="Note 36 3 3 2 2" xfId="12706" xr:uid="{00000000-0005-0000-0000-000052390000}"/>
    <cellStyle name="Note 36 3 3 2 2 2" xfId="19572" xr:uid="{00000000-0005-0000-0000-000053390000}"/>
    <cellStyle name="Note 36 3 3 2 3" xfId="15235" xr:uid="{00000000-0005-0000-0000-000054390000}"/>
    <cellStyle name="Note 36 3 3 2 3 2" xfId="22101" xr:uid="{00000000-0005-0000-0000-000055390000}"/>
    <cellStyle name="Note 36 3 4" xfId="6912" xr:uid="{00000000-0005-0000-0000-000056390000}"/>
    <cellStyle name="Note 36 3 4 2" xfId="11681" xr:uid="{00000000-0005-0000-0000-000057390000}"/>
    <cellStyle name="Note 36 3 4 2 2" xfId="18547" xr:uid="{00000000-0005-0000-0000-000058390000}"/>
    <cellStyle name="Note 36 3 4 3" xfId="14220" xr:uid="{00000000-0005-0000-0000-000059390000}"/>
    <cellStyle name="Note 36 3 4 3 2" xfId="21086" xr:uid="{00000000-0005-0000-0000-00005A390000}"/>
    <cellStyle name="Note 36 3 5" xfId="9691" xr:uid="{00000000-0005-0000-0000-00005B390000}"/>
    <cellStyle name="Note 36 3 5 2" xfId="17006" xr:uid="{00000000-0005-0000-0000-00005C390000}"/>
    <cellStyle name="Note 36 3 6" xfId="10305" xr:uid="{00000000-0005-0000-0000-00005D390000}"/>
    <cellStyle name="Note 36 3 6 2" xfId="17620" xr:uid="{00000000-0005-0000-0000-00005E390000}"/>
    <cellStyle name="Note 36 4" xfId="4418" xr:uid="{00000000-0005-0000-0000-00005F390000}"/>
    <cellStyle name="Note 36 4 2" xfId="5904" xr:uid="{00000000-0005-0000-0000-000060390000}"/>
    <cellStyle name="Note 36 4 2 2" xfId="8854" xr:uid="{00000000-0005-0000-0000-000061390000}"/>
    <cellStyle name="Note 36 4 2 2 2" xfId="13594" xr:uid="{00000000-0005-0000-0000-000062390000}"/>
    <cellStyle name="Note 36 4 2 2 2 2" xfId="20460" xr:uid="{00000000-0005-0000-0000-000063390000}"/>
    <cellStyle name="Note 36 4 2 2 3" xfId="16123" xr:uid="{00000000-0005-0000-0000-000064390000}"/>
    <cellStyle name="Note 36 4 2 2 3 2" xfId="22989" xr:uid="{00000000-0005-0000-0000-000065390000}"/>
    <cellStyle name="Note 36 4 3" xfId="7395" xr:uid="{00000000-0005-0000-0000-000066390000}"/>
    <cellStyle name="Note 36 4 3 2" xfId="12135" xr:uid="{00000000-0005-0000-0000-000067390000}"/>
    <cellStyle name="Note 36 4 3 2 2" xfId="19001" xr:uid="{00000000-0005-0000-0000-000068390000}"/>
    <cellStyle name="Note 36 4 3 3" xfId="14664" xr:uid="{00000000-0005-0000-0000-000069390000}"/>
    <cellStyle name="Note 36 4 3 3 2" xfId="21530" xr:uid="{00000000-0005-0000-0000-00006A390000}"/>
    <cellStyle name="Note 36 4 4" xfId="10473" xr:uid="{00000000-0005-0000-0000-00006B390000}"/>
    <cellStyle name="Note 36 4 4 2" xfId="17786" xr:uid="{00000000-0005-0000-0000-00006C390000}"/>
    <cellStyle name="Note 36 4 5" xfId="10071" xr:uid="{00000000-0005-0000-0000-00006D390000}"/>
    <cellStyle name="Note 36 4 5 2" xfId="17386" xr:uid="{00000000-0005-0000-0000-00006E390000}"/>
    <cellStyle name="Note 36 5" xfId="4681" xr:uid="{00000000-0005-0000-0000-00006F390000}"/>
    <cellStyle name="Note 36 5 2" xfId="7635" xr:uid="{00000000-0005-0000-0000-000070390000}"/>
    <cellStyle name="Note 36 5 2 2" xfId="12375" xr:uid="{00000000-0005-0000-0000-000071390000}"/>
    <cellStyle name="Note 36 5 2 2 2" xfId="19241" xr:uid="{00000000-0005-0000-0000-000072390000}"/>
    <cellStyle name="Note 36 5 2 3" xfId="14904" xr:uid="{00000000-0005-0000-0000-000073390000}"/>
    <cellStyle name="Note 36 5 2 3 2" xfId="21770" xr:uid="{00000000-0005-0000-0000-000074390000}"/>
    <cellStyle name="Note 36 5 3" xfId="10714" xr:uid="{00000000-0005-0000-0000-000075390000}"/>
    <cellStyle name="Note 36 5 3 2" xfId="18026" xr:uid="{00000000-0005-0000-0000-000076390000}"/>
    <cellStyle name="Note 36 5 4" xfId="9953" xr:uid="{00000000-0005-0000-0000-000077390000}"/>
    <cellStyle name="Note 36 5 4 2" xfId="17268" xr:uid="{00000000-0005-0000-0000-000078390000}"/>
    <cellStyle name="Note 36 6" xfId="6231" xr:uid="{00000000-0005-0000-0000-000079390000}"/>
    <cellStyle name="Note 36 6 2" xfId="11145" xr:uid="{00000000-0005-0000-0000-00007A390000}"/>
    <cellStyle name="Note 36 6 3" xfId="13753" xr:uid="{00000000-0005-0000-0000-00007B390000}"/>
    <cellStyle name="Note 36 6 3 2" xfId="20619" xr:uid="{00000000-0005-0000-0000-00007C390000}"/>
    <cellStyle name="Note 37" xfId="1826" xr:uid="{00000000-0005-0000-0000-00007D390000}"/>
    <cellStyle name="Note 37 2" xfId="2642" xr:uid="{00000000-0005-0000-0000-00007E390000}"/>
    <cellStyle name="Note 37 2 2" xfId="4421" xr:uid="{00000000-0005-0000-0000-00007F390000}"/>
    <cellStyle name="Note 37 2 2 2" xfId="5907" xr:uid="{00000000-0005-0000-0000-000080390000}"/>
    <cellStyle name="Note 37 2 2 2 2" xfId="8857" xr:uid="{00000000-0005-0000-0000-000081390000}"/>
    <cellStyle name="Note 37 2 2 2 2 2" xfId="13597" xr:uid="{00000000-0005-0000-0000-000082390000}"/>
    <cellStyle name="Note 37 2 2 2 2 2 2" xfId="20463" xr:uid="{00000000-0005-0000-0000-000083390000}"/>
    <cellStyle name="Note 37 2 2 2 2 3" xfId="16126" xr:uid="{00000000-0005-0000-0000-000084390000}"/>
    <cellStyle name="Note 37 2 2 2 2 3 2" xfId="22992" xr:uid="{00000000-0005-0000-0000-000085390000}"/>
    <cellStyle name="Note 37 2 2 3" xfId="7398" xr:uid="{00000000-0005-0000-0000-000086390000}"/>
    <cellStyle name="Note 37 2 2 3 2" xfId="12138" xr:uid="{00000000-0005-0000-0000-000087390000}"/>
    <cellStyle name="Note 37 2 2 3 2 2" xfId="19004" xr:uid="{00000000-0005-0000-0000-000088390000}"/>
    <cellStyle name="Note 37 2 2 3 3" xfId="14667" xr:uid="{00000000-0005-0000-0000-000089390000}"/>
    <cellStyle name="Note 37 2 2 3 3 2" xfId="21533" xr:uid="{00000000-0005-0000-0000-00008A390000}"/>
    <cellStyle name="Note 37 2 2 4" xfId="10476" xr:uid="{00000000-0005-0000-0000-00008B390000}"/>
    <cellStyle name="Note 37 2 2 4 2" xfId="17789" xr:uid="{00000000-0005-0000-0000-00008C390000}"/>
    <cellStyle name="Note 37 2 2 5" xfId="9142" xr:uid="{00000000-0005-0000-0000-00008D390000}"/>
    <cellStyle name="Note 37 2 2 5 2" xfId="16459" xr:uid="{00000000-0005-0000-0000-00008E390000}"/>
    <cellStyle name="Note 37 2 3" xfId="5463" xr:uid="{00000000-0005-0000-0000-00008F390000}"/>
    <cellStyle name="Note 37 2 3 2" xfId="8413" xr:uid="{00000000-0005-0000-0000-000090390000}"/>
    <cellStyle name="Note 37 2 3 2 2" xfId="13153" xr:uid="{00000000-0005-0000-0000-000091390000}"/>
    <cellStyle name="Note 37 2 3 2 2 2" xfId="20019" xr:uid="{00000000-0005-0000-0000-000092390000}"/>
    <cellStyle name="Note 37 2 3 2 3" xfId="15682" xr:uid="{00000000-0005-0000-0000-000093390000}"/>
    <cellStyle name="Note 37 2 3 2 3 2" xfId="22548" xr:uid="{00000000-0005-0000-0000-000094390000}"/>
    <cellStyle name="Note 37 2 4" xfId="5017" xr:uid="{00000000-0005-0000-0000-000095390000}"/>
    <cellStyle name="Note 37 2 4 2" xfId="7969" xr:uid="{00000000-0005-0000-0000-000096390000}"/>
    <cellStyle name="Note 37 2 4 2 2" xfId="12709" xr:uid="{00000000-0005-0000-0000-000097390000}"/>
    <cellStyle name="Note 37 2 4 2 2 2" xfId="19575" xr:uid="{00000000-0005-0000-0000-000098390000}"/>
    <cellStyle name="Note 37 2 4 2 3" xfId="15238" xr:uid="{00000000-0005-0000-0000-000099390000}"/>
    <cellStyle name="Note 37 2 4 2 3 2" xfId="22104" xr:uid="{00000000-0005-0000-0000-00009A390000}"/>
    <cellStyle name="Note 37 2 5" xfId="6228" xr:uid="{00000000-0005-0000-0000-00009B390000}"/>
    <cellStyle name="Note 37 2 5 2" xfId="11142" xr:uid="{00000000-0005-0000-0000-00009C390000}"/>
    <cellStyle name="Note 37 2 5 3" xfId="13750" xr:uid="{00000000-0005-0000-0000-00009D390000}"/>
    <cellStyle name="Note 37 2 5 3 2" xfId="20616" xr:uid="{00000000-0005-0000-0000-00009E390000}"/>
    <cellStyle name="Note 37 2 6" xfId="6915" xr:uid="{00000000-0005-0000-0000-00009F390000}"/>
    <cellStyle name="Note 37 2 6 2" xfId="11684" xr:uid="{00000000-0005-0000-0000-0000A0390000}"/>
    <cellStyle name="Note 37 2 6 2 2" xfId="18550" xr:uid="{00000000-0005-0000-0000-0000A1390000}"/>
    <cellStyle name="Note 37 2 6 3" xfId="14223" xr:uid="{00000000-0005-0000-0000-0000A2390000}"/>
    <cellStyle name="Note 37 2 6 3 2" xfId="21089" xr:uid="{00000000-0005-0000-0000-0000A3390000}"/>
    <cellStyle name="Note 37 2 7" xfId="9694" xr:uid="{00000000-0005-0000-0000-0000A4390000}"/>
    <cellStyle name="Note 37 2 7 2" xfId="17009" xr:uid="{00000000-0005-0000-0000-0000A5390000}"/>
    <cellStyle name="Note 37 2 8" xfId="9311" xr:uid="{00000000-0005-0000-0000-0000A6390000}"/>
    <cellStyle name="Note 37 2 8 2" xfId="16628" xr:uid="{00000000-0005-0000-0000-0000A7390000}"/>
    <cellStyle name="Note 37 3" xfId="2641" xr:uid="{00000000-0005-0000-0000-0000A8390000}"/>
    <cellStyle name="Note 37 3 2" xfId="5462" xr:uid="{00000000-0005-0000-0000-0000A9390000}"/>
    <cellStyle name="Note 37 3 2 2" xfId="8412" xr:uid="{00000000-0005-0000-0000-0000AA390000}"/>
    <cellStyle name="Note 37 3 2 2 2" xfId="13152" xr:uid="{00000000-0005-0000-0000-0000AB390000}"/>
    <cellStyle name="Note 37 3 2 2 2 2" xfId="20018" xr:uid="{00000000-0005-0000-0000-0000AC390000}"/>
    <cellStyle name="Note 37 3 2 2 3" xfId="15681" xr:uid="{00000000-0005-0000-0000-0000AD390000}"/>
    <cellStyle name="Note 37 3 2 2 3 2" xfId="22547" xr:uid="{00000000-0005-0000-0000-0000AE390000}"/>
    <cellStyle name="Note 37 3 3" xfId="5016" xr:uid="{00000000-0005-0000-0000-0000AF390000}"/>
    <cellStyle name="Note 37 3 3 2" xfId="7968" xr:uid="{00000000-0005-0000-0000-0000B0390000}"/>
    <cellStyle name="Note 37 3 3 2 2" xfId="12708" xr:uid="{00000000-0005-0000-0000-0000B1390000}"/>
    <cellStyle name="Note 37 3 3 2 2 2" xfId="19574" xr:uid="{00000000-0005-0000-0000-0000B2390000}"/>
    <cellStyle name="Note 37 3 3 2 3" xfId="15237" xr:uid="{00000000-0005-0000-0000-0000B3390000}"/>
    <cellStyle name="Note 37 3 3 2 3 2" xfId="22103" xr:uid="{00000000-0005-0000-0000-0000B4390000}"/>
    <cellStyle name="Note 37 3 4" xfId="6914" xr:uid="{00000000-0005-0000-0000-0000B5390000}"/>
    <cellStyle name="Note 37 3 4 2" xfId="11683" xr:uid="{00000000-0005-0000-0000-0000B6390000}"/>
    <cellStyle name="Note 37 3 4 2 2" xfId="18549" xr:uid="{00000000-0005-0000-0000-0000B7390000}"/>
    <cellStyle name="Note 37 3 4 3" xfId="14222" xr:uid="{00000000-0005-0000-0000-0000B8390000}"/>
    <cellStyle name="Note 37 3 4 3 2" xfId="21088" xr:uid="{00000000-0005-0000-0000-0000B9390000}"/>
    <cellStyle name="Note 37 3 5" xfId="9693" xr:uid="{00000000-0005-0000-0000-0000BA390000}"/>
    <cellStyle name="Note 37 3 5 2" xfId="17008" xr:uid="{00000000-0005-0000-0000-0000BB390000}"/>
    <cellStyle name="Note 37 3 6" xfId="10304" xr:uid="{00000000-0005-0000-0000-0000BC390000}"/>
    <cellStyle name="Note 37 3 6 2" xfId="17619" xr:uid="{00000000-0005-0000-0000-0000BD390000}"/>
    <cellStyle name="Note 37 4" xfId="4420" xr:uid="{00000000-0005-0000-0000-0000BE390000}"/>
    <cellStyle name="Note 37 4 2" xfId="5906" xr:uid="{00000000-0005-0000-0000-0000BF390000}"/>
    <cellStyle name="Note 37 4 2 2" xfId="8856" xr:uid="{00000000-0005-0000-0000-0000C0390000}"/>
    <cellStyle name="Note 37 4 2 2 2" xfId="13596" xr:uid="{00000000-0005-0000-0000-0000C1390000}"/>
    <cellStyle name="Note 37 4 2 2 2 2" xfId="20462" xr:uid="{00000000-0005-0000-0000-0000C2390000}"/>
    <cellStyle name="Note 37 4 2 2 3" xfId="16125" xr:uid="{00000000-0005-0000-0000-0000C3390000}"/>
    <cellStyle name="Note 37 4 2 2 3 2" xfId="22991" xr:uid="{00000000-0005-0000-0000-0000C4390000}"/>
    <cellStyle name="Note 37 4 3" xfId="7397" xr:uid="{00000000-0005-0000-0000-0000C5390000}"/>
    <cellStyle name="Note 37 4 3 2" xfId="12137" xr:uid="{00000000-0005-0000-0000-0000C6390000}"/>
    <cellStyle name="Note 37 4 3 2 2" xfId="19003" xr:uid="{00000000-0005-0000-0000-0000C7390000}"/>
    <cellStyle name="Note 37 4 3 3" xfId="14666" xr:uid="{00000000-0005-0000-0000-0000C8390000}"/>
    <cellStyle name="Note 37 4 3 3 2" xfId="21532" xr:uid="{00000000-0005-0000-0000-0000C9390000}"/>
    <cellStyle name="Note 37 4 4" xfId="10475" xr:uid="{00000000-0005-0000-0000-0000CA390000}"/>
    <cellStyle name="Note 37 4 4 2" xfId="17788" xr:uid="{00000000-0005-0000-0000-0000CB390000}"/>
    <cellStyle name="Note 37 4 5" xfId="10070" xr:uid="{00000000-0005-0000-0000-0000CC390000}"/>
    <cellStyle name="Note 37 4 5 2" xfId="17385" xr:uid="{00000000-0005-0000-0000-0000CD390000}"/>
    <cellStyle name="Note 37 5" xfId="4682" xr:uid="{00000000-0005-0000-0000-0000CE390000}"/>
    <cellStyle name="Note 37 5 2" xfId="7636" xr:uid="{00000000-0005-0000-0000-0000CF390000}"/>
    <cellStyle name="Note 37 5 2 2" xfId="12376" xr:uid="{00000000-0005-0000-0000-0000D0390000}"/>
    <cellStyle name="Note 37 5 2 2 2" xfId="19242" xr:uid="{00000000-0005-0000-0000-0000D1390000}"/>
    <cellStyle name="Note 37 5 2 3" xfId="14905" xr:uid="{00000000-0005-0000-0000-0000D2390000}"/>
    <cellStyle name="Note 37 5 2 3 2" xfId="21771" xr:uid="{00000000-0005-0000-0000-0000D3390000}"/>
    <cellStyle name="Note 37 5 3" xfId="10715" xr:uid="{00000000-0005-0000-0000-0000D4390000}"/>
    <cellStyle name="Note 37 5 3 2" xfId="18027" xr:uid="{00000000-0005-0000-0000-0000D5390000}"/>
    <cellStyle name="Note 37 5 4" xfId="9024" xr:uid="{00000000-0005-0000-0000-0000D6390000}"/>
    <cellStyle name="Note 37 5 4 2" xfId="16341" xr:uid="{00000000-0005-0000-0000-0000D7390000}"/>
    <cellStyle name="Note 37 6" xfId="6229" xr:uid="{00000000-0005-0000-0000-0000D8390000}"/>
    <cellStyle name="Note 37 6 2" xfId="11143" xr:uid="{00000000-0005-0000-0000-0000D9390000}"/>
    <cellStyle name="Note 37 6 3" xfId="13751" xr:uid="{00000000-0005-0000-0000-0000DA390000}"/>
    <cellStyle name="Note 37 6 3 2" xfId="20617" xr:uid="{00000000-0005-0000-0000-0000DB390000}"/>
    <cellStyle name="Note 38" xfId="1827" xr:uid="{00000000-0005-0000-0000-0000DC390000}"/>
    <cellStyle name="Note 38 2" xfId="2644" xr:uid="{00000000-0005-0000-0000-0000DD390000}"/>
    <cellStyle name="Note 38 2 2" xfId="4423" xr:uid="{00000000-0005-0000-0000-0000DE390000}"/>
    <cellStyle name="Note 38 2 2 2" xfId="5909" xr:uid="{00000000-0005-0000-0000-0000DF390000}"/>
    <cellStyle name="Note 38 2 2 2 2" xfId="8859" xr:uid="{00000000-0005-0000-0000-0000E0390000}"/>
    <cellStyle name="Note 38 2 2 2 2 2" xfId="13599" xr:uid="{00000000-0005-0000-0000-0000E1390000}"/>
    <cellStyle name="Note 38 2 2 2 2 2 2" xfId="20465" xr:uid="{00000000-0005-0000-0000-0000E2390000}"/>
    <cellStyle name="Note 38 2 2 2 2 3" xfId="16128" xr:uid="{00000000-0005-0000-0000-0000E3390000}"/>
    <cellStyle name="Note 38 2 2 2 2 3 2" xfId="22994" xr:uid="{00000000-0005-0000-0000-0000E4390000}"/>
    <cellStyle name="Note 38 2 2 3" xfId="7400" xr:uid="{00000000-0005-0000-0000-0000E5390000}"/>
    <cellStyle name="Note 38 2 2 3 2" xfId="12140" xr:uid="{00000000-0005-0000-0000-0000E6390000}"/>
    <cellStyle name="Note 38 2 2 3 2 2" xfId="19006" xr:uid="{00000000-0005-0000-0000-0000E7390000}"/>
    <cellStyle name="Note 38 2 2 3 3" xfId="14669" xr:uid="{00000000-0005-0000-0000-0000E8390000}"/>
    <cellStyle name="Note 38 2 2 3 3 2" xfId="21535" xr:uid="{00000000-0005-0000-0000-0000E9390000}"/>
    <cellStyle name="Note 38 2 2 4" xfId="10478" xr:uid="{00000000-0005-0000-0000-0000EA390000}"/>
    <cellStyle name="Note 38 2 2 4 2" xfId="17791" xr:uid="{00000000-0005-0000-0000-0000EB390000}"/>
    <cellStyle name="Note 38 2 2 5" xfId="9141" xr:uid="{00000000-0005-0000-0000-0000EC390000}"/>
    <cellStyle name="Note 38 2 2 5 2" xfId="16458" xr:uid="{00000000-0005-0000-0000-0000ED390000}"/>
    <cellStyle name="Note 38 2 3" xfId="5465" xr:uid="{00000000-0005-0000-0000-0000EE390000}"/>
    <cellStyle name="Note 38 2 3 2" xfId="8415" xr:uid="{00000000-0005-0000-0000-0000EF390000}"/>
    <cellStyle name="Note 38 2 3 2 2" xfId="13155" xr:uid="{00000000-0005-0000-0000-0000F0390000}"/>
    <cellStyle name="Note 38 2 3 2 2 2" xfId="20021" xr:uid="{00000000-0005-0000-0000-0000F1390000}"/>
    <cellStyle name="Note 38 2 3 2 3" xfId="15684" xr:uid="{00000000-0005-0000-0000-0000F2390000}"/>
    <cellStyle name="Note 38 2 3 2 3 2" xfId="22550" xr:uid="{00000000-0005-0000-0000-0000F3390000}"/>
    <cellStyle name="Note 38 2 4" xfId="5019" xr:uid="{00000000-0005-0000-0000-0000F4390000}"/>
    <cellStyle name="Note 38 2 4 2" xfId="7971" xr:uid="{00000000-0005-0000-0000-0000F5390000}"/>
    <cellStyle name="Note 38 2 4 2 2" xfId="12711" xr:uid="{00000000-0005-0000-0000-0000F6390000}"/>
    <cellStyle name="Note 38 2 4 2 2 2" xfId="19577" xr:uid="{00000000-0005-0000-0000-0000F7390000}"/>
    <cellStyle name="Note 38 2 4 2 3" xfId="15240" xr:uid="{00000000-0005-0000-0000-0000F8390000}"/>
    <cellStyle name="Note 38 2 4 2 3 2" xfId="22106" xr:uid="{00000000-0005-0000-0000-0000F9390000}"/>
    <cellStyle name="Note 38 2 5" xfId="6226" xr:uid="{00000000-0005-0000-0000-0000FA390000}"/>
    <cellStyle name="Note 38 2 5 2" xfId="11140" xr:uid="{00000000-0005-0000-0000-0000FB390000}"/>
    <cellStyle name="Note 38 2 5 3" xfId="13748" xr:uid="{00000000-0005-0000-0000-0000FC390000}"/>
    <cellStyle name="Note 38 2 5 3 2" xfId="20614" xr:uid="{00000000-0005-0000-0000-0000FD390000}"/>
    <cellStyle name="Note 38 2 6" xfId="6917" xr:uid="{00000000-0005-0000-0000-0000FE390000}"/>
    <cellStyle name="Note 38 2 6 2" xfId="11686" xr:uid="{00000000-0005-0000-0000-0000FF390000}"/>
    <cellStyle name="Note 38 2 6 2 2" xfId="18552" xr:uid="{00000000-0005-0000-0000-0000003A0000}"/>
    <cellStyle name="Note 38 2 6 3" xfId="14225" xr:uid="{00000000-0005-0000-0000-0000013A0000}"/>
    <cellStyle name="Note 38 2 6 3 2" xfId="21091" xr:uid="{00000000-0005-0000-0000-0000023A0000}"/>
    <cellStyle name="Note 38 2 7" xfId="9696" xr:uid="{00000000-0005-0000-0000-0000033A0000}"/>
    <cellStyle name="Note 38 2 7 2" xfId="17011" xr:uid="{00000000-0005-0000-0000-0000043A0000}"/>
    <cellStyle name="Note 38 2 8" xfId="9310" xr:uid="{00000000-0005-0000-0000-0000053A0000}"/>
    <cellStyle name="Note 38 2 8 2" xfId="16627" xr:uid="{00000000-0005-0000-0000-0000063A0000}"/>
    <cellStyle name="Note 38 3" xfId="2643" xr:uid="{00000000-0005-0000-0000-0000073A0000}"/>
    <cellStyle name="Note 38 3 2" xfId="5464" xr:uid="{00000000-0005-0000-0000-0000083A0000}"/>
    <cellStyle name="Note 38 3 2 2" xfId="8414" xr:uid="{00000000-0005-0000-0000-0000093A0000}"/>
    <cellStyle name="Note 38 3 2 2 2" xfId="13154" xr:uid="{00000000-0005-0000-0000-00000A3A0000}"/>
    <cellStyle name="Note 38 3 2 2 2 2" xfId="20020" xr:uid="{00000000-0005-0000-0000-00000B3A0000}"/>
    <cellStyle name="Note 38 3 2 2 3" xfId="15683" xr:uid="{00000000-0005-0000-0000-00000C3A0000}"/>
    <cellStyle name="Note 38 3 2 2 3 2" xfId="22549" xr:uid="{00000000-0005-0000-0000-00000D3A0000}"/>
    <cellStyle name="Note 38 3 3" xfId="5018" xr:uid="{00000000-0005-0000-0000-00000E3A0000}"/>
    <cellStyle name="Note 38 3 3 2" xfId="7970" xr:uid="{00000000-0005-0000-0000-00000F3A0000}"/>
    <cellStyle name="Note 38 3 3 2 2" xfId="12710" xr:uid="{00000000-0005-0000-0000-0000103A0000}"/>
    <cellStyle name="Note 38 3 3 2 2 2" xfId="19576" xr:uid="{00000000-0005-0000-0000-0000113A0000}"/>
    <cellStyle name="Note 38 3 3 2 3" xfId="15239" xr:uid="{00000000-0005-0000-0000-0000123A0000}"/>
    <cellStyle name="Note 38 3 3 2 3 2" xfId="22105" xr:uid="{00000000-0005-0000-0000-0000133A0000}"/>
    <cellStyle name="Note 38 3 4" xfId="6916" xr:uid="{00000000-0005-0000-0000-0000143A0000}"/>
    <cellStyle name="Note 38 3 4 2" xfId="11685" xr:uid="{00000000-0005-0000-0000-0000153A0000}"/>
    <cellStyle name="Note 38 3 4 2 2" xfId="18551" xr:uid="{00000000-0005-0000-0000-0000163A0000}"/>
    <cellStyle name="Note 38 3 4 3" xfId="14224" xr:uid="{00000000-0005-0000-0000-0000173A0000}"/>
    <cellStyle name="Note 38 3 4 3 2" xfId="21090" xr:uid="{00000000-0005-0000-0000-0000183A0000}"/>
    <cellStyle name="Note 38 3 5" xfId="9695" xr:uid="{00000000-0005-0000-0000-0000193A0000}"/>
    <cellStyle name="Note 38 3 5 2" xfId="17010" xr:uid="{00000000-0005-0000-0000-00001A3A0000}"/>
    <cellStyle name="Note 38 3 6" xfId="10303" xr:uid="{00000000-0005-0000-0000-00001B3A0000}"/>
    <cellStyle name="Note 38 3 6 2" xfId="17618" xr:uid="{00000000-0005-0000-0000-00001C3A0000}"/>
    <cellStyle name="Note 38 4" xfId="4422" xr:uid="{00000000-0005-0000-0000-00001D3A0000}"/>
    <cellStyle name="Note 38 4 2" xfId="5908" xr:uid="{00000000-0005-0000-0000-00001E3A0000}"/>
    <cellStyle name="Note 38 4 2 2" xfId="8858" xr:uid="{00000000-0005-0000-0000-00001F3A0000}"/>
    <cellStyle name="Note 38 4 2 2 2" xfId="13598" xr:uid="{00000000-0005-0000-0000-0000203A0000}"/>
    <cellStyle name="Note 38 4 2 2 2 2" xfId="20464" xr:uid="{00000000-0005-0000-0000-0000213A0000}"/>
    <cellStyle name="Note 38 4 2 2 3" xfId="16127" xr:uid="{00000000-0005-0000-0000-0000223A0000}"/>
    <cellStyle name="Note 38 4 2 2 3 2" xfId="22993" xr:uid="{00000000-0005-0000-0000-0000233A0000}"/>
    <cellStyle name="Note 38 4 3" xfId="7399" xr:uid="{00000000-0005-0000-0000-0000243A0000}"/>
    <cellStyle name="Note 38 4 3 2" xfId="12139" xr:uid="{00000000-0005-0000-0000-0000253A0000}"/>
    <cellStyle name="Note 38 4 3 2 2" xfId="19005" xr:uid="{00000000-0005-0000-0000-0000263A0000}"/>
    <cellStyle name="Note 38 4 3 3" xfId="14668" xr:uid="{00000000-0005-0000-0000-0000273A0000}"/>
    <cellStyle name="Note 38 4 3 3 2" xfId="21534" xr:uid="{00000000-0005-0000-0000-0000283A0000}"/>
    <cellStyle name="Note 38 4 4" xfId="10477" xr:uid="{00000000-0005-0000-0000-0000293A0000}"/>
    <cellStyle name="Note 38 4 4 2" xfId="17790" xr:uid="{00000000-0005-0000-0000-00002A3A0000}"/>
    <cellStyle name="Note 38 4 5" xfId="10069" xr:uid="{00000000-0005-0000-0000-00002B3A0000}"/>
    <cellStyle name="Note 38 4 5 2" xfId="17384" xr:uid="{00000000-0005-0000-0000-00002C3A0000}"/>
    <cellStyle name="Note 38 5" xfId="4683" xr:uid="{00000000-0005-0000-0000-00002D3A0000}"/>
    <cellStyle name="Note 38 5 2" xfId="7637" xr:uid="{00000000-0005-0000-0000-00002E3A0000}"/>
    <cellStyle name="Note 38 5 2 2" xfId="12377" xr:uid="{00000000-0005-0000-0000-00002F3A0000}"/>
    <cellStyle name="Note 38 5 2 2 2" xfId="19243" xr:uid="{00000000-0005-0000-0000-0000303A0000}"/>
    <cellStyle name="Note 38 5 2 3" xfId="14906" xr:uid="{00000000-0005-0000-0000-0000313A0000}"/>
    <cellStyle name="Note 38 5 2 3 2" xfId="21772" xr:uid="{00000000-0005-0000-0000-0000323A0000}"/>
    <cellStyle name="Note 38 5 3" xfId="10716" xr:uid="{00000000-0005-0000-0000-0000333A0000}"/>
    <cellStyle name="Note 38 5 3 2" xfId="18028" xr:uid="{00000000-0005-0000-0000-0000343A0000}"/>
    <cellStyle name="Note 38 5 4" xfId="9952" xr:uid="{00000000-0005-0000-0000-0000353A0000}"/>
    <cellStyle name="Note 38 5 4 2" xfId="17267" xr:uid="{00000000-0005-0000-0000-0000363A0000}"/>
    <cellStyle name="Note 38 6" xfId="6227" xr:uid="{00000000-0005-0000-0000-0000373A0000}"/>
    <cellStyle name="Note 38 6 2" xfId="11141" xr:uid="{00000000-0005-0000-0000-0000383A0000}"/>
    <cellStyle name="Note 38 6 3" xfId="13749" xr:uid="{00000000-0005-0000-0000-0000393A0000}"/>
    <cellStyle name="Note 38 6 3 2" xfId="20615" xr:uid="{00000000-0005-0000-0000-00003A3A0000}"/>
    <cellStyle name="Note 39" xfId="1828" xr:uid="{00000000-0005-0000-0000-00003B3A0000}"/>
    <cellStyle name="Note 39 2" xfId="2646" xr:uid="{00000000-0005-0000-0000-00003C3A0000}"/>
    <cellStyle name="Note 39 2 2" xfId="4425" xr:uid="{00000000-0005-0000-0000-00003D3A0000}"/>
    <cellStyle name="Note 39 2 2 2" xfId="5911" xr:uid="{00000000-0005-0000-0000-00003E3A0000}"/>
    <cellStyle name="Note 39 2 2 2 2" xfId="8861" xr:uid="{00000000-0005-0000-0000-00003F3A0000}"/>
    <cellStyle name="Note 39 2 2 2 2 2" xfId="13601" xr:uid="{00000000-0005-0000-0000-0000403A0000}"/>
    <cellStyle name="Note 39 2 2 2 2 2 2" xfId="20467" xr:uid="{00000000-0005-0000-0000-0000413A0000}"/>
    <cellStyle name="Note 39 2 2 2 2 3" xfId="16130" xr:uid="{00000000-0005-0000-0000-0000423A0000}"/>
    <cellStyle name="Note 39 2 2 2 2 3 2" xfId="22996" xr:uid="{00000000-0005-0000-0000-0000433A0000}"/>
    <cellStyle name="Note 39 2 2 3" xfId="7402" xr:uid="{00000000-0005-0000-0000-0000443A0000}"/>
    <cellStyle name="Note 39 2 2 3 2" xfId="12142" xr:uid="{00000000-0005-0000-0000-0000453A0000}"/>
    <cellStyle name="Note 39 2 2 3 2 2" xfId="19008" xr:uid="{00000000-0005-0000-0000-0000463A0000}"/>
    <cellStyle name="Note 39 2 2 3 3" xfId="14671" xr:uid="{00000000-0005-0000-0000-0000473A0000}"/>
    <cellStyle name="Note 39 2 2 3 3 2" xfId="21537" xr:uid="{00000000-0005-0000-0000-0000483A0000}"/>
    <cellStyle name="Note 39 2 2 4" xfId="10480" xr:uid="{00000000-0005-0000-0000-0000493A0000}"/>
    <cellStyle name="Note 39 2 2 4 2" xfId="17793" xr:uid="{00000000-0005-0000-0000-00004A3A0000}"/>
    <cellStyle name="Note 39 2 2 5" xfId="9140" xr:uid="{00000000-0005-0000-0000-00004B3A0000}"/>
    <cellStyle name="Note 39 2 2 5 2" xfId="16457" xr:uid="{00000000-0005-0000-0000-00004C3A0000}"/>
    <cellStyle name="Note 39 2 3" xfId="5467" xr:uid="{00000000-0005-0000-0000-00004D3A0000}"/>
    <cellStyle name="Note 39 2 3 2" xfId="8417" xr:uid="{00000000-0005-0000-0000-00004E3A0000}"/>
    <cellStyle name="Note 39 2 3 2 2" xfId="13157" xr:uid="{00000000-0005-0000-0000-00004F3A0000}"/>
    <cellStyle name="Note 39 2 3 2 2 2" xfId="20023" xr:uid="{00000000-0005-0000-0000-0000503A0000}"/>
    <cellStyle name="Note 39 2 3 2 3" xfId="15686" xr:uid="{00000000-0005-0000-0000-0000513A0000}"/>
    <cellStyle name="Note 39 2 3 2 3 2" xfId="22552" xr:uid="{00000000-0005-0000-0000-0000523A0000}"/>
    <cellStyle name="Note 39 2 4" xfId="5021" xr:uid="{00000000-0005-0000-0000-0000533A0000}"/>
    <cellStyle name="Note 39 2 4 2" xfId="7973" xr:uid="{00000000-0005-0000-0000-0000543A0000}"/>
    <cellStyle name="Note 39 2 4 2 2" xfId="12713" xr:uid="{00000000-0005-0000-0000-0000553A0000}"/>
    <cellStyle name="Note 39 2 4 2 2 2" xfId="19579" xr:uid="{00000000-0005-0000-0000-0000563A0000}"/>
    <cellStyle name="Note 39 2 4 2 3" xfId="15242" xr:uid="{00000000-0005-0000-0000-0000573A0000}"/>
    <cellStyle name="Note 39 2 4 2 3 2" xfId="22108" xr:uid="{00000000-0005-0000-0000-0000583A0000}"/>
    <cellStyle name="Note 39 2 5" xfId="6224" xr:uid="{00000000-0005-0000-0000-0000593A0000}"/>
    <cellStyle name="Note 39 2 5 2" xfId="11138" xr:uid="{00000000-0005-0000-0000-00005A3A0000}"/>
    <cellStyle name="Note 39 2 5 3" xfId="13746" xr:uid="{00000000-0005-0000-0000-00005B3A0000}"/>
    <cellStyle name="Note 39 2 5 3 2" xfId="20612" xr:uid="{00000000-0005-0000-0000-00005C3A0000}"/>
    <cellStyle name="Note 39 2 6" xfId="6919" xr:uid="{00000000-0005-0000-0000-00005D3A0000}"/>
    <cellStyle name="Note 39 2 6 2" xfId="11688" xr:uid="{00000000-0005-0000-0000-00005E3A0000}"/>
    <cellStyle name="Note 39 2 6 2 2" xfId="18554" xr:uid="{00000000-0005-0000-0000-00005F3A0000}"/>
    <cellStyle name="Note 39 2 6 3" xfId="14227" xr:uid="{00000000-0005-0000-0000-0000603A0000}"/>
    <cellStyle name="Note 39 2 6 3 2" xfId="21093" xr:uid="{00000000-0005-0000-0000-0000613A0000}"/>
    <cellStyle name="Note 39 2 7" xfId="9698" xr:uid="{00000000-0005-0000-0000-0000623A0000}"/>
    <cellStyle name="Note 39 2 7 2" xfId="17013" xr:uid="{00000000-0005-0000-0000-0000633A0000}"/>
    <cellStyle name="Note 39 2 8" xfId="9309" xr:uid="{00000000-0005-0000-0000-0000643A0000}"/>
    <cellStyle name="Note 39 2 8 2" xfId="16626" xr:uid="{00000000-0005-0000-0000-0000653A0000}"/>
    <cellStyle name="Note 39 3" xfId="2645" xr:uid="{00000000-0005-0000-0000-0000663A0000}"/>
    <cellStyle name="Note 39 3 2" xfId="5466" xr:uid="{00000000-0005-0000-0000-0000673A0000}"/>
    <cellStyle name="Note 39 3 2 2" xfId="8416" xr:uid="{00000000-0005-0000-0000-0000683A0000}"/>
    <cellStyle name="Note 39 3 2 2 2" xfId="13156" xr:uid="{00000000-0005-0000-0000-0000693A0000}"/>
    <cellStyle name="Note 39 3 2 2 2 2" xfId="20022" xr:uid="{00000000-0005-0000-0000-00006A3A0000}"/>
    <cellStyle name="Note 39 3 2 2 3" xfId="15685" xr:uid="{00000000-0005-0000-0000-00006B3A0000}"/>
    <cellStyle name="Note 39 3 2 2 3 2" xfId="22551" xr:uid="{00000000-0005-0000-0000-00006C3A0000}"/>
    <cellStyle name="Note 39 3 3" xfId="5020" xr:uid="{00000000-0005-0000-0000-00006D3A0000}"/>
    <cellStyle name="Note 39 3 3 2" xfId="7972" xr:uid="{00000000-0005-0000-0000-00006E3A0000}"/>
    <cellStyle name="Note 39 3 3 2 2" xfId="12712" xr:uid="{00000000-0005-0000-0000-00006F3A0000}"/>
    <cellStyle name="Note 39 3 3 2 2 2" xfId="19578" xr:uid="{00000000-0005-0000-0000-0000703A0000}"/>
    <cellStyle name="Note 39 3 3 2 3" xfId="15241" xr:uid="{00000000-0005-0000-0000-0000713A0000}"/>
    <cellStyle name="Note 39 3 3 2 3 2" xfId="22107" xr:uid="{00000000-0005-0000-0000-0000723A0000}"/>
    <cellStyle name="Note 39 3 4" xfId="6918" xr:uid="{00000000-0005-0000-0000-0000733A0000}"/>
    <cellStyle name="Note 39 3 4 2" xfId="11687" xr:uid="{00000000-0005-0000-0000-0000743A0000}"/>
    <cellStyle name="Note 39 3 4 2 2" xfId="18553" xr:uid="{00000000-0005-0000-0000-0000753A0000}"/>
    <cellStyle name="Note 39 3 4 3" xfId="14226" xr:uid="{00000000-0005-0000-0000-0000763A0000}"/>
    <cellStyle name="Note 39 3 4 3 2" xfId="21092" xr:uid="{00000000-0005-0000-0000-0000773A0000}"/>
    <cellStyle name="Note 39 3 5" xfId="9697" xr:uid="{00000000-0005-0000-0000-0000783A0000}"/>
    <cellStyle name="Note 39 3 5 2" xfId="17012" xr:uid="{00000000-0005-0000-0000-0000793A0000}"/>
    <cellStyle name="Note 39 3 6" xfId="10302" xr:uid="{00000000-0005-0000-0000-00007A3A0000}"/>
    <cellStyle name="Note 39 3 6 2" xfId="17617" xr:uid="{00000000-0005-0000-0000-00007B3A0000}"/>
    <cellStyle name="Note 39 4" xfId="4424" xr:uid="{00000000-0005-0000-0000-00007C3A0000}"/>
    <cellStyle name="Note 39 4 2" xfId="5910" xr:uid="{00000000-0005-0000-0000-00007D3A0000}"/>
    <cellStyle name="Note 39 4 2 2" xfId="8860" xr:uid="{00000000-0005-0000-0000-00007E3A0000}"/>
    <cellStyle name="Note 39 4 2 2 2" xfId="13600" xr:uid="{00000000-0005-0000-0000-00007F3A0000}"/>
    <cellStyle name="Note 39 4 2 2 2 2" xfId="20466" xr:uid="{00000000-0005-0000-0000-0000803A0000}"/>
    <cellStyle name="Note 39 4 2 2 3" xfId="16129" xr:uid="{00000000-0005-0000-0000-0000813A0000}"/>
    <cellStyle name="Note 39 4 2 2 3 2" xfId="22995" xr:uid="{00000000-0005-0000-0000-0000823A0000}"/>
    <cellStyle name="Note 39 4 3" xfId="7401" xr:uid="{00000000-0005-0000-0000-0000833A0000}"/>
    <cellStyle name="Note 39 4 3 2" xfId="12141" xr:uid="{00000000-0005-0000-0000-0000843A0000}"/>
    <cellStyle name="Note 39 4 3 2 2" xfId="19007" xr:uid="{00000000-0005-0000-0000-0000853A0000}"/>
    <cellStyle name="Note 39 4 3 3" xfId="14670" xr:uid="{00000000-0005-0000-0000-0000863A0000}"/>
    <cellStyle name="Note 39 4 3 3 2" xfId="21536" xr:uid="{00000000-0005-0000-0000-0000873A0000}"/>
    <cellStyle name="Note 39 4 4" xfId="10479" xr:uid="{00000000-0005-0000-0000-0000883A0000}"/>
    <cellStyle name="Note 39 4 4 2" xfId="17792" xr:uid="{00000000-0005-0000-0000-0000893A0000}"/>
    <cellStyle name="Note 39 4 5" xfId="10068" xr:uid="{00000000-0005-0000-0000-00008A3A0000}"/>
    <cellStyle name="Note 39 4 5 2" xfId="17383" xr:uid="{00000000-0005-0000-0000-00008B3A0000}"/>
    <cellStyle name="Note 39 5" xfId="4684" xr:uid="{00000000-0005-0000-0000-00008C3A0000}"/>
    <cellStyle name="Note 39 5 2" xfId="7638" xr:uid="{00000000-0005-0000-0000-00008D3A0000}"/>
    <cellStyle name="Note 39 5 2 2" xfId="12378" xr:uid="{00000000-0005-0000-0000-00008E3A0000}"/>
    <cellStyle name="Note 39 5 2 2 2" xfId="19244" xr:uid="{00000000-0005-0000-0000-00008F3A0000}"/>
    <cellStyle name="Note 39 5 2 3" xfId="14907" xr:uid="{00000000-0005-0000-0000-0000903A0000}"/>
    <cellStyle name="Note 39 5 2 3 2" xfId="21773" xr:uid="{00000000-0005-0000-0000-0000913A0000}"/>
    <cellStyle name="Note 39 5 3" xfId="10717" xr:uid="{00000000-0005-0000-0000-0000923A0000}"/>
    <cellStyle name="Note 39 5 3 2" xfId="18029" xr:uid="{00000000-0005-0000-0000-0000933A0000}"/>
    <cellStyle name="Note 39 5 4" xfId="9023" xr:uid="{00000000-0005-0000-0000-0000943A0000}"/>
    <cellStyle name="Note 39 5 4 2" xfId="16340" xr:uid="{00000000-0005-0000-0000-0000953A0000}"/>
    <cellStyle name="Note 39 6" xfId="6225" xr:uid="{00000000-0005-0000-0000-0000963A0000}"/>
    <cellStyle name="Note 39 6 2" xfId="11139" xr:uid="{00000000-0005-0000-0000-0000973A0000}"/>
    <cellStyle name="Note 39 6 3" xfId="13747" xr:uid="{00000000-0005-0000-0000-0000983A0000}"/>
    <cellStyle name="Note 39 6 3 2" xfId="20613" xr:uid="{00000000-0005-0000-0000-0000993A0000}"/>
    <cellStyle name="Note 4" xfId="1829" xr:uid="{00000000-0005-0000-0000-00009A3A0000}"/>
    <cellStyle name="Note 4 2" xfId="2648" xr:uid="{00000000-0005-0000-0000-00009B3A0000}"/>
    <cellStyle name="Note 4 2 2" xfId="4427" xr:uid="{00000000-0005-0000-0000-00009C3A0000}"/>
    <cellStyle name="Note 4 2 2 2" xfId="5913" xr:uid="{00000000-0005-0000-0000-00009D3A0000}"/>
    <cellStyle name="Note 4 2 2 2 2" xfId="8863" xr:uid="{00000000-0005-0000-0000-00009E3A0000}"/>
    <cellStyle name="Note 4 2 2 2 2 2" xfId="13603" xr:uid="{00000000-0005-0000-0000-00009F3A0000}"/>
    <cellStyle name="Note 4 2 2 2 2 2 2" xfId="20469" xr:uid="{00000000-0005-0000-0000-0000A03A0000}"/>
    <cellStyle name="Note 4 2 2 2 2 3" xfId="16132" xr:uid="{00000000-0005-0000-0000-0000A13A0000}"/>
    <cellStyle name="Note 4 2 2 2 2 3 2" xfId="22998" xr:uid="{00000000-0005-0000-0000-0000A23A0000}"/>
    <cellStyle name="Note 4 2 2 3" xfId="7404" xr:uid="{00000000-0005-0000-0000-0000A33A0000}"/>
    <cellStyle name="Note 4 2 2 3 2" xfId="12144" xr:uid="{00000000-0005-0000-0000-0000A43A0000}"/>
    <cellStyle name="Note 4 2 2 3 2 2" xfId="19010" xr:uid="{00000000-0005-0000-0000-0000A53A0000}"/>
    <cellStyle name="Note 4 2 2 3 3" xfId="14673" xr:uid="{00000000-0005-0000-0000-0000A63A0000}"/>
    <cellStyle name="Note 4 2 2 3 3 2" xfId="21539" xr:uid="{00000000-0005-0000-0000-0000A73A0000}"/>
    <cellStyle name="Note 4 2 2 4" xfId="10482" xr:uid="{00000000-0005-0000-0000-0000A83A0000}"/>
    <cellStyle name="Note 4 2 2 4 2" xfId="17795" xr:uid="{00000000-0005-0000-0000-0000A93A0000}"/>
    <cellStyle name="Note 4 2 2 5" xfId="10067" xr:uid="{00000000-0005-0000-0000-0000AA3A0000}"/>
    <cellStyle name="Note 4 2 2 5 2" xfId="17382" xr:uid="{00000000-0005-0000-0000-0000AB3A0000}"/>
    <cellStyle name="Note 4 2 3" xfId="5469" xr:uid="{00000000-0005-0000-0000-0000AC3A0000}"/>
    <cellStyle name="Note 4 2 3 2" xfId="8419" xr:uid="{00000000-0005-0000-0000-0000AD3A0000}"/>
    <cellStyle name="Note 4 2 3 2 2" xfId="13159" xr:uid="{00000000-0005-0000-0000-0000AE3A0000}"/>
    <cellStyle name="Note 4 2 3 2 2 2" xfId="20025" xr:uid="{00000000-0005-0000-0000-0000AF3A0000}"/>
    <cellStyle name="Note 4 2 3 2 3" xfId="15688" xr:uid="{00000000-0005-0000-0000-0000B03A0000}"/>
    <cellStyle name="Note 4 2 3 2 3 2" xfId="22554" xr:uid="{00000000-0005-0000-0000-0000B13A0000}"/>
    <cellStyle name="Note 4 2 4" xfId="5023" xr:uid="{00000000-0005-0000-0000-0000B23A0000}"/>
    <cellStyle name="Note 4 2 4 2" xfId="7975" xr:uid="{00000000-0005-0000-0000-0000B33A0000}"/>
    <cellStyle name="Note 4 2 4 2 2" xfId="12715" xr:uid="{00000000-0005-0000-0000-0000B43A0000}"/>
    <cellStyle name="Note 4 2 4 2 2 2" xfId="19581" xr:uid="{00000000-0005-0000-0000-0000B53A0000}"/>
    <cellStyle name="Note 4 2 4 2 3" xfId="15244" xr:uid="{00000000-0005-0000-0000-0000B63A0000}"/>
    <cellStyle name="Note 4 2 4 2 3 2" xfId="22110" xr:uid="{00000000-0005-0000-0000-0000B73A0000}"/>
    <cellStyle name="Note 4 2 5" xfId="6222" xr:uid="{00000000-0005-0000-0000-0000B83A0000}"/>
    <cellStyle name="Note 4 2 5 2" xfId="11136" xr:uid="{00000000-0005-0000-0000-0000B93A0000}"/>
    <cellStyle name="Note 4 2 5 3" xfId="13744" xr:uid="{00000000-0005-0000-0000-0000BA3A0000}"/>
    <cellStyle name="Note 4 2 5 3 2" xfId="20610" xr:uid="{00000000-0005-0000-0000-0000BB3A0000}"/>
    <cellStyle name="Note 4 2 6" xfId="6921" xr:uid="{00000000-0005-0000-0000-0000BC3A0000}"/>
    <cellStyle name="Note 4 2 6 2" xfId="11690" xr:uid="{00000000-0005-0000-0000-0000BD3A0000}"/>
    <cellStyle name="Note 4 2 6 2 2" xfId="18556" xr:uid="{00000000-0005-0000-0000-0000BE3A0000}"/>
    <cellStyle name="Note 4 2 6 3" xfId="14229" xr:uid="{00000000-0005-0000-0000-0000BF3A0000}"/>
    <cellStyle name="Note 4 2 6 3 2" xfId="21095" xr:uid="{00000000-0005-0000-0000-0000C03A0000}"/>
    <cellStyle name="Note 4 2 7" xfId="9700" xr:uid="{00000000-0005-0000-0000-0000C13A0000}"/>
    <cellStyle name="Note 4 2 7 2" xfId="17015" xr:uid="{00000000-0005-0000-0000-0000C23A0000}"/>
    <cellStyle name="Note 4 2 8" xfId="9308" xr:uid="{00000000-0005-0000-0000-0000C33A0000}"/>
    <cellStyle name="Note 4 2 8 2" xfId="16625" xr:uid="{00000000-0005-0000-0000-0000C43A0000}"/>
    <cellStyle name="Note 4 3" xfId="2647" xr:uid="{00000000-0005-0000-0000-0000C53A0000}"/>
    <cellStyle name="Note 4 3 2" xfId="5468" xr:uid="{00000000-0005-0000-0000-0000C63A0000}"/>
    <cellStyle name="Note 4 3 2 2" xfId="8418" xr:uid="{00000000-0005-0000-0000-0000C73A0000}"/>
    <cellStyle name="Note 4 3 2 2 2" xfId="13158" xr:uid="{00000000-0005-0000-0000-0000C83A0000}"/>
    <cellStyle name="Note 4 3 2 2 2 2" xfId="20024" xr:uid="{00000000-0005-0000-0000-0000C93A0000}"/>
    <cellStyle name="Note 4 3 2 2 3" xfId="15687" xr:uid="{00000000-0005-0000-0000-0000CA3A0000}"/>
    <cellStyle name="Note 4 3 2 2 3 2" xfId="22553" xr:uid="{00000000-0005-0000-0000-0000CB3A0000}"/>
    <cellStyle name="Note 4 3 3" xfId="5022" xr:uid="{00000000-0005-0000-0000-0000CC3A0000}"/>
    <cellStyle name="Note 4 3 3 2" xfId="7974" xr:uid="{00000000-0005-0000-0000-0000CD3A0000}"/>
    <cellStyle name="Note 4 3 3 2 2" xfId="12714" xr:uid="{00000000-0005-0000-0000-0000CE3A0000}"/>
    <cellStyle name="Note 4 3 3 2 2 2" xfId="19580" xr:uid="{00000000-0005-0000-0000-0000CF3A0000}"/>
    <cellStyle name="Note 4 3 3 2 3" xfId="15243" xr:uid="{00000000-0005-0000-0000-0000D03A0000}"/>
    <cellStyle name="Note 4 3 3 2 3 2" xfId="22109" xr:uid="{00000000-0005-0000-0000-0000D13A0000}"/>
    <cellStyle name="Note 4 3 4" xfId="6920" xr:uid="{00000000-0005-0000-0000-0000D23A0000}"/>
    <cellStyle name="Note 4 3 4 2" xfId="11689" xr:uid="{00000000-0005-0000-0000-0000D33A0000}"/>
    <cellStyle name="Note 4 3 4 2 2" xfId="18555" xr:uid="{00000000-0005-0000-0000-0000D43A0000}"/>
    <cellStyle name="Note 4 3 4 3" xfId="14228" xr:uid="{00000000-0005-0000-0000-0000D53A0000}"/>
    <cellStyle name="Note 4 3 4 3 2" xfId="21094" xr:uid="{00000000-0005-0000-0000-0000D63A0000}"/>
    <cellStyle name="Note 4 3 5" xfId="9699" xr:uid="{00000000-0005-0000-0000-0000D73A0000}"/>
    <cellStyle name="Note 4 3 5 2" xfId="17014" xr:uid="{00000000-0005-0000-0000-0000D83A0000}"/>
    <cellStyle name="Note 4 3 6" xfId="10301" xr:uid="{00000000-0005-0000-0000-0000D93A0000}"/>
    <cellStyle name="Note 4 3 6 2" xfId="17616" xr:uid="{00000000-0005-0000-0000-0000DA3A0000}"/>
    <cellStyle name="Note 4 4" xfId="4426" xr:uid="{00000000-0005-0000-0000-0000DB3A0000}"/>
    <cellStyle name="Note 4 4 2" xfId="5912" xr:uid="{00000000-0005-0000-0000-0000DC3A0000}"/>
    <cellStyle name="Note 4 4 2 2" xfId="8862" xr:uid="{00000000-0005-0000-0000-0000DD3A0000}"/>
    <cellStyle name="Note 4 4 2 2 2" xfId="13602" xr:uid="{00000000-0005-0000-0000-0000DE3A0000}"/>
    <cellStyle name="Note 4 4 2 2 2 2" xfId="20468" xr:uid="{00000000-0005-0000-0000-0000DF3A0000}"/>
    <cellStyle name="Note 4 4 2 2 3" xfId="16131" xr:uid="{00000000-0005-0000-0000-0000E03A0000}"/>
    <cellStyle name="Note 4 4 2 2 3 2" xfId="22997" xr:uid="{00000000-0005-0000-0000-0000E13A0000}"/>
    <cellStyle name="Note 4 4 3" xfId="7403" xr:uid="{00000000-0005-0000-0000-0000E23A0000}"/>
    <cellStyle name="Note 4 4 3 2" xfId="12143" xr:uid="{00000000-0005-0000-0000-0000E33A0000}"/>
    <cellStyle name="Note 4 4 3 2 2" xfId="19009" xr:uid="{00000000-0005-0000-0000-0000E43A0000}"/>
    <cellStyle name="Note 4 4 3 3" xfId="14672" xr:uid="{00000000-0005-0000-0000-0000E53A0000}"/>
    <cellStyle name="Note 4 4 3 3 2" xfId="21538" xr:uid="{00000000-0005-0000-0000-0000E63A0000}"/>
    <cellStyle name="Note 4 4 4" xfId="10481" xr:uid="{00000000-0005-0000-0000-0000E73A0000}"/>
    <cellStyle name="Note 4 4 4 2" xfId="17794" xr:uid="{00000000-0005-0000-0000-0000E83A0000}"/>
    <cellStyle name="Note 4 4 5" xfId="68" xr:uid="{00000000-0005-0000-0000-0000E93A0000}"/>
    <cellStyle name="Note 4 4 5 2" xfId="16271" xr:uid="{00000000-0005-0000-0000-0000EA3A0000}"/>
    <cellStyle name="Note 4 5" xfId="4685" xr:uid="{00000000-0005-0000-0000-0000EB3A0000}"/>
    <cellStyle name="Note 4 5 2" xfId="7639" xr:uid="{00000000-0005-0000-0000-0000EC3A0000}"/>
    <cellStyle name="Note 4 5 2 2" xfId="12379" xr:uid="{00000000-0005-0000-0000-0000ED3A0000}"/>
    <cellStyle name="Note 4 5 2 2 2" xfId="19245" xr:uid="{00000000-0005-0000-0000-0000EE3A0000}"/>
    <cellStyle name="Note 4 5 2 3" xfId="14908" xr:uid="{00000000-0005-0000-0000-0000EF3A0000}"/>
    <cellStyle name="Note 4 5 2 3 2" xfId="21774" xr:uid="{00000000-0005-0000-0000-0000F03A0000}"/>
    <cellStyle name="Note 4 5 3" xfId="10718" xr:uid="{00000000-0005-0000-0000-0000F13A0000}"/>
    <cellStyle name="Note 4 5 3 2" xfId="18030" xr:uid="{00000000-0005-0000-0000-0000F23A0000}"/>
    <cellStyle name="Note 4 5 4" xfId="9951" xr:uid="{00000000-0005-0000-0000-0000F33A0000}"/>
    <cellStyle name="Note 4 5 4 2" xfId="17266" xr:uid="{00000000-0005-0000-0000-0000F43A0000}"/>
    <cellStyle name="Note 4 6" xfId="6223" xr:uid="{00000000-0005-0000-0000-0000F53A0000}"/>
    <cellStyle name="Note 4 6 2" xfId="11137" xr:uid="{00000000-0005-0000-0000-0000F63A0000}"/>
    <cellStyle name="Note 4 6 3" xfId="13745" xr:uid="{00000000-0005-0000-0000-0000F73A0000}"/>
    <cellStyle name="Note 4 6 3 2" xfId="20611" xr:uid="{00000000-0005-0000-0000-0000F83A0000}"/>
    <cellStyle name="Note 40" xfId="1830" xr:uid="{00000000-0005-0000-0000-0000F93A0000}"/>
    <cellStyle name="Note 40 2" xfId="2650" xr:uid="{00000000-0005-0000-0000-0000FA3A0000}"/>
    <cellStyle name="Note 40 2 2" xfId="4429" xr:uid="{00000000-0005-0000-0000-0000FB3A0000}"/>
    <cellStyle name="Note 40 2 2 2" xfId="5915" xr:uid="{00000000-0005-0000-0000-0000FC3A0000}"/>
    <cellStyle name="Note 40 2 2 2 2" xfId="8865" xr:uid="{00000000-0005-0000-0000-0000FD3A0000}"/>
    <cellStyle name="Note 40 2 2 2 2 2" xfId="13605" xr:uid="{00000000-0005-0000-0000-0000FE3A0000}"/>
    <cellStyle name="Note 40 2 2 2 2 2 2" xfId="20471" xr:uid="{00000000-0005-0000-0000-0000FF3A0000}"/>
    <cellStyle name="Note 40 2 2 2 2 3" xfId="16134" xr:uid="{00000000-0005-0000-0000-0000003B0000}"/>
    <cellStyle name="Note 40 2 2 2 2 3 2" xfId="23000" xr:uid="{00000000-0005-0000-0000-0000013B0000}"/>
    <cellStyle name="Note 40 2 2 3" xfId="7406" xr:uid="{00000000-0005-0000-0000-0000023B0000}"/>
    <cellStyle name="Note 40 2 2 3 2" xfId="12146" xr:uid="{00000000-0005-0000-0000-0000033B0000}"/>
    <cellStyle name="Note 40 2 2 3 2 2" xfId="19012" xr:uid="{00000000-0005-0000-0000-0000043B0000}"/>
    <cellStyle name="Note 40 2 2 3 3" xfId="14675" xr:uid="{00000000-0005-0000-0000-0000053B0000}"/>
    <cellStyle name="Note 40 2 2 3 3 2" xfId="21541" xr:uid="{00000000-0005-0000-0000-0000063B0000}"/>
    <cellStyle name="Note 40 2 2 4" xfId="10484" xr:uid="{00000000-0005-0000-0000-0000073B0000}"/>
    <cellStyle name="Note 40 2 2 4 2" xfId="17797" xr:uid="{00000000-0005-0000-0000-0000083B0000}"/>
    <cellStyle name="Note 40 2 2 5" xfId="10066" xr:uid="{00000000-0005-0000-0000-0000093B0000}"/>
    <cellStyle name="Note 40 2 2 5 2" xfId="17381" xr:uid="{00000000-0005-0000-0000-00000A3B0000}"/>
    <cellStyle name="Note 40 2 3" xfId="5471" xr:uid="{00000000-0005-0000-0000-00000B3B0000}"/>
    <cellStyle name="Note 40 2 3 2" xfId="8421" xr:uid="{00000000-0005-0000-0000-00000C3B0000}"/>
    <cellStyle name="Note 40 2 3 2 2" xfId="13161" xr:uid="{00000000-0005-0000-0000-00000D3B0000}"/>
    <cellStyle name="Note 40 2 3 2 2 2" xfId="20027" xr:uid="{00000000-0005-0000-0000-00000E3B0000}"/>
    <cellStyle name="Note 40 2 3 2 3" xfId="15690" xr:uid="{00000000-0005-0000-0000-00000F3B0000}"/>
    <cellStyle name="Note 40 2 3 2 3 2" xfId="22556" xr:uid="{00000000-0005-0000-0000-0000103B0000}"/>
    <cellStyle name="Note 40 2 4" xfId="5025" xr:uid="{00000000-0005-0000-0000-0000113B0000}"/>
    <cellStyle name="Note 40 2 4 2" xfId="7977" xr:uid="{00000000-0005-0000-0000-0000123B0000}"/>
    <cellStyle name="Note 40 2 4 2 2" xfId="12717" xr:uid="{00000000-0005-0000-0000-0000133B0000}"/>
    <cellStyle name="Note 40 2 4 2 2 2" xfId="19583" xr:uid="{00000000-0005-0000-0000-0000143B0000}"/>
    <cellStyle name="Note 40 2 4 2 3" xfId="15246" xr:uid="{00000000-0005-0000-0000-0000153B0000}"/>
    <cellStyle name="Note 40 2 4 2 3 2" xfId="22112" xr:uid="{00000000-0005-0000-0000-0000163B0000}"/>
    <cellStyle name="Note 40 2 5" xfId="6220" xr:uid="{00000000-0005-0000-0000-0000173B0000}"/>
    <cellStyle name="Note 40 2 5 2" xfId="11134" xr:uid="{00000000-0005-0000-0000-0000183B0000}"/>
    <cellStyle name="Note 40 2 5 3" xfId="13742" xr:uid="{00000000-0005-0000-0000-0000193B0000}"/>
    <cellStyle name="Note 40 2 5 3 2" xfId="20608" xr:uid="{00000000-0005-0000-0000-00001A3B0000}"/>
    <cellStyle name="Note 40 2 6" xfId="6923" xr:uid="{00000000-0005-0000-0000-00001B3B0000}"/>
    <cellStyle name="Note 40 2 6 2" xfId="11692" xr:uid="{00000000-0005-0000-0000-00001C3B0000}"/>
    <cellStyle name="Note 40 2 6 2 2" xfId="18558" xr:uid="{00000000-0005-0000-0000-00001D3B0000}"/>
    <cellStyle name="Note 40 2 6 3" xfId="14231" xr:uid="{00000000-0005-0000-0000-00001E3B0000}"/>
    <cellStyle name="Note 40 2 6 3 2" xfId="21097" xr:uid="{00000000-0005-0000-0000-00001F3B0000}"/>
    <cellStyle name="Note 40 2 7" xfId="9702" xr:uid="{00000000-0005-0000-0000-0000203B0000}"/>
    <cellStyle name="Note 40 2 7 2" xfId="17017" xr:uid="{00000000-0005-0000-0000-0000213B0000}"/>
    <cellStyle name="Note 40 2 8" xfId="9307" xr:uid="{00000000-0005-0000-0000-0000223B0000}"/>
    <cellStyle name="Note 40 2 8 2" xfId="16624" xr:uid="{00000000-0005-0000-0000-0000233B0000}"/>
    <cellStyle name="Note 40 3" xfId="2649" xr:uid="{00000000-0005-0000-0000-0000243B0000}"/>
    <cellStyle name="Note 40 3 2" xfId="5470" xr:uid="{00000000-0005-0000-0000-0000253B0000}"/>
    <cellStyle name="Note 40 3 2 2" xfId="8420" xr:uid="{00000000-0005-0000-0000-0000263B0000}"/>
    <cellStyle name="Note 40 3 2 2 2" xfId="13160" xr:uid="{00000000-0005-0000-0000-0000273B0000}"/>
    <cellStyle name="Note 40 3 2 2 2 2" xfId="20026" xr:uid="{00000000-0005-0000-0000-0000283B0000}"/>
    <cellStyle name="Note 40 3 2 2 3" xfId="15689" xr:uid="{00000000-0005-0000-0000-0000293B0000}"/>
    <cellStyle name="Note 40 3 2 2 3 2" xfId="22555" xr:uid="{00000000-0005-0000-0000-00002A3B0000}"/>
    <cellStyle name="Note 40 3 3" xfId="5024" xr:uid="{00000000-0005-0000-0000-00002B3B0000}"/>
    <cellStyle name="Note 40 3 3 2" xfId="7976" xr:uid="{00000000-0005-0000-0000-00002C3B0000}"/>
    <cellStyle name="Note 40 3 3 2 2" xfId="12716" xr:uid="{00000000-0005-0000-0000-00002D3B0000}"/>
    <cellStyle name="Note 40 3 3 2 2 2" xfId="19582" xr:uid="{00000000-0005-0000-0000-00002E3B0000}"/>
    <cellStyle name="Note 40 3 3 2 3" xfId="15245" xr:uid="{00000000-0005-0000-0000-00002F3B0000}"/>
    <cellStyle name="Note 40 3 3 2 3 2" xfId="22111" xr:uid="{00000000-0005-0000-0000-0000303B0000}"/>
    <cellStyle name="Note 40 3 4" xfId="6922" xr:uid="{00000000-0005-0000-0000-0000313B0000}"/>
    <cellStyle name="Note 40 3 4 2" xfId="11691" xr:uid="{00000000-0005-0000-0000-0000323B0000}"/>
    <cellStyle name="Note 40 3 4 2 2" xfId="18557" xr:uid="{00000000-0005-0000-0000-0000333B0000}"/>
    <cellStyle name="Note 40 3 4 3" xfId="14230" xr:uid="{00000000-0005-0000-0000-0000343B0000}"/>
    <cellStyle name="Note 40 3 4 3 2" xfId="21096" xr:uid="{00000000-0005-0000-0000-0000353B0000}"/>
    <cellStyle name="Note 40 3 5" xfId="9701" xr:uid="{00000000-0005-0000-0000-0000363B0000}"/>
    <cellStyle name="Note 40 3 5 2" xfId="17016" xr:uid="{00000000-0005-0000-0000-0000373B0000}"/>
    <cellStyle name="Note 40 3 6" xfId="10300" xr:uid="{00000000-0005-0000-0000-0000383B0000}"/>
    <cellStyle name="Note 40 3 6 2" xfId="17615" xr:uid="{00000000-0005-0000-0000-0000393B0000}"/>
    <cellStyle name="Note 40 4" xfId="4428" xr:uid="{00000000-0005-0000-0000-00003A3B0000}"/>
    <cellStyle name="Note 40 4 2" xfId="5914" xr:uid="{00000000-0005-0000-0000-00003B3B0000}"/>
    <cellStyle name="Note 40 4 2 2" xfId="8864" xr:uid="{00000000-0005-0000-0000-00003C3B0000}"/>
    <cellStyle name="Note 40 4 2 2 2" xfId="13604" xr:uid="{00000000-0005-0000-0000-00003D3B0000}"/>
    <cellStyle name="Note 40 4 2 2 2 2" xfId="20470" xr:uid="{00000000-0005-0000-0000-00003E3B0000}"/>
    <cellStyle name="Note 40 4 2 2 3" xfId="16133" xr:uid="{00000000-0005-0000-0000-00003F3B0000}"/>
    <cellStyle name="Note 40 4 2 2 3 2" xfId="22999" xr:uid="{00000000-0005-0000-0000-0000403B0000}"/>
    <cellStyle name="Note 40 4 3" xfId="7405" xr:uid="{00000000-0005-0000-0000-0000413B0000}"/>
    <cellStyle name="Note 40 4 3 2" xfId="12145" xr:uid="{00000000-0005-0000-0000-0000423B0000}"/>
    <cellStyle name="Note 40 4 3 2 2" xfId="19011" xr:uid="{00000000-0005-0000-0000-0000433B0000}"/>
    <cellStyle name="Note 40 4 3 3" xfId="14674" xr:uid="{00000000-0005-0000-0000-0000443B0000}"/>
    <cellStyle name="Note 40 4 3 3 2" xfId="21540" xr:uid="{00000000-0005-0000-0000-0000453B0000}"/>
    <cellStyle name="Note 40 4 4" xfId="10483" xr:uid="{00000000-0005-0000-0000-0000463B0000}"/>
    <cellStyle name="Note 40 4 4 2" xfId="17796" xr:uid="{00000000-0005-0000-0000-0000473B0000}"/>
    <cellStyle name="Note 40 4 5" xfId="9139" xr:uid="{00000000-0005-0000-0000-0000483B0000}"/>
    <cellStyle name="Note 40 4 5 2" xfId="16456" xr:uid="{00000000-0005-0000-0000-0000493B0000}"/>
    <cellStyle name="Note 40 5" xfId="4686" xr:uid="{00000000-0005-0000-0000-00004A3B0000}"/>
    <cellStyle name="Note 40 5 2" xfId="7640" xr:uid="{00000000-0005-0000-0000-00004B3B0000}"/>
    <cellStyle name="Note 40 5 2 2" xfId="12380" xr:uid="{00000000-0005-0000-0000-00004C3B0000}"/>
    <cellStyle name="Note 40 5 2 2 2" xfId="19246" xr:uid="{00000000-0005-0000-0000-00004D3B0000}"/>
    <cellStyle name="Note 40 5 2 3" xfId="14909" xr:uid="{00000000-0005-0000-0000-00004E3B0000}"/>
    <cellStyle name="Note 40 5 2 3 2" xfId="21775" xr:uid="{00000000-0005-0000-0000-00004F3B0000}"/>
    <cellStyle name="Note 40 5 3" xfId="10719" xr:uid="{00000000-0005-0000-0000-0000503B0000}"/>
    <cellStyle name="Note 40 5 3 2" xfId="18031" xr:uid="{00000000-0005-0000-0000-0000513B0000}"/>
    <cellStyle name="Note 40 5 4" xfId="9022" xr:uid="{00000000-0005-0000-0000-0000523B0000}"/>
    <cellStyle name="Note 40 5 4 2" xfId="16339" xr:uid="{00000000-0005-0000-0000-0000533B0000}"/>
    <cellStyle name="Note 40 6" xfId="6221" xr:uid="{00000000-0005-0000-0000-0000543B0000}"/>
    <cellStyle name="Note 40 6 2" xfId="11135" xr:uid="{00000000-0005-0000-0000-0000553B0000}"/>
    <cellStyle name="Note 40 6 3" xfId="13743" xr:uid="{00000000-0005-0000-0000-0000563B0000}"/>
    <cellStyle name="Note 40 6 3 2" xfId="20609" xr:uid="{00000000-0005-0000-0000-0000573B0000}"/>
    <cellStyle name="Note 41" xfId="1831" xr:uid="{00000000-0005-0000-0000-0000583B0000}"/>
    <cellStyle name="Note 41 2" xfId="2652" xr:uid="{00000000-0005-0000-0000-0000593B0000}"/>
    <cellStyle name="Note 41 2 2" xfId="4431" xr:uid="{00000000-0005-0000-0000-00005A3B0000}"/>
    <cellStyle name="Note 41 2 2 2" xfId="5917" xr:uid="{00000000-0005-0000-0000-00005B3B0000}"/>
    <cellStyle name="Note 41 2 2 2 2" xfId="8867" xr:uid="{00000000-0005-0000-0000-00005C3B0000}"/>
    <cellStyle name="Note 41 2 2 2 2 2" xfId="13607" xr:uid="{00000000-0005-0000-0000-00005D3B0000}"/>
    <cellStyle name="Note 41 2 2 2 2 2 2" xfId="20473" xr:uid="{00000000-0005-0000-0000-00005E3B0000}"/>
    <cellStyle name="Note 41 2 2 2 2 3" xfId="16136" xr:uid="{00000000-0005-0000-0000-00005F3B0000}"/>
    <cellStyle name="Note 41 2 2 2 2 3 2" xfId="23002" xr:uid="{00000000-0005-0000-0000-0000603B0000}"/>
    <cellStyle name="Note 41 2 2 3" xfId="7408" xr:uid="{00000000-0005-0000-0000-0000613B0000}"/>
    <cellStyle name="Note 41 2 2 3 2" xfId="12148" xr:uid="{00000000-0005-0000-0000-0000623B0000}"/>
    <cellStyle name="Note 41 2 2 3 2 2" xfId="19014" xr:uid="{00000000-0005-0000-0000-0000633B0000}"/>
    <cellStyle name="Note 41 2 2 3 3" xfId="14677" xr:uid="{00000000-0005-0000-0000-0000643B0000}"/>
    <cellStyle name="Note 41 2 2 3 3 2" xfId="21543" xr:uid="{00000000-0005-0000-0000-0000653B0000}"/>
    <cellStyle name="Note 41 2 2 4" xfId="10486" xr:uid="{00000000-0005-0000-0000-0000663B0000}"/>
    <cellStyle name="Note 41 2 2 4 2" xfId="17799" xr:uid="{00000000-0005-0000-0000-0000673B0000}"/>
    <cellStyle name="Note 41 2 2 5" xfId="10065" xr:uid="{00000000-0005-0000-0000-0000683B0000}"/>
    <cellStyle name="Note 41 2 2 5 2" xfId="17380" xr:uid="{00000000-0005-0000-0000-0000693B0000}"/>
    <cellStyle name="Note 41 2 3" xfId="5473" xr:uid="{00000000-0005-0000-0000-00006A3B0000}"/>
    <cellStyle name="Note 41 2 3 2" xfId="8423" xr:uid="{00000000-0005-0000-0000-00006B3B0000}"/>
    <cellStyle name="Note 41 2 3 2 2" xfId="13163" xr:uid="{00000000-0005-0000-0000-00006C3B0000}"/>
    <cellStyle name="Note 41 2 3 2 2 2" xfId="20029" xr:uid="{00000000-0005-0000-0000-00006D3B0000}"/>
    <cellStyle name="Note 41 2 3 2 3" xfId="15692" xr:uid="{00000000-0005-0000-0000-00006E3B0000}"/>
    <cellStyle name="Note 41 2 3 2 3 2" xfId="22558" xr:uid="{00000000-0005-0000-0000-00006F3B0000}"/>
    <cellStyle name="Note 41 2 4" xfId="5027" xr:uid="{00000000-0005-0000-0000-0000703B0000}"/>
    <cellStyle name="Note 41 2 4 2" xfId="7979" xr:uid="{00000000-0005-0000-0000-0000713B0000}"/>
    <cellStyle name="Note 41 2 4 2 2" xfId="12719" xr:uid="{00000000-0005-0000-0000-0000723B0000}"/>
    <cellStyle name="Note 41 2 4 2 2 2" xfId="19585" xr:uid="{00000000-0005-0000-0000-0000733B0000}"/>
    <cellStyle name="Note 41 2 4 2 3" xfId="15248" xr:uid="{00000000-0005-0000-0000-0000743B0000}"/>
    <cellStyle name="Note 41 2 4 2 3 2" xfId="22114" xr:uid="{00000000-0005-0000-0000-0000753B0000}"/>
    <cellStyle name="Note 41 2 5" xfId="6218" xr:uid="{00000000-0005-0000-0000-0000763B0000}"/>
    <cellStyle name="Note 41 2 5 2" xfId="11132" xr:uid="{00000000-0005-0000-0000-0000773B0000}"/>
    <cellStyle name="Note 41 2 5 3" xfId="13740" xr:uid="{00000000-0005-0000-0000-0000783B0000}"/>
    <cellStyle name="Note 41 2 5 3 2" xfId="20606" xr:uid="{00000000-0005-0000-0000-0000793B0000}"/>
    <cellStyle name="Note 41 2 6" xfId="6925" xr:uid="{00000000-0005-0000-0000-00007A3B0000}"/>
    <cellStyle name="Note 41 2 6 2" xfId="11694" xr:uid="{00000000-0005-0000-0000-00007B3B0000}"/>
    <cellStyle name="Note 41 2 6 2 2" xfId="18560" xr:uid="{00000000-0005-0000-0000-00007C3B0000}"/>
    <cellStyle name="Note 41 2 6 3" xfId="14233" xr:uid="{00000000-0005-0000-0000-00007D3B0000}"/>
    <cellStyle name="Note 41 2 6 3 2" xfId="21099" xr:uid="{00000000-0005-0000-0000-00007E3B0000}"/>
    <cellStyle name="Note 41 2 7" xfId="9704" xr:uid="{00000000-0005-0000-0000-00007F3B0000}"/>
    <cellStyle name="Note 41 2 7 2" xfId="17019" xr:uid="{00000000-0005-0000-0000-0000803B0000}"/>
    <cellStyle name="Note 41 2 8" xfId="9306" xr:uid="{00000000-0005-0000-0000-0000813B0000}"/>
    <cellStyle name="Note 41 2 8 2" xfId="16623" xr:uid="{00000000-0005-0000-0000-0000823B0000}"/>
    <cellStyle name="Note 41 3" xfId="2651" xr:uid="{00000000-0005-0000-0000-0000833B0000}"/>
    <cellStyle name="Note 41 3 2" xfId="5472" xr:uid="{00000000-0005-0000-0000-0000843B0000}"/>
    <cellStyle name="Note 41 3 2 2" xfId="8422" xr:uid="{00000000-0005-0000-0000-0000853B0000}"/>
    <cellStyle name="Note 41 3 2 2 2" xfId="13162" xr:uid="{00000000-0005-0000-0000-0000863B0000}"/>
    <cellStyle name="Note 41 3 2 2 2 2" xfId="20028" xr:uid="{00000000-0005-0000-0000-0000873B0000}"/>
    <cellStyle name="Note 41 3 2 2 3" xfId="15691" xr:uid="{00000000-0005-0000-0000-0000883B0000}"/>
    <cellStyle name="Note 41 3 2 2 3 2" xfId="22557" xr:uid="{00000000-0005-0000-0000-0000893B0000}"/>
    <cellStyle name="Note 41 3 3" xfId="5026" xr:uid="{00000000-0005-0000-0000-00008A3B0000}"/>
    <cellStyle name="Note 41 3 3 2" xfId="7978" xr:uid="{00000000-0005-0000-0000-00008B3B0000}"/>
    <cellStyle name="Note 41 3 3 2 2" xfId="12718" xr:uid="{00000000-0005-0000-0000-00008C3B0000}"/>
    <cellStyle name="Note 41 3 3 2 2 2" xfId="19584" xr:uid="{00000000-0005-0000-0000-00008D3B0000}"/>
    <cellStyle name="Note 41 3 3 2 3" xfId="15247" xr:uid="{00000000-0005-0000-0000-00008E3B0000}"/>
    <cellStyle name="Note 41 3 3 2 3 2" xfId="22113" xr:uid="{00000000-0005-0000-0000-00008F3B0000}"/>
    <cellStyle name="Note 41 3 4" xfId="6924" xr:uid="{00000000-0005-0000-0000-0000903B0000}"/>
    <cellStyle name="Note 41 3 4 2" xfId="11693" xr:uid="{00000000-0005-0000-0000-0000913B0000}"/>
    <cellStyle name="Note 41 3 4 2 2" xfId="18559" xr:uid="{00000000-0005-0000-0000-0000923B0000}"/>
    <cellStyle name="Note 41 3 4 3" xfId="14232" xr:uid="{00000000-0005-0000-0000-0000933B0000}"/>
    <cellStyle name="Note 41 3 4 3 2" xfId="21098" xr:uid="{00000000-0005-0000-0000-0000943B0000}"/>
    <cellStyle name="Note 41 3 5" xfId="9703" xr:uid="{00000000-0005-0000-0000-0000953B0000}"/>
    <cellStyle name="Note 41 3 5 2" xfId="17018" xr:uid="{00000000-0005-0000-0000-0000963B0000}"/>
    <cellStyle name="Note 41 3 6" xfId="10299" xr:uid="{00000000-0005-0000-0000-0000973B0000}"/>
    <cellStyle name="Note 41 3 6 2" xfId="17614" xr:uid="{00000000-0005-0000-0000-0000983B0000}"/>
    <cellStyle name="Note 41 4" xfId="4430" xr:uid="{00000000-0005-0000-0000-0000993B0000}"/>
    <cellStyle name="Note 41 4 2" xfId="5916" xr:uid="{00000000-0005-0000-0000-00009A3B0000}"/>
    <cellStyle name="Note 41 4 2 2" xfId="8866" xr:uid="{00000000-0005-0000-0000-00009B3B0000}"/>
    <cellStyle name="Note 41 4 2 2 2" xfId="13606" xr:uid="{00000000-0005-0000-0000-00009C3B0000}"/>
    <cellStyle name="Note 41 4 2 2 2 2" xfId="20472" xr:uid="{00000000-0005-0000-0000-00009D3B0000}"/>
    <cellStyle name="Note 41 4 2 2 3" xfId="16135" xr:uid="{00000000-0005-0000-0000-00009E3B0000}"/>
    <cellStyle name="Note 41 4 2 2 3 2" xfId="23001" xr:uid="{00000000-0005-0000-0000-00009F3B0000}"/>
    <cellStyle name="Note 41 4 3" xfId="7407" xr:uid="{00000000-0005-0000-0000-0000A03B0000}"/>
    <cellStyle name="Note 41 4 3 2" xfId="12147" xr:uid="{00000000-0005-0000-0000-0000A13B0000}"/>
    <cellStyle name="Note 41 4 3 2 2" xfId="19013" xr:uid="{00000000-0005-0000-0000-0000A23B0000}"/>
    <cellStyle name="Note 41 4 3 3" xfId="14676" xr:uid="{00000000-0005-0000-0000-0000A33B0000}"/>
    <cellStyle name="Note 41 4 3 3 2" xfId="21542" xr:uid="{00000000-0005-0000-0000-0000A43B0000}"/>
    <cellStyle name="Note 41 4 4" xfId="10485" xr:uid="{00000000-0005-0000-0000-0000A53B0000}"/>
    <cellStyle name="Note 41 4 4 2" xfId="17798" xr:uid="{00000000-0005-0000-0000-0000A63B0000}"/>
    <cellStyle name="Note 41 4 5" xfId="9138" xr:uid="{00000000-0005-0000-0000-0000A73B0000}"/>
    <cellStyle name="Note 41 4 5 2" xfId="16455" xr:uid="{00000000-0005-0000-0000-0000A83B0000}"/>
    <cellStyle name="Note 41 5" xfId="4687" xr:uid="{00000000-0005-0000-0000-0000A93B0000}"/>
    <cellStyle name="Note 41 5 2" xfId="7641" xr:uid="{00000000-0005-0000-0000-0000AA3B0000}"/>
    <cellStyle name="Note 41 5 2 2" xfId="12381" xr:uid="{00000000-0005-0000-0000-0000AB3B0000}"/>
    <cellStyle name="Note 41 5 2 2 2" xfId="19247" xr:uid="{00000000-0005-0000-0000-0000AC3B0000}"/>
    <cellStyle name="Note 41 5 2 3" xfId="14910" xr:uid="{00000000-0005-0000-0000-0000AD3B0000}"/>
    <cellStyle name="Note 41 5 2 3 2" xfId="21776" xr:uid="{00000000-0005-0000-0000-0000AE3B0000}"/>
    <cellStyle name="Note 41 5 3" xfId="10720" xr:uid="{00000000-0005-0000-0000-0000AF3B0000}"/>
    <cellStyle name="Note 41 5 3 2" xfId="18032" xr:uid="{00000000-0005-0000-0000-0000B03B0000}"/>
    <cellStyle name="Note 41 5 4" xfId="6378" xr:uid="{00000000-0005-0000-0000-0000B13B0000}"/>
    <cellStyle name="Note 41 5 4 2" xfId="16280" xr:uid="{00000000-0005-0000-0000-0000B23B0000}"/>
    <cellStyle name="Note 41 6" xfId="6219" xr:uid="{00000000-0005-0000-0000-0000B33B0000}"/>
    <cellStyle name="Note 41 6 2" xfId="11133" xr:uid="{00000000-0005-0000-0000-0000B43B0000}"/>
    <cellStyle name="Note 41 6 3" xfId="13741" xr:uid="{00000000-0005-0000-0000-0000B53B0000}"/>
    <cellStyle name="Note 41 6 3 2" xfId="20607" xr:uid="{00000000-0005-0000-0000-0000B63B0000}"/>
    <cellStyle name="Note 42" xfId="1832" xr:uid="{00000000-0005-0000-0000-0000B73B0000}"/>
    <cellStyle name="Note 42 2" xfId="2654" xr:uid="{00000000-0005-0000-0000-0000B83B0000}"/>
    <cellStyle name="Note 42 2 2" xfId="4433" xr:uid="{00000000-0005-0000-0000-0000B93B0000}"/>
    <cellStyle name="Note 42 2 2 2" xfId="5919" xr:uid="{00000000-0005-0000-0000-0000BA3B0000}"/>
    <cellStyle name="Note 42 2 2 2 2" xfId="8869" xr:uid="{00000000-0005-0000-0000-0000BB3B0000}"/>
    <cellStyle name="Note 42 2 2 2 2 2" xfId="13609" xr:uid="{00000000-0005-0000-0000-0000BC3B0000}"/>
    <cellStyle name="Note 42 2 2 2 2 2 2" xfId="20475" xr:uid="{00000000-0005-0000-0000-0000BD3B0000}"/>
    <cellStyle name="Note 42 2 2 2 2 3" xfId="16138" xr:uid="{00000000-0005-0000-0000-0000BE3B0000}"/>
    <cellStyle name="Note 42 2 2 2 2 3 2" xfId="23004" xr:uid="{00000000-0005-0000-0000-0000BF3B0000}"/>
    <cellStyle name="Note 42 2 2 3" xfId="7410" xr:uid="{00000000-0005-0000-0000-0000C03B0000}"/>
    <cellStyle name="Note 42 2 2 3 2" xfId="12150" xr:uid="{00000000-0005-0000-0000-0000C13B0000}"/>
    <cellStyle name="Note 42 2 2 3 2 2" xfId="19016" xr:uid="{00000000-0005-0000-0000-0000C23B0000}"/>
    <cellStyle name="Note 42 2 2 3 3" xfId="14679" xr:uid="{00000000-0005-0000-0000-0000C33B0000}"/>
    <cellStyle name="Note 42 2 2 3 3 2" xfId="21545" xr:uid="{00000000-0005-0000-0000-0000C43B0000}"/>
    <cellStyle name="Note 42 2 2 4" xfId="10488" xr:uid="{00000000-0005-0000-0000-0000C53B0000}"/>
    <cellStyle name="Note 42 2 2 4 2" xfId="17801" xr:uid="{00000000-0005-0000-0000-0000C63B0000}"/>
    <cellStyle name="Note 42 2 2 5" xfId="10064" xr:uid="{00000000-0005-0000-0000-0000C73B0000}"/>
    <cellStyle name="Note 42 2 2 5 2" xfId="17379" xr:uid="{00000000-0005-0000-0000-0000C83B0000}"/>
    <cellStyle name="Note 42 2 3" xfId="5475" xr:uid="{00000000-0005-0000-0000-0000C93B0000}"/>
    <cellStyle name="Note 42 2 3 2" xfId="8425" xr:uid="{00000000-0005-0000-0000-0000CA3B0000}"/>
    <cellStyle name="Note 42 2 3 2 2" xfId="13165" xr:uid="{00000000-0005-0000-0000-0000CB3B0000}"/>
    <cellStyle name="Note 42 2 3 2 2 2" xfId="20031" xr:uid="{00000000-0005-0000-0000-0000CC3B0000}"/>
    <cellStyle name="Note 42 2 3 2 3" xfId="15694" xr:uid="{00000000-0005-0000-0000-0000CD3B0000}"/>
    <cellStyle name="Note 42 2 3 2 3 2" xfId="22560" xr:uid="{00000000-0005-0000-0000-0000CE3B0000}"/>
    <cellStyle name="Note 42 2 4" xfId="5029" xr:uid="{00000000-0005-0000-0000-0000CF3B0000}"/>
    <cellStyle name="Note 42 2 4 2" xfId="7981" xr:uid="{00000000-0005-0000-0000-0000D03B0000}"/>
    <cellStyle name="Note 42 2 4 2 2" xfId="12721" xr:uid="{00000000-0005-0000-0000-0000D13B0000}"/>
    <cellStyle name="Note 42 2 4 2 2 2" xfId="19587" xr:uid="{00000000-0005-0000-0000-0000D23B0000}"/>
    <cellStyle name="Note 42 2 4 2 3" xfId="15250" xr:uid="{00000000-0005-0000-0000-0000D33B0000}"/>
    <cellStyle name="Note 42 2 4 2 3 2" xfId="22116" xr:uid="{00000000-0005-0000-0000-0000D43B0000}"/>
    <cellStyle name="Note 42 2 5" xfId="6216" xr:uid="{00000000-0005-0000-0000-0000D53B0000}"/>
    <cellStyle name="Note 42 2 5 2" xfId="11130" xr:uid="{00000000-0005-0000-0000-0000D63B0000}"/>
    <cellStyle name="Note 42 2 5 3" xfId="13738" xr:uid="{00000000-0005-0000-0000-0000D73B0000}"/>
    <cellStyle name="Note 42 2 5 3 2" xfId="20604" xr:uid="{00000000-0005-0000-0000-0000D83B0000}"/>
    <cellStyle name="Note 42 2 6" xfId="6927" xr:uid="{00000000-0005-0000-0000-0000D93B0000}"/>
    <cellStyle name="Note 42 2 6 2" xfId="11696" xr:uid="{00000000-0005-0000-0000-0000DA3B0000}"/>
    <cellStyle name="Note 42 2 6 2 2" xfId="18562" xr:uid="{00000000-0005-0000-0000-0000DB3B0000}"/>
    <cellStyle name="Note 42 2 6 3" xfId="14235" xr:uid="{00000000-0005-0000-0000-0000DC3B0000}"/>
    <cellStyle name="Note 42 2 6 3 2" xfId="21101" xr:uid="{00000000-0005-0000-0000-0000DD3B0000}"/>
    <cellStyle name="Note 42 2 7" xfId="9706" xr:uid="{00000000-0005-0000-0000-0000DE3B0000}"/>
    <cellStyle name="Note 42 2 7 2" xfId="17021" xr:uid="{00000000-0005-0000-0000-0000DF3B0000}"/>
    <cellStyle name="Note 42 2 8" xfId="9305" xr:uid="{00000000-0005-0000-0000-0000E03B0000}"/>
    <cellStyle name="Note 42 2 8 2" xfId="16622" xr:uid="{00000000-0005-0000-0000-0000E13B0000}"/>
    <cellStyle name="Note 42 3" xfId="2653" xr:uid="{00000000-0005-0000-0000-0000E23B0000}"/>
    <cellStyle name="Note 42 3 2" xfId="5474" xr:uid="{00000000-0005-0000-0000-0000E33B0000}"/>
    <cellStyle name="Note 42 3 2 2" xfId="8424" xr:uid="{00000000-0005-0000-0000-0000E43B0000}"/>
    <cellStyle name="Note 42 3 2 2 2" xfId="13164" xr:uid="{00000000-0005-0000-0000-0000E53B0000}"/>
    <cellStyle name="Note 42 3 2 2 2 2" xfId="20030" xr:uid="{00000000-0005-0000-0000-0000E63B0000}"/>
    <cellStyle name="Note 42 3 2 2 3" xfId="15693" xr:uid="{00000000-0005-0000-0000-0000E73B0000}"/>
    <cellStyle name="Note 42 3 2 2 3 2" xfId="22559" xr:uid="{00000000-0005-0000-0000-0000E83B0000}"/>
    <cellStyle name="Note 42 3 3" xfId="5028" xr:uid="{00000000-0005-0000-0000-0000E93B0000}"/>
    <cellStyle name="Note 42 3 3 2" xfId="7980" xr:uid="{00000000-0005-0000-0000-0000EA3B0000}"/>
    <cellStyle name="Note 42 3 3 2 2" xfId="12720" xr:uid="{00000000-0005-0000-0000-0000EB3B0000}"/>
    <cellStyle name="Note 42 3 3 2 2 2" xfId="19586" xr:uid="{00000000-0005-0000-0000-0000EC3B0000}"/>
    <cellStyle name="Note 42 3 3 2 3" xfId="15249" xr:uid="{00000000-0005-0000-0000-0000ED3B0000}"/>
    <cellStyle name="Note 42 3 3 2 3 2" xfId="22115" xr:uid="{00000000-0005-0000-0000-0000EE3B0000}"/>
    <cellStyle name="Note 42 3 4" xfId="6926" xr:uid="{00000000-0005-0000-0000-0000EF3B0000}"/>
    <cellStyle name="Note 42 3 4 2" xfId="11695" xr:uid="{00000000-0005-0000-0000-0000F03B0000}"/>
    <cellStyle name="Note 42 3 4 2 2" xfId="18561" xr:uid="{00000000-0005-0000-0000-0000F13B0000}"/>
    <cellStyle name="Note 42 3 4 3" xfId="14234" xr:uid="{00000000-0005-0000-0000-0000F23B0000}"/>
    <cellStyle name="Note 42 3 4 3 2" xfId="21100" xr:uid="{00000000-0005-0000-0000-0000F33B0000}"/>
    <cellStyle name="Note 42 3 5" xfId="9705" xr:uid="{00000000-0005-0000-0000-0000F43B0000}"/>
    <cellStyle name="Note 42 3 5 2" xfId="17020" xr:uid="{00000000-0005-0000-0000-0000F53B0000}"/>
    <cellStyle name="Note 42 3 6" xfId="10298" xr:uid="{00000000-0005-0000-0000-0000F63B0000}"/>
    <cellStyle name="Note 42 3 6 2" xfId="17613" xr:uid="{00000000-0005-0000-0000-0000F73B0000}"/>
    <cellStyle name="Note 42 4" xfId="4432" xr:uid="{00000000-0005-0000-0000-0000F83B0000}"/>
    <cellStyle name="Note 42 4 2" xfId="5918" xr:uid="{00000000-0005-0000-0000-0000F93B0000}"/>
    <cellStyle name="Note 42 4 2 2" xfId="8868" xr:uid="{00000000-0005-0000-0000-0000FA3B0000}"/>
    <cellStyle name="Note 42 4 2 2 2" xfId="13608" xr:uid="{00000000-0005-0000-0000-0000FB3B0000}"/>
    <cellStyle name="Note 42 4 2 2 2 2" xfId="20474" xr:uid="{00000000-0005-0000-0000-0000FC3B0000}"/>
    <cellStyle name="Note 42 4 2 2 3" xfId="16137" xr:uid="{00000000-0005-0000-0000-0000FD3B0000}"/>
    <cellStyle name="Note 42 4 2 2 3 2" xfId="23003" xr:uid="{00000000-0005-0000-0000-0000FE3B0000}"/>
    <cellStyle name="Note 42 4 3" xfId="7409" xr:uid="{00000000-0005-0000-0000-0000FF3B0000}"/>
    <cellStyle name="Note 42 4 3 2" xfId="12149" xr:uid="{00000000-0005-0000-0000-0000003C0000}"/>
    <cellStyle name="Note 42 4 3 2 2" xfId="19015" xr:uid="{00000000-0005-0000-0000-0000013C0000}"/>
    <cellStyle name="Note 42 4 3 3" xfId="14678" xr:uid="{00000000-0005-0000-0000-0000023C0000}"/>
    <cellStyle name="Note 42 4 3 3 2" xfId="21544" xr:uid="{00000000-0005-0000-0000-0000033C0000}"/>
    <cellStyle name="Note 42 4 4" xfId="10487" xr:uid="{00000000-0005-0000-0000-0000043C0000}"/>
    <cellStyle name="Note 42 4 4 2" xfId="17800" xr:uid="{00000000-0005-0000-0000-0000053C0000}"/>
    <cellStyle name="Note 42 4 5" xfId="9137" xr:uid="{00000000-0005-0000-0000-0000063C0000}"/>
    <cellStyle name="Note 42 4 5 2" xfId="16454" xr:uid="{00000000-0005-0000-0000-0000073C0000}"/>
    <cellStyle name="Note 42 5" xfId="4688" xr:uid="{00000000-0005-0000-0000-0000083C0000}"/>
    <cellStyle name="Note 42 5 2" xfId="7642" xr:uid="{00000000-0005-0000-0000-0000093C0000}"/>
    <cellStyle name="Note 42 5 2 2" xfId="12382" xr:uid="{00000000-0005-0000-0000-00000A3C0000}"/>
    <cellStyle name="Note 42 5 2 2 2" xfId="19248" xr:uid="{00000000-0005-0000-0000-00000B3C0000}"/>
    <cellStyle name="Note 42 5 2 3" xfId="14911" xr:uid="{00000000-0005-0000-0000-00000C3C0000}"/>
    <cellStyle name="Note 42 5 2 3 2" xfId="21777" xr:uid="{00000000-0005-0000-0000-00000D3C0000}"/>
    <cellStyle name="Note 42 5 3" xfId="10721" xr:uid="{00000000-0005-0000-0000-00000E3C0000}"/>
    <cellStyle name="Note 42 5 3 2" xfId="18033" xr:uid="{00000000-0005-0000-0000-00000F3C0000}"/>
    <cellStyle name="Note 42 5 4" xfId="9950" xr:uid="{00000000-0005-0000-0000-0000103C0000}"/>
    <cellStyle name="Note 42 5 4 2" xfId="17265" xr:uid="{00000000-0005-0000-0000-0000113C0000}"/>
    <cellStyle name="Note 42 6" xfId="6217" xr:uid="{00000000-0005-0000-0000-0000123C0000}"/>
    <cellStyle name="Note 42 6 2" xfId="11131" xr:uid="{00000000-0005-0000-0000-0000133C0000}"/>
    <cellStyle name="Note 42 6 3" xfId="13739" xr:uid="{00000000-0005-0000-0000-0000143C0000}"/>
    <cellStyle name="Note 42 6 3 2" xfId="20605" xr:uid="{00000000-0005-0000-0000-0000153C0000}"/>
    <cellStyle name="Note 43" xfId="1833" xr:uid="{00000000-0005-0000-0000-0000163C0000}"/>
    <cellStyle name="Note 43 2" xfId="2656" xr:uid="{00000000-0005-0000-0000-0000173C0000}"/>
    <cellStyle name="Note 43 2 2" xfId="4435" xr:uid="{00000000-0005-0000-0000-0000183C0000}"/>
    <cellStyle name="Note 43 2 2 2" xfId="5921" xr:uid="{00000000-0005-0000-0000-0000193C0000}"/>
    <cellStyle name="Note 43 2 2 2 2" xfId="8871" xr:uid="{00000000-0005-0000-0000-00001A3C0000}"/>
    <cellStyle name="Note 43 2 2 2 2 2" xfId="13611" xr:uid="{00000000-0005-0000-0000-00001B3C0000}"/>
    <cellStyle name="Note 43 2 2 2 2 2 2" xfId="20477" xr:uid="{00000000-0005-0000-0000-00001C3C0000}"/>
    <cellStyle name="Note 43 2 2 2 2 3" xfId="16140" xr:uid="{00000000-0005-0000-0000-00001D3C0000}"/>
    <cellStyle name="Note 43 2 2 2 2 3 2" xfId="23006" xr:uid="{00000000-0005-0000-0000-00001E3C0000}"/>
    <cellStyle name="Note 43 2 2 3" xfId="7412" xr:uid="{00000000-0005-0000-0000-00001F3C0000}"/>
    <cellStyle name="Note 43 2 2 3 2" xfId="12152" xr:uid="{00000000-0005-0000-0000-0000203C0000}"/>
    <cellStyle name="Note 43 2 2 3 2 2" xfId="19018" xr:uid="{00000000-0005-0000-0000-0000213C0000}"/>
    <cellStyle name="Note 43 2 2 3 3" xfId="14681" xr:uid="{00000000-0005-0000-0000-0000223C0000}"/>
    <cellStyle name="Note 43 2 2 3 3 2" xfId="21547" xr:uid="{00000000-0005-0000-0000-0000233C0000}"/>
    <cellStyle name="Note 43 2 2 4" xfId="10490" xr:uid="{00000000-0005-0000-0000-0000243C0000}"/>
    <cellStyle name="Note 43 2 2 4 2" xfId="17803" xr:uid="{00000000-0005-0000-0000-0000253C0000}"/>
    <cellStyle name="Note 43 2 2 5" xfId="10063" xr:uid="{00000000-0005-0000-0000-0000263C0000}"/>
    <cellStyle name="Note 43 2 2 5 2" xfId="17378" xr:uid="{00000000-0005-0000-0000-0000273C0000}"/>
    <cellStyle name="Note 43 2 3" xfId="5477" xr:uid="{00000000-0005-0000-0000-0000283C0000}"/>
    <cellStyle name="Note 43 2 3 2" xfId="8427" xr:uid="{00000000-0005-0000-0000-0000293C0000}"/>
    <cellStyle name="Note 43 2 3 2 2" xfId="13167" xr:uid="{00000000-0005-0000-0000-00002A3C0000}"/>
    <cellStyle name="Note 43 2 3 2 2 2" xfId="20033" xr:uid="{00000000-0005-0000-0000-00002B3C0000}"/>
    <cellStyle name="Note 43 2 3 2 3" xfId="15696" xr:uid="{00000000-0005-0000-0000-00002C3C0000}"/>
    <cellStyle name="Note 43 2 3 2 3 2" xfId="22562" xr:uid="{00000000-0005-0000-0000-00002D3C0000}"/>
    <cellStyle name="Note 43 2 4" xfId="5031" xr:uid="{00000000-0005-0000-0000-00002E3C0000}"/>
    <cellStyle name="Note 43 2 4 2" xfId="7983" xr:uid="{00000000-0005-0000-0000-00002F3C0000}"/>
    <cellStyle name="Note 43 2 4 2 2" xfId="12723" xr:uid="{00000000-0005-0000-0000-0000303C0000}"/>
    <cellStyle name="Note 43 2 4 2 2 2" xfId="19589" xr:uid="{00000000-0005-0000-0000-0000313C0000}"/>
    <cellStyle name="Note 43 2 4 2 3" xfId="15252" xr:uid="{00000000-0005-0000-0000-0000323C0000}"/>
    <cellStyle name="Note 43 2 4 2 3 2" xfId="22118" xr:uid="{00000000-0005-0000-0000-0000333C0000}"/>
    <cellStyle name="Note 43 2 5" xfId="6214" xr:uid="{00000000-0005-0000-0000-0000343C0000}"/>
    <cellStyle name="Note 43 2 5 2" xfId="11128" xr:uid="{00000000-0005-0000-0000-0000353C0000}"/>
    <cellStyle name="Note 43 2 5 3" xfId="13736" xr:uid="{00000000-0005-0000-0000-0000363C0000}"/>
    <cellStyle name="Note 43 2 5 3 2" xfId="20602" xr:uid="{00000000-0005-0000-0000-0000373C0000}"/>
    <cellStyle name="Note 43 2 6" xfId="6929" xr:uid="{00000000-0005-0000-0000-0000383C0000}"/>
    <cellStyle name="Note 43 2 6 2" xfId="11698" xr:uid="{00000000-0005-0000-0000-0000393C0000}"/>
    <cellStyle name="Note 43 2 6 2 2" xfId="18564" xr:uid="{00000000-0005-0000-0000-00003A3C0000}"/>
    <cellStyle name="Note 43 2 6 3" xfId="14237" xr:uid="{00000000-0005-0000-0000-00003B3C0000}"/>
    <cellStyle name="Note 43 2 6 3 2" xfId="21103" xr:uid="{00000000-0005-0000-0000-00003C3C0000}"/>
    <cellStyle name="Note 43 2 7" xfId="9708" xr:uid="{00000000-0005-0000-0000-00003D3C0000}"/>
    <cellStyle name="Note 43 2 7 2" xfId="17023" xr:uid="{00000000-0005-0000-0000-00003E3C0000}"/>
    <cellStyle name="Note 43 2 8" xfId="9304" xr:uid="{00000000-0005-0000-0000-00003F3C0000}"/>
    <cellStyle name="Note 43 2 8 2" xfId="16621" xr:uid="{00000000-0005-0000-0000-0000403C0000}"/>
    <cellStyle name="Note 43 3" xfId="2655" xr:uid="{00000000-0005-0000-0000-0000413C0000}"/>
    <cellStyle name="Note 43 3 2" xfId="5476" xr:uid="{00000000-0005-0000-0000-0000423C0000}"/>
    <cellStyle name="Note 43 3 2 2" xfId="8426" xr:uid="{00000000-0005-0000-0000-0000433C0000}"/>
    <cellStyle name="Note 43 3 2 2 2" xfId="13166" xr:uid="{00000000-0005-0000-0000-0000443C0000}"/>
    <cellStyle name="Note 43 3 2 2 2 2" xfId="20032" xr:uid="{00000000-0005-0000-0000-0000453C0000}"/>
    <cellStyle name="Note 43 3 2 2 3" xfId="15695" xr:uid="{00000000-0005-0000-0000-0000463C0000}"/>
    <cellStyle name="Note 43 3 2 2 3 2" xfId="22561" xr:uid="{00000000-0005-0000-0000-0000473C0000}"/>
    <cellStyle name="Note 43 3 3" xfId="5030" xr:uid="{00000000-0005-0000-0000-0000483C0000}"/>
    <cellStyle name="Note 43 3 3 2" xfId="7982" xr:uid="{00000000-0005-0000-0000-0000493C0000}"/>
    <cellStyle name="Note 43 3 3 2 2" xfId="12722" xr:uid="{00000000-0005-0000-0000-00004A3C0000}"/>
    <cellStyle name="Note 43 3 3 2 2 2" xfId="19588" xr:uid="{00000000-0005-0000-0000-00004B3C0000}"/>
    <cellStyle name="Note 43 3 3 2 3" xfId="15251" xr:uid="{00000000-0005-0000-0000-00004C3C0000}"/>
    <cellStyle name="Note 43 3 3 2 3 2" xfId="22117" xr:uid="{00000000-0005-0000-0000-00004D3C0000}"/>
    <cellStyle name="Note 43 3 4" xfId="6928" xr:uid="{00000000-0005-0000-0000-00004E3C0000}"/>
    <cellStyle name="Note 43 3 4 2" xfId="11697" xr:uid="{00000000-0005-0000-0000-00004F3C0000}"/>
    <cellStyle name="Note 43 3 4 2 2" xfId="18563" xr:uid="{00000000-0005-0000-0000-0000503C0000}"/>
    <cellStyle name="Note 43 3 4 3" xfId="14236" xr:uid="{00000000-0005-0000-0000-0000513C0000}"/>
    <cellStyle name="Note 43 3 4 3 2" xfId="21102" xr:uid="{00000000-0005-0000-0000-0000523C0000}"/>
    <cellStyle name="Note 43 3 5" xfId="9707" xr:uid="{00000000-0005-0000-0000-0000533C0000}"/>
    <cellStyle name="Note 43 3 5 2" xfId="17022" xr:uid="{00000000-0005-0000-0000-0000543C0000}"/>
    <cellStyle name="Note 43 3 6" xfId="10297" xr:uid="{00000000-0005-0000-0000-0000553C0000}"/>
    <cellStyle name="Note 43 3 6 2" xfId="17612" xr:uid="{00000000-0005-0000-0000-0000563C0000}"/>
    <cellStyle name="Note 43 4" xfId="4434" xr:uid="{00000000-0005-0000-0000-0000573C0000}"/>
    <cellStyle name="Note 43 4 2" xfId="5920" xr:uid="{00000000-0005-0000-0000-0000583C0000}"/>
    <cellStyle name="Note 43 4 2 2" xfId="8870" xr:uid="{00000000-0005-0000-0000-0000593C0000}"/>
    <cellStyle name="Note 43 4 2 2 2" xfId="13610" xr:uid="{00000000-0005-0000-0000-00005A3C0000}"/>
    <cellStyle name="Note 43 4 2 2 2 2" xfId="20476" xr:uid="{00000000-0005-0000-0000-00005B3C0000}"/>
    <cellStyle name="Note 43 4 2 2 3" xfId="16139" xr:uid="{00000000-0005-0000-0000-00005C3C0000}"/>
    <cellStyle name="Note 43 4 2 2 3 2" xfId="23005" xr:uid="{00000000-0005-0000-0000-00005D3C0000}"/>
    <cellStyle name="Note 43 4 3" xfId="7411" xr:uid="{00000000-0005-0000-0000-00005E3C0000}"/>
    <cellStyle name="Note 43 4 3 2" xfId="12151" xr:uid="{00000000-0005-0000-0000-00005F3C0000}"/>
    <cellStyle name="Note 43 4 3 2 2" xfId="19017" xr:uid="{00000000-0005-0000-0000-0000603C0000}"/>
    <cellStyle name="Note 43 4 3 3" xfId="14680" xr:uid="{00000000-0005-0000-0000-0000613C0000}"/>
    <cellStyle name="Note 43 4 3 3 2" xfId="21546" xr:uid="{00000000-0005-0000-0000-0000623C0000}"/>
    <cellStyle name="Note 43 4 4" xfId="10489" xr:uid="{00000000-0005-0000-0000-0000633C0000}"/>
    <cellStyle name="Note 43 4 4 2" xfId="17802" xr:uid="{00000000-0005-0000-0000-0000643C0000}"/>
    <cellStyle name="Note 43 4 5" xfId="9136" xr:uid="{00000000-0005-0000-0000-0000653C0000}"/>
    <cellStyle name="Note 43 4 5 2" xfId="16453" xr:uid="{00000000-0005-0000-0000-0000663C0000}"/>
    <cellStyle name="Note 43 5" xfId="4689" xr:uid="{00000000-0005-0000-0000-0000673C0000}"/>
    <cellStyle name="Note 43 5 2" xfId="7643" xr:uid="{00000000-0005-0000-0000-0000683C0000}"/>
    <cellStyle name="Note 43 5 2 2" xfId="12383" xr:uid="{00000000-0005-0000-0000-0000693C0000}"/>
    <cellStyle name="Note 43 5 2 2 2" xfId="19249" xr:uid="{00000000-0005-0000-0000-00006A3C0000}"/>
    <cellStyle name="Note 43 5 2 3" xfId="14912" xr:uid="{00000000-0005-0000-0000-00006B3C0000}"/>
    <cellStyle name="Note 43 5 2 3 2" xfId="21778" xr:uid="{00000000-0005-0000-0000-00006C3C0000}"/>
    <cellStyle name="Note 43 5 3" xfId="10722" xr:uid="{00000000-0005-0000-0000-00006D3C0000}"/>
    <cellStyle name="Note 43 5 3 2" xfId="18034" xr:uid="{00000000-0005-0000-0000-00006E3C0000}"/>
    <cellStyle name="Note 43 5 4" xfId="9377" xr:uid="{00000000-0005-0000-0000-00006F3C0000}"/>
    <cellStyle name="Note 43 5 4 2" xfId="16694" xr:uid="{00000000-0005-0000-0000-0000703C0000}"/>
    <cellStyle name="Note 43 6" xfId="6215" xr:uid="{00000000-0005-0000-0000-0000713C0000}"/>
    <cellStyle name="Note 43 6 2" xfId="11129" xr:uid="{00000000-0005-0000-0000-0000723C0000}"/>
    <cellStyle name="Note 43 6 3" xfId="13737" xr:uid="{00000000-0005-0000-0000-0000733C0000}"/>
    <cellStyle name="Note 43 6 3 2" xfId="20603" xr:uid="{00000000-0005-0000-0000-0000743C0000}"/>
    <cellStyle name="Note 44" xfId="1834" xr:uid="{00000000-0005-0000-0000-0000753C0000}"/>
    <cellStyle name="Note 44 2" xfId="2658" xr:uid="{00000000-0005-0000-0000-0000763C0000}"/>
    <cellStyle name="Note 44 2 2" xfId="4437" xr:uid="{00000000-0005-0000-0000-0000773C0000}"/>
    <cellStyle name="Note 44 2 2 2" xfId="5923" xr:uid="{00000000-0005-0000-0000-0000783C0000}"/>
    <cellStyle name="Note 44 2 2 2 2" xfId="8873" xr:uid="{00000000-0005-0000-0000-0000793C0000}"/>
    <cellStyle name="Note 44 2 2 2 2 2" xfId="13613" xr:uid="{00000000-0005-0000-0000-00007A3C0000}"/>
    <cellStyle name="Note 44 2 2 2 2 2 2" xfId="20479" xr:uid="{00000000-0005-0000-0000-00007B3C0000}"/>
    <cellStyle name="Note 44 2 2 2 2 3" xfId="16142" xr:uid="{00000000-0005-0000-0000-00007C3C0000}"/>
    <cellStyle name="Note 44 2 2 2 2 3 2" xfId="23008" xr:uid="{00000000-0005-0000-0000-00007D3C0000}"/>
    <cellStyle name="Note 44 2 2 3" xfId="7414" xr:uid="{00000000-0005-0000-0000-00007E3C0000}"/>
    <cellStyle name="Note 44 2 2 3 2" xfId="12154" xr:uid="{00000000-0005-0000-0000-00007F3C0000}"/>
    <cellStyle name="Note 44 2 2 3 2 2" xfId="19020" xr:uid="{00000000-0005-0000-0000-0000803C0000}"/>
    <cellStyle name="Note 44 2 2 3 3" xfId="14683" xr:uid="{00000000-0005-0000-0000-0000813C0000}"/>
    <cellStyle name="Note 44 2 2 3 3 2" xfId="21549" xr:uid="{00000000-0005-0000-0000-0000823C0000}"/>
    <cellStyle name="Note 44 2 2 4" xfId="10492" xr:uid="{00000000-0005-0000-0000-0000833C0000}"/>
    <cellStyle name="Note 44 2 2 4 2" xfId="17805" xr:uid="{00000000-0005-0000-0000-0000843C0000}"/>
    <cellStyle name="Note 44 2 2 5" xfId="10062" xr:uid="{00000000-0005-0000-0000-0000853C0000}"/>
    <cellStyle name="Note 44 2 2 5 2" xfId="17377" xr:uid="{00000000-0005-0000-0000-0000863C0000}"/>
    <cellStyle name="Note 44 2 3" xfId="5479" xr:uid="{00000000-0005-0000-0000-0000873C0000}"/>
    <cellStyle name="Note 44 2 3 2" xfId="8429" xr:uid="{00000000-0005-0000-0000-0000883C0000}"/>
    <cellStyle name="Note 44 2 3 2 2" xfId="13169" xr:uid="{00000000-0005-0000-0000-0000893C0000}"/>
    <cellStyle name="Note 44 2 3 2 2 2" xfId="20035" xr:uid="{00000000-0005-0000-0000-00008A3C0000}"/>
    <cellStyle name="Note 44 2 3 2 3" xfId="15698" xr:uid="{00000000-0005-0000-0000-00008B3C0000}"/>
    <cellStyle name="Note 44 2 3 2 3 2" xfId="22564" xr:uid="{00000000-0005-0000-0000-00008C3C0000}"/>
    <cellStyle name="Note 44 2 4" xfId="5033" xr:uid="{00000000-0005-0000-0000-00008D3C0000}"/>
    <cellStyle name="Note 44 2 4 2" xfId="7985" xr:uid="{00000000-0005-0000-0000-00008E3C0000}"/>
    <cellStyle name="Note 44 2 4 2 2" xfId="12725" xr:uid="{00000000-0005-0000-0000-00008F3C0000}"/>
    <cellStyle name="Note 44 2 4 2 2 2" xfId="19591" xr:uid="{00000000-0005-0000-0000-0000903C0000}"/>
    <cellStyle name="Note 44 2 4 2 3" xfId="15254" xr:uid="{00000000-0005-0000-0000-0000913C0000}"/>
    <cellStyle name="Note 44 2 4 2 3 2" xfId="22120" xr:uid="{00000000-0005-0000-0000-0000923C0000}"/>
    <cellStyle name="Note 44 2 5" xfId="6212" xr:uid="{00000000-0005-0000-0000-0000933C0000}"/>
    <cellStyle name="Note 44 2 5 2" xfId="11126" xr:uid="{00000000-0005-0000-0000-0000943C0000}"/>
    <cellStyle name="Note 44 2 5 3" xfId="13734" xr:uid="{00000000-0005-0000-0000-0000953C0000}"/>
    <cellStyle name="Note 44 2 5 3 2" xfId="20600" xr:uid="{00000000-0005-0000-0000-0000963C0000}"/>
    <cellStyle name="Note 44 2 6" xfId="6931" xr:uid="{00000000-0005-0000-0000-0000973C0000}"/>
    <cellStyle name="Note 44 2 6 2" xfId="11700" xr:uid="{00000000-0005-0000-0000-0000983C0000}"/>
    <cellStyle name="Note 44 2 6 2 2" xfId="18566" xr:uid="{00000000-0005-0000-0000-0000993C0000}"/>
    <cellStyle name="Note 44 2 6 3" xfId="14239" xr:uid="{00000000-0005-0000-0000-00009A3C0000}"/>
    <cellStyle name="Note 44 2 6 3 2" xfId="21105" xr:uid="{00000000-0005-0000-0000-00009B3C0000}"/>
    <cellStyle name="Note 44 2 7" xfId="9710" xr:uid="{00000000-0005-0000-0000-00009C3C0000}"/>
    <cellStyle name="Note 44 2 7 2" xfId="17025" xr:uid="{00000000-0005-0000-0000-00009D3C0000}"/>
    <cellStyle name="Note 44 2 8" xfId="9303" xr:uid="{00000000-0005-0000-0000-00009E3C0000}"/>
    <cellStyle name="Note 44 2 8 2" xfId="16620" xr:uid="{00000000-0005-0000-0000-00009F3C0000}"/>
    <cellStyle name="Note 44 3" xfId="2657" xr:uid="{00000000-0005-0000-0000-0000A03C0000}"/>
    <cellStyle name="Note 44 3 2" xfId="5478" xr:uid="{00000000-0005-0000-0000-0000A13C0000}"/>
    <cellStyle name="Note 44 3 2 2" xfId="8428" xr:uid="{00000000-0005-0000-0000-0000A23C0000}"/>
    <cellStyle name="Note 44 3 2 2 2" xfId="13168" xr:uid="{00000000-0005-0000-0000-0000A33C0000}"/>
    <cellStyle name="Note 44 3 2 2 2 2" xfId="20034" xr:uid="{00000000-0005-0000-0000-0000A43C0000}"/>
    <cellStyle name="Note 44 3 2 2 3" xfId="15697" xr:uid="{00000000-0005-0000-0000-0000A53C0000}"/>
    <cellStyle name="Note 44 3 2 2 3 2" xfId="22563" xr:uid="{00000000-0005-0000-0000-0000A63C0000}"/>
    <cellStyle name="Note 44 3 3" xfId="5032" xr:uid="{00000000-0005-0000-0000-0000A73C0000}"/>
    <cellStyle name="Note 44 3 3 2" xfId="7984" xr:uid="{00000000-0005-0000-0000-0000A83C0000}"/>
    <cellStyle name="Note 44 3 3 2 2" xfId="12724" xr:uid="{00000000-0005-0000-0000-0000A93C0000}"/>
    <cellStyle name="Note 44 3 3 2 2 2" xfId="19590" xr:uid="{00000000-0005-0000-0000-0000AA3C0000}"/>
    <cellStyle name="Note 44 3 3 2 3" xfId="15253" xr:uid="{00000000-0005-0000-0000-0000AB3C0000}"/>
    <cellStyle name="Note 44 3 3 2 3 2" xfId="22119" xr:uid="{00000000-0005-0000-0000-0000AC3C0000}"/>
    <cellStyle name="Note 44 3 4" xfId="6930" xr:uid="{00000000-0005-0000-0000-0000AD3C0000}"/>
    <cellStyle name="Note 44 3 4 2" xfId="11699" xr:uid="{00000000-0005-0000-0000-0000AE3C0000}"/>
    <cellStyle name="Note 44 3 4 2 2" xfId="18565" xr:uid="{00000000-0005-0000-0000-0000AF3C0000}"/>
    <cellStyle name="Note 44 3 4 3" xfId="14238" xr:uid="{00000000-0005-0000-0000-0000B03C0000}"/>
    <cellStyle name="Note 44 3 4 3 2" xfId="21104" xr:uid="{00000000-0005-0000-0000-0000B13C0000}"/>
    <cellStyle name="Note 44 3 5" xfId="9709" xr:uid="{00000000-0005-0000-0000-0000B23C0000}"/>
    <cellStyle name="Note 44 3 5 2" xfId="17024" xr:uid="{00000000-0005-0000-0000-0000B33C0000}"/>
    <cellStyle name="Note 44 3 6" xfId="10296" xr:uid="{00000000-0005-0000-0000-0000B43C0000}"/>
    <cellStyle name="Note 44 3 6 2" xfId="17611" xr:uid="{00000000-0005-0000-0000-0000B53C0000}"/>
    <cellStyle name="Note 44 4" xfId="4436" xr:uid="{00000000-0005-0000-0000-0000B63C0000}"/>
    <cellStyle name="Note 44 4 2" xfId="5922" xr:uid="{00000000-0005-0000-0000-0000B73C0000}"/>
    <cellStyle name="Note 44 4 2 2" xfId="8872" xr:uid="{00000000-0005-0000-0000-0000B83C0000}"/>
    <cellStyle name="Note 44 4 2 2 2" xfId="13612" xr:uid="{00000000-0005-0000-0000-0000B93C0000}"/>
    <cellStyle name="Note 44 4 2 2 2 2" xfId="20478" xr:uid="{00000000-0005-0000-0000-0000BA3C0000}"/>
    <cellStyle name="Note 44 4 2 2 3" xfId="16141" xr:uid="{00000000-0005-0000-0000-0000BB3C0000}"/>
    <cellStyle name="Note 44 4 2 2 3 2" xfId="23007" xr:uid="{00000000-0005-0000-0000-0000BC3C0000}"/>
    <cellStyle name="Note 44 4 3" xfId="7413" xr:uid="{00000000-0005-0000-0000-0000BD3C0000}"/>
    <cellStyle name="Note 44 4 3 2" xfId="12153" xr:uid="{00000000-0005-0000-0000-0000BE3C0000}"/>
    <cellStyle name="Note 44 4 3 2 2" xfId="19019" xr:uid="{00000000-0005-0000-0000-0000BF3C0000}"/>
    <cellStyle name="Note 44 4 3 3" xfId="14682" xr:uid="{00000000-0005-0000-0000-0000C03C0000}"/>
    <cellStyle name="Note 44 4 3 3 2" xfId="21548" xr:uid="{00000000-0005-0000-0000-0000C13C0000}"/>
    <cellStyle name="Note 44 4 4" xfId="10491" xr:uid="{00000000-0005-0000-0000-0000C23C0000}"/>
    <cellStyle name="Note 44 4 4 2" xfId="17804" xr:uid="{00000000-0005-0000-0000-0000C33C0000}"/>
    <cellStyle name="Note 44 4 5" xfId="9135" xr:uid="{00000000-0005-0000-0000-0000C43C0000}"/>
    <cellStyle name="Note 44 4 5 2" xfId="16452" xr:uid="{00000000-0005-0000-0000-0000C53C0000}"/>
    <cellStyle name="Note 44 5" xfId="4690" xr:uid="{00000000-0005-0000-0000-0000C63C0000}"/>
    <cellStyle name="Note 44 5 2" xfId="7644" xr:uid="{00000000-0005-0000-0000-0000C73C0000}"/>
    <cellStyle name="Note 44 5 2 2" xfId="12384" xr:uid="{00000000-0005-0000-0000-0000C83C0000}"/>
    <cellStyle name="Note 44 5 2 2 2" xfId="19250" xr:uid="{00000000-0005-0000-0000-0000C93C0000}"/>
    <cellStyle name="Note 44 5 2 3" xfId="14913" xr:uid="{00000000-0005-0000-0000-0000CA3C0000}"/>
    <cellStyle name="Note 44 5 2 3 2" xfId="21779" xr:uid="{00000000-0005-0000-0000-0000CB3C0000}"/>
    <cellStyle name="Note 44 5 3" xfId="10723" xr:uid="{00000000-0005-0000-0000-0000CC3C0000}"/>
    <cellStyle name="Note 44 5 3 2" xfId="18035" xr:uid="{00000000-0005-0000-0000-0000CD3C0000}"/>
    <cellStyle name="Note 44 5 4" xfId="9949" xr:uid="{00000000-0005-0000-0000-0000CE3C0000}"/>
    <cellStyle name="Note 44 5 4 2" xfId="17264" xr:uid="{00000000-0005-0000-0000-0000CF3C0000}"/>
    <cellStyle name="Note 44 6" xfId="6213" xr:uid="{00000000-0005-0000-0000-0000D03C0000}"/>
    <cellStyle name="Note 44 6 2" xfId="11127" xr:uid="{00000000-0005-0000-0000-0000D13C0000}"/>
    <cellStyle name="Note 44 6 3" xfId="13735" xr:uid="{00000000-0005-0000-0000-0000D23C0000}"/>
    <cellStyle name="Note 44 6 3 2" xfId="20601" xr:uid="{00000000-0005-0000-0000-0000D33C0000}"/>
    <cellStyle name="Note 5" xfId="1835" xr:uid="{00000000-0005-0000-0000-0000D43C0000}"/>
    <cellStyle name="Note 5 2" xfId="2660" xr:uid="{00000000-0005-0000-0000-0000D53C0000}"/>
    <cellStyle name="Note 5 2 2" xfId="4439" xr:uid="{00000000-0005-0000-0000-0000D63C0000}"/>
    <cellStyle name="Note 5 2 2 2" xfId="5925" xr:uid="{00000000-0005-0000-0000-0000D73C0000}"/>
    <cellStyle name="Note 5 2 2 2 2" xfId="8875" xr:uid="{00000000-0005-0000-0000-0000D83C0000}"/>
    <cellStyle name="Note 5 2 2 2 2 2" xfId="13615" xr:uid="{00000000-0005-0000-0000-0000D93C0000}"/>
    <cellStyle name="Note 5 2 2 2 2 2 2" xfId="20481" xr:uid="{00000000-0005-0000-0000-0000DA3C0000}"/>
    <cellStyle name="Note 5 2 2 2 2 3" xfId="16144" xr:uid="{00000000-0005-0000-0000-0000DB3C0000}"/>
    <cellStyle name="Note 5 2 2 2 2 3 2" xfId="23010" xr:uid="{00000000-0005-0000-0000-0000DC3C0000}"/>
    <cellStyle name="Note 5 2 2 3" xfId="7416" xr:uid="{00000000-0005-0000-0000-0000DD3C0000}"/>
    <cellStyle name="Note 5 2 2 3 2" xfId="12156" xr:uid="{00000000-0005-0000-0000-0000DE3C0000}"/>
    <cellStyle name="Note 5 2 2 3 2 2" xfId="19022" xr:uid="{00000000-0005-0000-0000-0000DF3C0000}"/>
    <cellStyle name="Note 5 2 2 3 3" xfId="14685" xr:uid="{00000000-0005-0000-0000-0000E03C0000}"/>
    <cellStyle name="Note 5 2 2 3 3 2" xfId="21551" xr:uid="{00000000-0005-0000-0000-0000E13C0000}"/>
    <cellStyle name="Note 5 2 2 4" xfId="10494" xr:uid="{00000000-0005-0000-0000-0000E23C0000}"/>
    <cellStyle name="Note 5 2 2 4 2" xfId="17807" xr:uid="{00000000-0005-0000-0000-0000E33C0000}"/>
    <cellStyle name="Note 5 2 2 5" xfId="10061" xr:uid="{00000000-0005-0000-0000-0000E43C0000}"/>
    <cellStyle name="Note 5 2 2 5 2" xfId="17376" xr:uid="{00000000-0005-0000-0000-0000E53C0000}"/>
    <cellStyle name="Note 5 2 3" xfId="5481" xr:uid="{00000000-0005-0000-0000-0000E63C0000}"/>
    <cellStyle name="Note 5 2 3 2" xfId="8431" xr:uid="{00000000-0005-0000-0000-0000E73C0000}"/>
    <cellStyle name="Note 5 2 3 2 2" xfId="13171" xr:uid="{00000000-0005-0000-0000-0000E83C0000}"/>
    <cellStyle name="Note 5 2 3 2 2 2" xfId="20037" xr:uid="{00000000-0005-0000-0000-0000E93C0000}"/>
    <cellStyle name="Note 5 2 3 2 3" xfId="15700" xr:uid="{00000000-0005-0000-0000-0000EA3C0000}"/>
    <cellStyle name="Note 5 2 3 2 3 2" xfId="22566" xr:uid="{00000000-0005-0000-0000-0000EB3C0000}"/>
    <cellStyle name="Note 5 2 4" xfId="5035" xr:uid="{00000000-0005-0000-0000-0000EC3C0000}"/>
    <cellStyle name="Note 5 2 4 2" xfId="7987" xr:uid="{00000000-0005-0000-0000-0000ED3C0000}"/>
    <cellStyle name="Note 5 2 4 2 2" xfId="12727" xr:uid="{00000000-0005-0000-0000-0000EE3C0000}"/>
    <cellStyle name="Note 5 2 4 2 2 2" xfId="19593" xr:uid="{00000000-0005-0000-0000-0000EF3C0000}"/>
    <cellStyle name="Note 5 2 4 2 3" xfId="15256" xr:uid="{00000000-0005-0000-0000-0000F03C0000}"/>
    <cellStyle name="Note 5 2 4 2 3 2" xfId="22122" xr:uid="{00000000-0005-0000-0000-0000F13C0000}"/>
    <cellStyle name="Note 5 2 5" xfId="6210" xr:uid="{00000000-0005-0000-0000-0000F23C0000}"/>
    <cellStyle name="Note 5 2 5 2" xfId="11124" xr:uid="{00000000-0005-0000-0000-0000F33C0000}"/>
    <cellStyle name="Note 5 2 5 3" xfId="13732" xr:uid="{00000000-0005-0000-0000-0000F43C0000}"/>
    <cellStyle name="Note 5 2 5 3 2" xfId="20598" xr:uid="{00000000-0005-0000-0000-0000F53C0000}"/>
    <cellStyle name="Note 5 2 6" xfId="6933" xr:uid="{00000000-0005-0000-0000-0000F63C0000}"/>
    <cellStyle name="Note 5 2 6 2" xfId="11702" xr:uid="{00000000-0005-0000-0000-0000F73C0000}"/>
    <cellStyle name="Note 5 2 6 2 2" xfId="18568" xr:uid="{00000000-0005-0000-0000-0000F83C0000}"/>
    <cellStyle name="Note 5 2 6 3" xfId="14241" xr:uid="{00000000-0005-0000-0000-0000F93C0000}"/>
    <cellStyle name="Note 5 2 6 3 2" xfId="21107" xr:uid="{00000000-0005-0000-0000-0000FA3C0000}"/>
    <cellStyle name="Note 5 2 7" xfId="9712" xr:uid="{00000000-0005-0000-0000-0000FB3C0000}"/>
    <cellStyle name="Note 5 2 7 2" xfId="17027" xr:uid="{00000000-0005-0000-0000-0000FC3C0000}"/>
    <cellStyle name="Note 5 2 8" xfId="9302" xr:uid="{00000000-0005-0000-0000-0000FD3C0000}"/>
    <cellStyle name="Note 5 2 8 2" xfId="16619" xr:uid="{00000000-0005-0000-0000-0000FE3C0000}"/>
    <cellStyle name="Note 5 3" xfId="2659" xr:uid="{00000000-0005-0000-0000-0000FF3C0000}"/>
    <cellStyle name="Note 5 3 2" xfId="5480" xr:uid="{00000000-0005-0000-0000-0000003D0000}"/>
    <cellStyle name="Note 5 3 2 2" xfId="8430" xr:uid="{00000000-0005-0000-0000-0000013D0000}"/>
    <cellStyle name="Note 5 3 2 2 2" xfId="13170" xr:uid="{00000000-0005-0000-0000-0000023D0000}"/>
    <cellStyle name="Note 5 3 2 2 2 2" xfId="20036" xr:uid="{00000000-0005-0000-0000-0000033D0000}"/>
    <cellStyle name="Note 5 3 2 2 3" xfId="15699" xr:uid="{00000000-0005-0000-0000-0000043D0000}"/>
    <cellStyle name="Note 5 3 2 2 3 2" xfId="22565" xr:uid="{00000000-0005-0000-0000-0000053D0000}"/>
    <cellStyle name="Note 5 3 3" xfId="5034" xr:uid="{00000000-0005-0000-0000-0000063D0000}"/>
    <cellStyle name="Note 5 3 3 2" xfId="7986" xr:uid="{00000000-0005-0000-0000-0000073D0000}"/>
    <cellStyle name="Note 5 3 3 2 2" xfId="12726" xr:uid="{00000000-0005-0000-0000-0000083D0000}"/>
    <cellStyle name="Note 5 3 3 2 2 2" xfId="19592" xr:uid="{00000000-0005-0000-0000-0000093D0000}"/>
    <cellStyle name="Note 5 3 3 2 3" xfId="15255" xr:uid="{00000000-0005-0000-0000-00000A3D0000}"/>
    <cellStyle name="Note 5 3 3 2 3 2" xfId="22121" xr:uid="{00000000-0005-0000-0000-00000B3D0000}"/>
    <cellStyle name="Note 5 3 4" xfId="6932" xr:uid="{00000000-0005-0000-0000-00000C3D0000}"/>
    <cellStyle name="Note 5 3 4 2" xfId="11701" xr:uid="{00000000-0005-0000-0000-00000D3D0000}"/>
    <cellStyle name="Note 5 3 4 2 2" xfId="18567" xr:uid="{00000000-0005-0000-0000-00000E3D0000}"/>
    <cellStyle name="Note 5 3 4 3" xfId="14240" xr:uid="{00000000-0005-0000-0000-00000F3D0000}"/>
    <cellStyle name="Note 5 3 4 3 2" xfId="21106" xr:uid="{00000000-0005-0000-0000-0000103D0000}"/>
    <cellStyle name="Note 5 3 5" xfId="9711" xr:uid="{00000000-0005-0000-0000-0000113D0000}"/>
    <cellStyle name="Note 5 3 5 2" xfId="17026" xr:uid="{00000000-0005-0000-0000-0000123D0000}"/>
    <cellStyle name="Note 5 3 6" xfId="10295" xr:uid="{00000000-0005-0000-0000-0000133D0000}"/>
    <cellStyle name="Note 5 3 6 2" xfId="17610" xr:uid="{00000000-0005-0000-0000-0000143D0000}"/>
    <cellStyle name="Note 5 4" xfId="4438" xr:uid="{00000000-0005-0000-0000-0000153D0000}"/>
    <cellStyle name="Note 5 4 2" xfId="5924" xr:uid="{00000000-0005-0000-0000-0000163D0000}"/>
    <cellStyle name="Note 5 4 2 2" xfId="8874" xr:uid="{00000000-0005-0000-0000-0000173D0000}"/>
    <cellStyle name="Note 5 4 2 2 2" xfId="13614" xr:uid="{00000000-0005-0000-0000-0000183D0000}"/>
    <cellStyle name="Note 5 4 2 2 2 2" xfId="20480" xr:uid="{00000000-0005-0000-0000-0000193D0000}"/>
    <cellStyle name="Note 5 4 2 2 3" xfId="16143" xr:uid="{00000000-0005-0000-0000-00001A3D0000}"/>
    <cellStyle name="Note 5 4 2 2 3 2" xfId="23009" xr:uid="{00000000-0005-0000-0000-00001B3D0000}"/>
    <cellStyle name="Note 5 4 3" xfId="7415" xr:uid="{00000000-0005-0000-0000-00001C3D0000}"/>
    <cellStyle name="Note 5 4 3 2" xfId="12155" xr:uid="{00000000-0005-0000-0000-00001D3D0000}"/>
    <cellStyle name="Note 5 4 3 2 2" xfId="19021" xr:uid="{00000000-0005-0000-0000-00001E3D0000}"/>
    <cellStyle name="Note 5 4 3 3" xfId="14684" xr:uid="{00000000-0005-0000-0000-00001F3D0000}"/>
    <cellStyle name="Note 5 4 3 3 2" xfId="21550" xr:uid="{00000000-0005-0000-0000-0000203D0000}"/>
    <cellStyle name="Note 5 4 4" xfId="10493" xr:uid="{00000000-0005-0000-0000-0000213D0000}"/>
    <cellStyle name="Note 5 4 4 2" xfId="17806" xr:uid="{00000000-0005-0000-0000-0000223D0000}"/>
    <cellStyle name="Note 5 4 5" xfId="9134" xr:uid="{00000000-0005-0000-0000-0000233D0000}"/>
    <cellStyle name="Note 5 4 5 2" xfId="16451" xr:uid="{00000000-0005-0000-0000-0000243D0000}"/>
    <cellStyle name="Note 5 5" xfId="4691" xr:uid="{00000000-0005-0000-0000-0000253D0000}"/>
    <cellStyle name="Note 5 5 2" xfId="7645" xr:uid="{00000000-0005-0000-0000-0000263D0000}"/>
    <cellStyle name="Note 5 5 2 2" xfId="12385" xr:uid="{00000000-0005-0000-0000-0000273D0000}"/>
    <cellStyle name="Note 5 5 2 2 2" xfId="19251" xr:uid="{00000000-0005-0000-0000-0000283D0000}"/>
    <cellStyle name="Note 5 5 2 3" xfId="14914" xr:uid="{00000000-0005-0000-0000-0000293D0000}"/>
    <cellStyle name="Note 5 5 2 3 2" xfId="21780" xr:uid="{00000000-0005-0000-0000-00002A3D0000}"/>
    <cellStyle name="Note 5 5 3" xfId="10724" xr:uid="{00000000-0005-0000-0000-00002B3D0000}"/>
    <cellStyle name="Note 5 5 3 2" xfId="18036" xr:uid="{00000000-0005-0000-0000-00002C3D0000}"/>
    <cellStyle name="Note 5 5 4" xfId="9376" xr:uid="{00000000-0005-0000-0000-00002D3D0000}"/>
    <cellStyle name="Note 5 5 4 2" xfId="16693" xr:uid="{00000000-0005-0000-0000-00002E3D0000}"/>
    <cellStyle name="Note 5 6" xfId="6211" xr:uid="{00000000-0005-0000-0000-00002F3D0000}"/>
    <cellStyle name="Note 5 6 2" xfId="11125" xr:uid="{00000000-0005-0000-0000-0000303D0000}"/>
    <cellStyle name="Note 5 6 3" xfId="13733" xr:uid="{00000000-0005-0000-0000-0000313D0000}"/>
    <cellStyle name="Note 5 6 3 2" xfId="20599" xr:uid="{00000000-0005-0000-0000-0000323D0000}"/>
    <cellStyle name="Note 6" xfId="1836" xr:uid="{00000000-0005-0000-0000-0000333D0000}"/>
    <cellStyle name="Note 6 2" xfId="2662" xr:uid="{00000000-0005-0000-0000-0000343D0000}"/>
    <cellStyle name="Note 6 2 2" xfId="4441" xr:uid="{00000000-0005-0000-0000-0000353D0000}"/>
    <cellStyle name="Note 6 2 2 2" xfId="5927" xr:uid="{00000000-0005-0000-0000-0000363D0000}"/>
    <cellStyle name="Note 6 2 2 2 2" xfId="8877" xr:uid="{00000000-0005-0000-0000-0000373D0000}"/>
    <cellStyle name="Note 6 2 2 2 2 2" xfId="13617" xr:uid="{00000000-0005-0000-0000-0000383D0000}"/>
    <cellStyle name="Note 6 2 2 2 2 2 2" xfId="20483" xr:uid="{00000000-0005-0000-0000-0000393D0000}"/>
    <cellStyle name="Note 6 2 2 2 2 3" xfId="16146" xr:uid="{00000000-0005-0000-0000-00003A3D0000}"/>
    <cellStyle name="Note 6 2 2 2 2 3 2" xfId="23012" xr:uid="{00000000-0005-0000-0000-00003B3D0000}"/>
    <cellStyle name="Note 6 2 2 3" xfId="7418" xr:uid="{00000000-0005-0000-0000-00003C3D0000}"/>
    <cellStyle name="Note 6 2 2 3 2" xfId="12158" xr:uid="{00000000-0005-0000-0000-00003D3D0000}"/>
    <cellStyle name="Note 6 2 2 3 2 2" xfId="19024" xr:uid="{00000000-0005-0000-0000-00003E3D0000}"/>
    <cellStyle name="Note 6 2 2 3 3" xfId="14687" xr:uid="{00000000-0005-0000-0000-00003F3D0000}"/>
    <cellStyle name="Note 6 2 2 3 3 2" xfId="21553" xr:uid="{00000000-0005-0000-0000-0000403D0000}"/>
    <cellStyle name="Note 6 2 2 4" xfId="10496" xr:uid="{00000000-0005-0000-0000-0000413D0000}"/>
    <cellStyle name="Note 6 2 2 4 2" xfId="17809" xr:uid="{00000000-0005-0000-0000-0000423D0000}"/>
    <cellStyle name="Note 6 2 2 5" xfId="10060" xr:uid="{00000000-0005-0000-0000-0000433D0000}"/>
    <cellStyle name="Note 6 2 2 5 2" xfId="17375" xr:uid="{00000000-0005-0000-0000-0000443D0000}"/>
    <cellStyle name="Note 6 2 3" xfId="5483" xr:uid="{00000000-0005-0000-0000-0000453D0000}"/>
    <cellStyle name="Note 6 2 3 2" xfId="8433" xr:uid="{00000000-0005-0000-0000-0000463D0000}"/>
    <cellStyle name="Note 6 2 3 2 2" xfId="13173" xr:uid="{00000000-0005-0000-0000-0000473D0000}"/>
    <cellStyle name="Note 6 2 3 2 2 2" xfId="20039" xr:uid="{00000000-0005-0000-0000-0000483D0000}"/>
    <cellStyle name="Note 6 2 3 2 3" xfId="15702" xr:uid="{00000000-0005-0000-0000-0000493D0000}"/>
    <cellStyle name="Note 6 2 3 2 3 2" xfId="22568" xr:uid="{00000000-0005-0000-0000-00004A3D0000}"/>
    <cellStyle name="Note 6 2 4" xfId="5037" xr:uid="{00000000-0005-0000-0000-00004B3D0000}"/>
    <cellStyle name="Note 6 2 4 2" xfId="7989" xr:uid="{00000000-0005-0000-0000-00004C3D0000}"/>
    <cellStyle name="Note 6 2 4 2 2" xfId="12729" xr:uid="{00000000-0005-0000-0000-00004D3D0000}"/>
    <cellStyle name="Note 6 2 4 2 2 2" xfId="19595" xr:uid="{00000000-0005-0000-0000-00004E3D0000}"/>
    <cellStyle name="Note 6 2 4 2 3" xfId="15258" xr:uid="{00000000-0005-0000-0000-00004F3D0000}"/>
    <cellStyle name="Note 6 2 4 2 3 2" xfId="22124" xr:uid="{00000000-0005-0000-0000-0000503D0000}"/>
    <cellStyle name="Note 6 2 5" xfId="6208" xr:uid="{00000000-0005-0000-0000-0000513D0000}"/>
    <cellStyle name="Note 6 2 5 2" xfId="11122" xr:uid="{00000000-0005-0000-0000-0000523D0000}"/>
    <cellStyle name="Note 6 2 5 3" xfId="13730" xr:uid="{00000000-0005-0000-0000-0000533D0000}"/>
    <cellStyle name="Note 6 2 5 3 2" xfId="20596" xr:uid="{00000000-0005-0000-0000-0000543D0000}"/>
    <cellStyle name="Note 6 2 6" xfId="6935" xr:uid="{00000000-0005-0000-0000-0000553D0000}"/>
    <cellStyle name="Note 6 2 6 2" xfId="11704" xr:uid="{00000000-0005-0000-0000-0000563D0000}"/>
    <cellStyle name="Note 6 2 6 2 2" xfId="18570" xr:uid="{00000000-0005-0000-0000-0000573D0000}"/>
    <cellStyle name="Note 6 2 6 3" xfId="14243" xr:uid="{00000000-0005-0000-0000-0000583D0000}"/>
    <cellStyle name="Note 6 2 6 3 2" xfId="21109" xr:uid="{00000000-0005-0000-0000-0000593D0000}"/>
    <cellStyle name="Note 6 2 7" xfId="9714" xr:uid="{00000000-0005-0000-0000-00005A3D0000}"/>
    <cellStyle name="Note 6 2 7 2" xfId="17029" xr:uid="{00000000-0005-0000-0000-00005B3D0000}"/>
    <cellStyle name="Note 6 2 8" xfId="9301" xr:uid="{00000000-0005-0000-0000-00005C3D0000}"/>
    <cellStyle name="Note 6 2 8 2" xfId="16618" xr:uid="{00000000-0005-0000-0000-00005D3D0000}"/>
    <cellStyle name="Note 6 3" xfId="2661" xr:uid="{00000000-0005-0000-0000-00005E3D0000}"/>
    <cellStyle name="Note 6 3 2" xfId="5482" xr:uid="{00000000-0005-0000-0000-00005F3D0000}"/>
    <cellStyle name="Note 6 3 2 2" xfId="8432" xr:uid="{00000000-0005-0000-0000-0000603D0000}"/>
    <cellStyle name="Note 6 3 2 2 2" xfId="13172" xr:uid="{00000000-0005-0000-0000-0000613D0000}"/>
    <cellStyle name="Note 6 3 2 2 2 2" xfId="20038" xr:uid="{00000000-0005-0000-0000-0000623D0000}"/>
    <cellStyle name="Note 6 3 2 2 3" xfId="15701" xr:uid="{00000000-0005-0000-0000-0000633D0000}"/>
    <cellStyle name="Note 6 3 2 2 3 2" xfId="22567" xr:uid="{00000000-0005-0000-0000-0000643D0000}"/>
    <cellStyle name="Note 6 3 3" xfId="5036" xr:uid="{00000000-0005-0000-0000-0000653D0000}"/>
    <cellStyle name="Note 6 3 3 2" xfId="7988" xr:uid="{00000000-0005-0000-0000-0000663D0000}"/>
    <cellStyle name="Note 6 3 3 2 2" xfId="12728" xr:uid="{00000000-0005-0000-0000-0000673D0000}"/>
    <cellStyle name="Note 6 3 3 2 2 2" xfId="19594" xr:uid="{00000000-0005-0000-0000-0000683D0000}"/>
    <cellStyle name="Note 6 3 3 2 3" xfId="15257" xr:uid="{00000000-0005-0000-0000-0000693D0000}"/>
    <cellStyle name="Note 6 3 3 2 3 2" xfId="22123" xr:uid="{00000000-0005-0000-0000-00006A3D0000}"/>
    <cellStyle name="Note 6 3 4" xfId="6934" xr:uid="{00000000-0005-0000-0000-00006B3D0000}"/>
    <cellStyle name="Note 6 3 4 2" xfId="11703" xr:uid="{00000000-0005-0000-0000-00006C3D0000}"/>
    <cellStyle name="Note 6 3 4 2 2" xfId="18569" xr:uid="{00000000-0005-0000-0000-00006D3D0000}"/>
    <cellStyle name="Note 6 3 4 3" xfId="14242" xr:uid="{00000000-0005-0000-0000-00006E3D0000}"/>
    <cellStyle name="Note 6 3 4 3 2" xfId="21108" xr:uid="{00000000-0005-0000-0000-00006F3D0000}"/>
    <cellStyle name="Note 6 3 5" xfId="9713" xr:uid="{00000000-0005-0000-0000-0000703D0000}"/>
    <cellStyle name="Note 6 3 5 2" xfId="17028" xr:uid="{00000000-0005-0000-0000-0000713D0000}"/>
    <cellStyle name="Note 6 3 6" xfId="10294" xr:uid="{00000000-0005-0000-0000-0000723D0000}"/>
    <cellStyle name="Note 6 3 6 2" xfId="17609" xr:uid="{00000000-0005-0000-0000-0000733D0000}"/>
    <cellStyle name="Note 6 4" xfId="4440" xr:uid="{00000000-0005-0000-0000-0000743D0000}"/>
    <cellStyle name="Note 6 4 2" xfId="5926" xr:uid="{00000000-0005-0000-0000-0000753D0000}"/>
    <cellStyle name="Note 6 4 2 2" xfId="8876" xr:uid="{00000000-0005-0000-0000-0000763D0000}"/>
    <cellStyle name="Note 6 4 2 2 2" xfId="13616" xr:uid="{00000000-0005-0000-0000-0000773D0000}"/>
    <cellStyle name="Note 6 4 2 2 2 2" xfId="20482" xr:uid="{00000000-0005-0000-0000-0000783D0000}"/>
    <cellStyle name="Note 6 4 2 2 3" xfId="16145" xr:uid="{00000000-0005-0000-0000-0000793D0000}"/>
    <cellStyle name="Note 6 4 2 2 3 2" xfId="23011" xr:uid="{00000000-0005-0000-0000-00007A3D0000}"/>
    <cellStyle name="Note 6 4 3" xfId="7417" xr:uid="{00000000-0005-0000-0000-00007B3D0000}"/>
    <cellStyle name="Note 6 4 3 2" xfId="12157" xr:uid="{00000000-0005-0000-0000-00007C3D0000}"/>
    <cellStyle name="Note 6 4 3 2 2" xfId="19023" xr:uid="{00000000-0005-0000-0000-00007D3D0000}"/>
    <cellStyle name="Note 6 4 3 3" xfId="14686" xr:uid="{00000000-0005-0000-0000-00007E3D0000}"/>
    <cellStyle name="Note 6 4 3 3 2" xfId="21552" xr:uid="{00000000-0005-0000-0000-00007F3D0000}"/>
    <cellStyle name="Note 6 4 4" xfId="10495" xr:uid="{00000000-0005-0000-0000-0000803D0000}"/>
    <cellStyle name="Note 6 4 4 2" xfId="17808" xr:uid="{00000000-0005-0000-0000-0000813D0000}"/>
    <cellStyle name="Note 6 4 5" xfId="9133" xr:uid="{00000000-0005-0000-0000-0000823D0000}"/>
    <cellStyle name="Note 6 4 5 2" xfId="16450" xr:uid="{00000000-0005-0000-0000-0000833D0000}"/>
    <cellStyle name="Note 6 5" xfId="4692" xr:uid="{00000000-0005-0000-0000-0000843D0000}"/>
    <cellStyle name="Note 6 5 2" xfId="7646" xr:uid="{00000000-0005-0000-0000-0000853D0000}"/>
    <cellStyle name="Note 6 5 2 2" xfId="12386" xr:uid="{00000000-0005-0000-0000-0000863D0000}"/>
    <cellStyle name="Note 6 5 2 2 2" xfId="19252" xr:uid="{00000000-0005-0000-0000-0000873D0000}"/>
    <cellStyle name="Note 6 5 2 3" xfId="14915" xr:uid="{00000000-0005-0000-0000-0000883D0000}"/>
    <cellStyle name="Note 6 5 2 3 2" xfId="21781" xr:uid="{00000000-0005-0000-0000-0000893D0000}"/>
    <cellStyle name="Note 6 5 3" xfId="10725" xr:uid="{00000000-0005-0000-0000-00008A3D0000}"/>
    <cellStyle name="Note 6 5 3 2" xfId="18037" xr:uid="{00000000-0005-0000-0000-00008B3D0000}"/>
    <cellStyle name="Note 6 5 4" xfId="9948" xr:uid="{00000000-0005-0000-0000-00008C3D0000}"/>
    <cellStyle name="Note 6 5 4 2" xfId="17263" xr:uid="{00000000-0005-0000-0000-00008D3D0000}"/>
    <cellStyle name="Note 6 6" xfId="6209" xr:uid="{00000000-0005-0000-0000-00008E3D0000}"/>
    <cellStyle name="Note 6 6 2" xfId="11123" xr:uid="{00000000-0005-0000-0000-00008F3D0000}"/>
    <cellStyle name="Note 6 6 3" xfId="13731" xr:uid="{00000000-0005-0000-0000-0000903D0000}"/>
    <cellStyle name="Note 6 6 3 2" xfId="20597" xr:uid="{00000000-0005-0000-0000-0000913D0000}"/>
    <cellStyle name="Note 7" xfId="1837" xr:uid="{00000000-0005-0000-0000-0000923D0000}"/>
    <cellStyle name="Note 7 2" xfId="2664" xr:uid="{00000000-0005-0000-0000-0000933D0000}"/>
    <cellStyle name="Note 7 2 2" xfId="4443" xr:uid="{00000000-0005-0000-0000-0000943D0000}"/>
    <cellStyle name="Note 7 2 2 2" xfId="5929" xr:uid="{00000000-0005-0000-0000-0000953D0000}"/>
    <cellStyle name="Note 7 2 2 2 2" xfId="8879" xr:uid="{00000000-0005-0000-0000-0000963D0000}"/>
    <cellStyle name="Note 7 2 2 2 2 2" xfId="13619" xr:uid="{00000000-0005-0000-0000-0000973D0000}"/>
    <cellStyle name="Note 7 2 2 2 2 2 2" xfId="20485" xr:uid="{00000000-0005-0000-0000-0000983D0000}"/>
    <cellStyle name="Note 7 2 2 2 2 3" xfId="16148" xr:uid="{00000000-0005-0000-0000-0000993D0000}"/>
    <cellStyle name="Note 7 2 2 2 2 3 2" xfId="23014" xr:uid="{00000000-0005-0000-0000-00009A3D0000}"/>
    <cellStyle name="Note 7 2 2 3" xfId="7420" xr:uid="{00000000-0005-0000-0000-00009B3D0000}"/>
    <cellStyle name="Note 7 2 2 3 2" xfId="12160" xr:uid="{00000000-0005-0000-0000-00009C3D0000}"/>
    <cellStyle name="Note 7 2 2 3 2 2" xfId="19026" xr:uid="{00000000-0005-0000-0000-00009D3D0000}"/>
    <cellStyle name="Note 7 2 2 3 3" xfId="14689" xr:uid="{00000000-0005-0000-0000-00009E3D0000}"/>
    <cellStyle name="Note 7 2 2 3 3 2" xfId="21555" xr:uid="{00000000-0005-0000-0000-00009F3D0000}"/>
    <cellStyle name="Note 7 2 2 4" xfId="10498" xr:uid="{00000000-0005-0000-0000-0000A03D0000}"/>
    <cellStyle name="Note 7 2 2 4 2" xfId="17811" xr:uid="{00000000-0005-0000-0000-0000A13D0000}"/>
    <cellStyle name="Note 7 2 2 5" xfId="10059" xr:uid="{00000000-0005-0000-0000-0000A23D0000}"/>
    <cellStyle name="Note 7 2 2 5 2" xfId="17374" xr:uid="{00000000-0005-0000-0000-0000A33D0000}"/>
    <cellStyle name="Note 7 2 3" xfId="5485" xr:uid="{00000000-0005-0000-0000-0000A43D0000}"/>
    <cellStyle name="Note 7 2 3 2" xfId="8435" xr:uid="{00000000-0005-0000-0000-0000A53D0000}"/>
    <cellStyle name="Note 7 2 3 2 2" xfId="13175" xr:uid="{00000000-0005-0000-0000-0000A63D0000}"/>
    <cellStyle name="Note 7 2 3 2 2 2" xfId="20041" xr:uid="{00000000-0005-0000-0000-0000A73D0000}"/>
    <cellStyle name="Note 7 2 3 2 3" xfId="15704" xr:uid="{00000000-0005-0000-0000-0000A83D0000}"/>
    <cellStyle name="Note 7 2 3 2 3 2" xfId="22570" xr:uid="{00000000-0005-0000-0000-0000A93D0000}"/>
    <cellStyle name="Note 7 2 4" xfId="5039" xr:uid="{00000000-0005-0000-0000-0000AA3D0000}"/>
    <cellStyle name="Note 7 2 4 2" xfId="7991" xr:uid="{00000000-0005-0000-0000-0000AB3D0000}"/>
    <cellStyle name="Note 7 2 4 2 2" xfId="12731" xr:uid="{00000000-0005-0000-0000-0000AC3D0000}"/>
    <cellStyle name="Note 7 2 4 2 2 2" xfId="19597" xr:uid="{00000000-0005-0000-0000-0000AD3D0000}"/>
    <cellStyle name="Note 7 2 4 2 3" xfId="15260" xr:uid="{00000000-0005-0000-0000-0000AE3D0000}"/>
    <cellStyle name="Note 7 2 4 2 3 2" xfId="22126" xr:uid="{00000000-0005-0000-0000-0000AF3D0000}"/>
    <cellStyle name="Note 7 2 5" xfId="6206" xr:uid="{00000000-0005-0000-0000-0000B03D0000}"/>
    <cellStyle name="Note 7 2 5 2" xfId="11120" xr:uid="{00000000-0005-0000-0000-0000B13D0000}"/>
    <cellStyle name="Note 7 2 5 3" xfId="13728" xr:uid="{00000000-0005-0000-0000-0000B23D0000}"/>
    <cellStyle name="Note 7 2 5 3 2" xfId="20594" xr:uid="{00000000-0005-0000-0000-0000B33D0000}"/>
    <cellStyle name="Note 7 2 6" xfId="6937" xr:uid="{00000000-0005-0000-0000-0000B43D0000}"/>
    <cellStyle name="Note 7 2 6 2" xfId="11706" xr:uid="{00000000-0005-0000-0000-0000B53D0000}"/>
    <cellStyle name="Note 7 2 6 2 2" xfId="18572" xr:uid="{00000000-0005-0000-0000-0000B63D0000}"/>
    <cellStyle name="Note 7 2 6 3" xfId="14245" xr:uid="{00000000-0005-0000-0000-0000B73D0000}"/>
    <cellStyle name="Note 7 2 6 3 2" xfId="21111" xr:uid="{00000000-0005-0000-0000-0000B83D0000}"/>
    <cellStyle name="Note 7 2 7" xfId="9716" xr:uid="{00000000-0005-0000-0000-0000B93D0000}"/>
    <cellStyle name="Note 7 2 7 2" xfId="17031" xr:uid="{00000000-0005-0000-0000-0000BA3D0000}"/>
    <cellStyle name="Note 7 2 8" xfId="9300" xr:uid="{00000000-0005-0000-0000-0000BB3D0000}"/>
    <cellStyle name="Note 7 2 8 2" xfId="16617" xr:uid="{00000000-0005-0000-0000-0000BC3D0000}"/>
    <cellStyle name="Note 7 3" xfId="2663" xr:uid="{00000000-0005-0000-0000-0000BD3D0000}"/>
    <cellStyle name="Note 7 3 2" xfId="5484" xr:uid="{00000000-0005-0000-0000-0000BE3D0000}"/>
    <cellStyle name="Note 7 3 2 2" xfId="8434" xr:uid="{00000000-0005-0000-0000-0000BF3D0000}"/>
    <cellStyle name="Note 7 3 2 2 2" xfId="13174" xr:uid="{00000000-0005-0000-0000-0000C03D0000}"/>
    <cellStyle name="Note 7 3 2 2 2 2" xfId="20040" xr:uid="{00000000-0005-0000-0000-0000C13D0000}"/>
    <cellStyle name="Note 7 3 2 2 3" xfId="15703" xr:uid="{00000000-0005-0000-0000-0000C23D0000}"/>
    <cellStyle name="Note 7 3 2 2 3 2" xfId="22569" xr:uid="{00000000-0005-0000-0000-0000C33D0000}"/>
    <cellStyle name="Note 7 3 3" xfId="5038" xr:uid="{00000000-0005-0000-0000-0000C43D0000}"/>
    <cellStyle name="Note 7 3 3 2" xfId="7990" xr:uid="{00000000-0005-0000-0000-0000C53D0000}"/>
    <cellStyle name="Note 7 3 3 2 2" xfId="12730" xr:uid="{00000000-0005-0000-0000-0000C63D0000}"/>
    <cellStyle name="Note 7 3 3 2 2 2" xfId="19596" xr:uid="{00000000-0005-0000-0000-0000C73D0000}"/>
    <cellStyle name="Note 7 3 3 2 3" xfId="15259" xr:uid="{00000000-0005-0000-0000-0000C83D0000}"/>
    <cellStyle name="Note 7 3 3 2 3 2" xfId="22125" xr:uid="{00000000-0005-0000-0000-0000C93D0000}"/>
    <cellStyle name="Note 7 3 4" xfId="6936" xr:uid="{00000000-0005-0000-0000-0000CA3D0000}"/>
    <cellStyle name="Note 7 3 4 2" xfId="11705" xr:uid="{00000000-0005-0000-0000-0000CB3D0000}"/>
    <cellStyle name="Note 7 3 4 2 2" xfId="18571" xr:uid="{00000000-0005-0000-0000-0000CC3D0000}"/>
    <cellStyle name="Note 7 3 4 3" xfId="14244" xr:uid="{00000000-0005-0000-0000-0000CD3D0000}"/>
    <cellStyle name="Note 7 3 4 3 2" xfId="21110" xr:uid="{00000000-0005-0000-0000-0000CE3D0000}"/>
    <cellStyle name="Note 7 3 5" xfId="9715" xr:uid="{00000000-0005-0000-0000-0000CF3D0000}"/>
    <cellStyle name="Note 7 3 5 2" xfId="17030" xr:uid="{00000000-0005-0000-0000-0000D03D0000}"/>
    <cellStyle name="Note 7 3 6" xfId="10293" xr:uid="{00000000-0005-0000-0000-0000D13D0000}"/>
    <cellStyle name="Note 7 3 6 2" xfId="17608" xr:uid="{00000000-0005-0000-0000-0000D23D0000}"/>
    <cellStyle name="Note 7 4" xfId="4442" xr:uid="{00000000-0005-0000-0000-0000D33D0000}"/>
    <cellStyle name="Note 7 4 2" xfId="5928" xr:uid="{00000000-0005-0000-0000-0000D43D0000}"/>
    <cellStyle name="Note 7 4 2 2" xfId="8878" xr:uid="{00000000-0005-0000-0000-0000D53D0000}"/>
    <cellStyle name="Note 7 4 2 2 2" xfId="13618" xr:uid="{00000000-0005-0000-0000-0000D63D0000}"/>
    <cellStyle name="Note 7 4 2 2 2 2" xfId="20484" xr:uid="{00000000-0005-0000-0000-0000D73D0000}"/>
    <cellStyle name="Note 7 4 2 2 3" xfId="16147" xr:uid="{00000000-0005-0000-0000-0000D83D0000}"/>
    <cellStyle name="Note 7 4 2 2 3 2" xfId="23013" xr:uid="{00000000-0005-0000-0000-0000D93D0000}"/>
    <cellStyle name="Note 7 4 3" xfId="7419" xr:uid="{00000000-0005-0000-0000-0000DA3D0000}"/>
    <cellStyle name="Note 7 4 3 2" xfId="12159" xr:uid="{00000000-0005-0000-0000-0000DB3D0000}"/>
    <cellStyle name="Note 7 4 3 2 2" xfId="19025" xr:uid="{00000000-0005-0000-0000-0000DC3D0000}"/>
    <cellStyle name="Note 7 4 3 3" xfId="14688" xr:uid="{00000000-0005-0000-0000-0000DD3D0000}"/>
    <cellStyle name="Note 7 4 3 3 2" xfId="21554" xr:uid="{00000000-0005-0000-0000-0000DE3D0000}"/>
    <cellStyle name="Note 7 4 4" xfId="10497" xr:uid="{00000000-0005-0000-0000-0000DF3D0000}"/>
    <cellStyle name="Note 7 4 4 2" xfId="17810" xr:uid="{00000000-0005-0000-0000-0000E03D0000}"/>
    <cellStyle name="Note 7 4 5" xfId="9132" xr:uid="{00000000-0005-0000-0000-0000E13D0000}"/>
    <cellStyle name="Note 7 4 5 2" xfId="16449" xr:uid="{00000000-0005-0000-0000-0000E23D0000}"/>
    <cellStyle name="Note 7 5" xfId="4693" xr:uid="{00000000-0005-0000-0000-0000E33D0000}"/>
    <cellStyle name="Note 7 5 2" xfId="7647" xr:uid="{00000000-0005-0000-0000-0000E43D0000}"/>
    <cellStyle name="Note 7 5 2 2" xfId="12387" xr:uid="{00000000-0005-0000-0000-0000E53D0000}"/>
    <cellStyle name="Note 7 5 2 2 2" xfId="19253" xr:uid="{00000000-0005-0000-0000-0000E63D0000}"/>
    <cellStyle name="Note 7 5 2 3" xfId="14916" xr:uid="{00000000-0005-0000-0000-0000E73D0000}"/>
    <cellStyle name="Note 7 5 2 3 2" xfId="21782" xr:uid="{00000000-0005-0000-0000-0000E83D0000}"/>
    <cellStyle name="Note 7 5 3" xfId="10726" xr:uid="{00000000-0005-0000-0000-0000E93D0000}"/>
    <cellStyle name="Note 7 5 3 2" xfId="18038" xr:uid="{00000000-0005-0000-0000-0000EA3D0000}"/>
    <cellStyle name="Note 7 5 4" xfId="9375" xr:uid="{00000000-0005-0000-0000-0000EB3D0000}"/>
    <cellStyle name="Note 7 5 4 2" xfId="16692" xr:uid="{00000000-0005-0000-0000-0000EC3D0000}"/>
    <cellStyle name="Note 7 6" xfId="6207" xr:uid="{00000000-0005-0000-0000-0000ED3D0000}"/>
    <cellStyle name="Note 7 6 2" xfId="11121" xr:uid="{00000000-0005-0000-0000-0000EE3D0000}"/>
    <cellStyle name="Note 7 6 3" xfId="13729" xr:uid="{00000000-0005-0000-0000-0000EF3D0000}"/>
    <cellStyle name="Note 7 6 3 2" xfId="20595" xr:uid="{00000000-0005-0000-0000-0000F03D0000}"/>
    <cellStyle name="Note 8" xfId="1838" xr:uid="{00000000-0005-0000-0000-0000F13D0000}"/>
    <cellStyle name="Note 8 2" xfId="2666" xr:uid="{00000000-0005-0000-0000-0000F23D0000}"/>
    <cellStyle name="Note 8 2 2" xfId="4445" xr:uid="{00000000-0005-0000-0000-0000F33D0000}"/>
    <cellStyle name="Note 8 2 2 2" xfId="5931" xr:uid="{00000000-0005-0000-0000-0000F43D0000}"/>
    <cellStyle name="Note 8 2 2 2 2" xfId="8881" xr:uid="{00000000-0005-0000-0000-0000F53D0000}"/>
    <cellStyle name="Note 8 2 2 2 2 2" xfId="13621" xr:uid="{00000000-0005-0000-0000-0000F63D0000}"/>
    <cellStyle name="Note 8 2 2 2 2 2 2" xfId="20487" xr:uid="{00000000-0005-0000-0000-0000F73D0000}"/>
    <cellStyle name="Note 8 2 2 2 2 3" xfId="16150" xr:uid="{00000000-0005-0000-0000-0000F83D0000}"/>
    <cellStyle name="Note 8 2 2 2 2 3 2" xfId="23016" xr:uid="{00000000-0005-0000-0000-0000F93D0000}"/>
    <cellStyle name="Note 8 2 2 3" xfId="7422" xr:uid="{00000000-0005-0000-0000-0000FA3D0000}"/>
    <cellStyle name="Note 8 2 2 3 2" xfId="12162" xr:uid="{00000000-0005-0000-0000-0000FB3D0000}"/>
    <cellStyle name="Note 8 2 2 3 2 2" xfId="19028" xr:uid="{00000000-0005-0000-0000-0000FC3D0000}"/>
    <cellStyle name="Note 8 2 2 3 3" xfId="14691" xr:uid="{00000000-0005-0000-0000-0000FD3D0000}"/>
    <cellStyle name="Note 8 2 2 3 3 2" xfId="21557" xr:uid="{00000000-0005-0000-0000-0000FE3D0000}"/>
    <cellStyle name="Note 8 2 2 4" xfId="10500" xr:uid="{00000000-0005-0000-0000-0000FF3D0000}"/>
    <cellStyle name="Note 8 2 2 4 2" xfId="17813" xr:uid="{00000000-0005-0000-0000-0000003E0000}"/>
    <cellStyle name="Note 8 2 2 5" xfId="10058" xr:uid="{00000000-0005-0000-0000-0000013E0000}"/>
    <cellStyle name="Note 8 2 2 5 2" xfId="17373" xr:uid="{00000000-0005-0000-0000-0000023E0000}"/>
    <cellStyle name="Note 8 2 3" xfId="5487" xr:uid="{00000000-0005-0000-0000-0000033E0000}"/>
    <cellStyle name="Note 8 2 3 2" xfId="8437" xr:uid="{00000000-0005-0000-0000-0000043E0000}"/>
    <cellStyle name="Note 8 2 3 2 2" xfId="13177" xr:uid="{00000000-0005-0000-0000-0000053E0000}"/>
    <cellStyle name="Note 8 2 3 2 2 2" xfId="20043" xr:uid="{00000000-0005-0000-0000-0000063E0000}"/>
    <cellStyle name="Note 8 2 3 2 3" xfId="15706" xr:uid="{00000000-0005-0000-0000-0000073E0000}"/>
    <cellStyle name="Note 8 2 3 2 3 2" xfId="22572" xr:uid="{00000000-0005-0000-0000-0000083E0000}"/>
    <cellStyle name="Note 8 2 4" xfId="5041" xr:uid="{00000000-0005-0000-0000-0000093E0000}"/>
    <cellStyle name="Note 8 2 4 2" xfId="7993" xr:uid="{00000000-0005-0000-0000-00000A3E0000}"/>
    <cellStyle name="Note 8 2 4 2 2" xfId="12733" xr:uid="{00000000-0005-0000-0000-00000B3E0000}"/>
    <cellStyle name="Note 8 2 4 2 2 2" xfId="19599" xr:uid="{00000000-0005-0000-0000-00000C3E0000}"/>
    <cellStyle name="Note 8 2 4 2 3" xfId="15262" xr:uid="{00000000-0005-0000-0000-00000D3E0000}"/>
    <cellStyle name="Note 8 2 4 2 3 2" xfId="22128" xr:uid="{00000000-0005-0000-0000-00000E3E0000}"/>
    <cellStyle name="Note 8 2 5" xfId="6204" xr:uid="{00000000-0005-0000-0000-00000F3E0000}"/>
    <cellStyle name="Note 8 2 5 2" xfId="11118" xr:uid="{00000000-0005-0000-0000-0000103E0000}"/>
    <cellStyle name="Note 8 2 5 3" xfId="13726" xr:uid="{00000000-0005-0000-0000-0000113E0000}"/>
    <cellStyle name="Note 8 2 5 3 2" xfId="20592" xr:uid="{00000000-0005-0000-0000-0000123E0000}"/>
    <cellStyle name="Note 8 2 6" xfId="6939" xr:uid="{00000000-0005-0000-0000-0000133E0000}"/>
    <cellStyle name="Note 8 2 6 2" xfId="11708" xr:uid="{00000000-0005-0000-0000-0000143E0000}"/>
    <cellStyle name="Note 8 2 6 2 2" xfId="18574" xr:uid="{00000000-0005-0000-0000-0000153E0000}"/>
    <cellStyle name="Note 8 2 6 3" xfId="14247" xr:uid="{00000000-0005-0000-0000-0000163E0000}"/>
    <cellStyle name="Note 8 2 6 3 2" xfId="21113" xr:uid="{00000000-0005-0000-0000-0000173E0000}"/>
    <cellStyle name="Note 8 2 7" xfId="9718" xr:uid="{00000000-0005-0000-0000-0000183E0000}"/>
    <cellStyle name="Note 8 2 7 2" xfId="17033" xr:uid="{00000000-0005-0000-0000-0000193E0000}"/>
    <cellStyle name="Note 8 2 8" xfId="9299" xr:uid="{00000000-0005-0000-0000-00001A3E0000}"/>
    <cellStyle name="Note 8 2 8 2" xfId="16616" xr:uid="{00000000-0005-0000-0000-00001B3E0000}"/>
    <cellStyle name="Note 8 3" xfId="2665" xr:uid="{00000000-0005-0000-0000-00001C3E0000}"/>
    <cellStyle name="Note 8 3 2" xfId="5486" xr:uid="{00000000-0005-0000-0000-00001D3E0000}"/>
    <cellStyle name="Note 8 3 2 2" xfId="8436" xr:uid="{00000000-0005-0000-0000-00001E3E0000}"/>
    <cellStyle name="Note 8 3 2 2 2" xfId="13176" xr:uid="{00000000-0005-0000-0000-00001F3E0000}"/>
    <cellStyle name="Note 8 3 2 2 2 2" xfId="20042" xr:uid="{00000000-0005-0000-0000-0000203E0000}"/>
    <cellStyle name="Note 8 3 2 2 3" xfId="15705" xr:uid="{00000000-0005-0000-0000-0000213E0000}"/>
    <cellStyle name="Note 8 3 2 2 3 2" xfId="22571" xr:uid="{00000000-0005-0000-0000-0000223E0000}"/>
    <cellStyle name="Note 8 3 3" xfId="5040" xr:uid="{00000000-0005-0000-0000-0000233E0000}"/>
    <cellStyle name="Note 8 3 3 2" xfId="7992" xr:uid="{00000000-0005-0000-0000-0000243E0000}"/>
    <cellStyle name="Note 8 3 3 2 2" xfId="12732" xr:uid="{00000000-0005-0000-0000-0000253E0000}"/>
    <cellStyle name="Note 8 3 3 2 2 2" xfId="19598" xr:uid="{00000000-0005-0000-0000-0000263E0000}"/>
    <cellStyle name="Note 8 3 3 2 3" xfId="15261" xr:uid="{00000000-0005-0000-0000-0000273E0000}"/>
    <cellStyle name="Note 8 3 3 2 3 2" xfId="22127" xr:uid="{00000000-0005-0000-0000-0000283E0000}"/>
    <cellStyle name="Note 8 3 4" xfId="6938" xr:uid="{00000000-0005-0000-0000-0000293E0000}"/>
    <cellStyle name="Note 8 3 4 2" xfId="11707" xr:uid="{00000000-0005-0000-0000-00002A3E0000}"/>
    <cellStyle name="Note 8 3 4 2 2" xfId="18573" xr:uid="{00000000-0005-0000-0000-00002B3E0000}"/>
    <cellStyle name="Note 8 3 4 3" xfId="14246" xr:uid="{00000000-0005-0000-0000-00002C3E0000}"/>
    <cellStyle name="Note 8 3 4 3 2" xfId="21112" xr:uid="{00000000-0005-0000-0000-00002D3E0000}"/>
    <cellStyle name="Note 8 3 5" xfId="9717" xr:uid="{00000000-0005-0000-0000-00002E3E0000}"/>
    <cellStyle name="Note 8 3 5 2" xfId="17032" xr:uid="{00000000-0005-0000-0000-00002F3E0000}"/>
    <cellStyle name="Note 8 3 6" xfId="10292" xr:uid="{00000000-0005-0000-0000-0000303E0000}"/>
    <cellStyle name="Note 8 3 6 2" xfId="17607" xr:uid="{00000000-0005-0000-0000-0000313E0000}"/>
    <cellStyle name="Note 8 4" xfId="4444" xr:uid="{00000000-0005-0000-0000-0000323E0000}"/>
    <cellStyle name="Note 8 4 2" xfId="5930" xr:uid="{00000000-0005-0000-0000-0000333E0000}"/>
    <cellStyle name="Note 8 4 2 2" xfId="8880" xr:uid="{00000000-0005-0000-0000-0000343E0000}"/>
    <cellStyle name="Note 8 4 2 2 2" xfId="13620" xr:uid="{00000000-0005-0000-0000-0000353E0000}"/>
    <cellStyle name="Note 8 4 2 2 2 2" xfId="20486" xr:uid="{00000000-0005-0000-0000-0000363E0000}"/>
    <cellStyle name="Note 8 4 2 2 3" xfId="16149" xr:uid="{00000000-0005-0000-0000-0000373E0000}"/>
    <cellStyle name="Note 8 4 2 2 3 2" xfId="23015" xr:uid="{00000000-0005-0000-0000-0000383E0000}"/>
    <cellStyle name="Note 8 4 3" xfId="7421" xr:uid="{00000000-0005-0000-0000-0000393E0000}"/>
    <cellStyle name="Note 8 4 3 2" xfId="12161" xr:uid="{00000000-0005-0000-0000-00003A3E0000}"/>
    <cellStyle name="Note 8 4 3 2 2" xfId="19027" xr:uid="{00000000-0005-0000-0000-00003B3E0000}"/>
    <cellStyle name="Note 8 4 3 3" xfId="14690" xr:uid="{00000000-0005-0000-0000-00003C3E0000}"/>
    <cellStyle name="Note 8 4 3 3 2" xfId="21556" xr:uid="{00000000-0005-0000-0000-00003D3E0000}"/>
    <cellStyle name="Note 8 4 4" xfId="10499" xr:uid="{00000000-0005-0000-0000-00003E3E0000}"/>
    <cellStyle name="Note 8 4 4 2" xfId="17812" xr:uid="{00000000-0005-0000-0000-00003F3E0000}"/>
    <cellStyle name="Note 8 4 5" xfId="9131" xr:uid="{00000000-0005-0000-0000-0000403E0000}"/>
    <cellStyle name="Note 8 4 5 2" xfId="16448" xr:uid="{00000000-0005-0000-0000-0000413E0000}"/>
    <cellStyle name="Note 8 5" xfId="4694" xr:uid="{00000000-0005-0000-0000-0000423E0000}"/>
    <cellStyle name="Note 8 5 2" xfId="7648" xr:uid="{00000000-0005-0000-0000-0000433E0000}"/>
    <cellStyle name="Note 8 5 2 2" xfId="12388" xr:uid="{00000000-0005-0000-0000-0000443E0000}"/>
    <cellStyle name="Note 8 5 2 2 2" xfId="19254" xr:uid="{00000000-0005-0000-0000-0000453E0000}"/>
    <cellStyle name="Note 8 5 2 3" xfId="14917" xr:uid="{00000000-0005-0000-0000-0000463E0000}"/>
    <cellStyle name="Note 8 5 2 3 2" xfId="21783" xr:uid="{00000000-0005-0000-0000-0000473E0000}"/>
    <cellStyle name="Note 8 5 3" xfId="10727" xr:uid="{00000000-0005-0000-0000-0000483E0000}"/>
    <cellStyle name="Note 8 5 3 2" xfId="18039" xr:uid="{00000000-0005-0000-0000-0000493E0000}"/>
    <cellStyle name="Note 8 5 4" xfId="9947" xr:uid="{00000000-0005-0000-0000-00004A3E0000}"/>
    <cellStyle name="Note 8 5 4 2" xfId="17262" xr:uid="{00000000-0005-0000-0000-00004B3E0000}"/>
    <cellStyle name="Note 8 6" xfId="6205" xr:uid="{00000000-0005-0000-0000-00004C3E0000}"/>
    <cellStyle name="Note 8 6 2" xfId="11119" xr:uid="{00000000-0005-0000-0000-00004D3E0000}"/>
    <cellStyle name="Note 8 6 3" xfId="13727" xr:uid="{00000000-0005-0000-0000-00004E3E0000}"/>
    <cellStyle name="Note 8 6 3 2" xfId="20593" xr:uid="{00000000-0005-0000-0000-00004F3E0000}"/>
    <cellStyle name="Note 9" xfId="1839" xr:uid="{00000000-0005-0000-0000-0000503E0000}"/>
    <cellStyle name="Note 9 2" xfId="2668" xr:uid="{00000000-0005-0000-0000-0000513E0000}"/>
    <cellStyle name="Note 9 2 2" xfId="4447" xr:uid="{00000000-0005-0000-0000-0000523E0000}"/>
    <cellStyle name="Note 9 2 2 2" xfId="5933" xr:uid="{00000000-0005-0000-0000-0000533E0000}"/>
    <cellStyle name="Note 9 2 2 2 2" xfId="8883" xr:uid="{00000000-0005-0000-0000-0000543E0000}"/>
    <cellStyle name="Note 9 2 2 2 2 2" xfId="13623" xr:uid="{00000000-0005-0000-0000-0000553E0000}"/>
    <cellStyle name="Note 9 2 2 2 2 2 2" xfId="20489" xr:uid="{00000000-0005-0000-0000-0000563E0000}"/>
    <cellStyle name="Note 9 2 2 2 2 3" xfId="16152" xr:uid="{00000000-0005-0000-0000-0000573E0000}"/>
    <cellStyle name="Note 9 2 2 2 2 3 2" xfId="23018" xr:uid="{00000000-0005-0000-0000-0000583E0000}"/>
    <cellStyle name="Note 9 2 2 3" xfId="7424" xr:uid="{00000000-0005-0000-0000-0000593E0000}"/>
    <cellStyle name="Note 9 2 2 3 2" xfId="12164" xr:uid="{00000000-0005-0000-0000-00005A3E0000}"/>
    <cellStyle name="Note 9 2 2 3 2 2" xfId="19030" xr:uid="{00000000-0005-0000-0000-00005B3E0000}"/>
    <cellStyle name="Note 9 2 2 3 3" xfId="14693" xr:uid="{00000000-0005-0000-0000-00005C3E0000}"/>
    <cellStyle name="Note 9 2 2 3 3 2" xfId="21559" xr:uid="{00000000-0005-0000-0000-00005D3E0000}"/>
    <cellStyle name="Note 9 2 2 4" xfId="10502" xr:uid="{00000000-0005-0000-0000-00005E3E0000}"/>
    <cellStyle name="Note 9 2 2 4 2" xfId="17815" xr:uid="{00000000-0005-0000-0000-00005F3E0000}"/>
    <cellStyle name="Note 9 2 2 5" xfId="10057" xr:uid="{00000000-0005-0000-0000-0000603E0000}"/>
    <cellStyle name="Note 9 2 2 5 2" xfId="17372" xr:uid="{00000000-0005-0000-0000-0000613E0000}"/>
    <cellStyle name="Note 9 2 3" xfId="5489" xr:uid="{00000000-0005-0000-0000-0000623E0000}"/>
    <cellStyle name="Note 9 2 3 2" xfId="8439" xr:uid="{00000000-0005-0000-0000-0000633E0000}"/>
    <cellStyle name="Note 9 2 3 2 2" xfId="13179" xr:uid="{00000000-0005-0000-0000-0000643E0000}"/>
    <cellStyle name="Note 9 2 3 2 2 2" xfId="20045" xr:uid="{00000000-0005-0000-0000-0000653E0000}"/>
    <cellStyle name="Note 9 2 3 2 3" xfId="15708" xr:uid="{00000000-0005-0000-0000-0000663E0000}"/>
    <cellStyle name="Note 9 2 3 2 3 2" xfId="22574" xr:uid="{00000000-0005-0000-0000-0000673E0000}"/>
    <cellStyle name="Note 9 2 4" xfId="5043" xr:uid="{00000000-0005-0000-0000-0000683E0000}"/>
    <cellStyle name="Note 9 2 4 2" xfId="7995" xr:uid="{00000000-0005-0000-0000-0000693E0000}"/>
    <cellStyle name="Note 9 2 4 2 2" xfId="12735" xr:uid="{00000000-0005-0000-0000-00006A3E0000}"/>
    <cellStyle name="Note 9 2 4 2 2 2" xfId="19601" xr:uid="{00000000-0005-0000-0000-00006B3E0000}"/>
    <cellStyle name="Note 9 2 4 2 3" xfId="15264" xr:uid="{00000000-0005-0000-0000-00006C3E0000}"/>
    <cellStyle name="Note 9 2 4 2 3 2" xfId="22130" xr:uid="{00000000-0005-0000-0000-00006D3E0000}"/>
    <cellStyle name="Note 9 2 5" xfId="6202" xr:uid="{00000000-0005-0000-0000-00006E3E0000}"/>
    <cellStyle name="Note 9 2 5 2" xfId="11116" xr:uid="{00000000-0005-0000-0000-00006F3E0000}"/>
    <cellStyle name="Note 9 2 5 3" xfId="13724" xr:uid="{00000000-0005-0000-0000-0000703E0000}"/>
    <cellStyle name="Note 9 2 5 3 2" xfId="20590" xr:uid="{00000000-0005-0000-0000-0000713E0000}"/>
    <cellStyle name="Note 9 2 6" xfId="6941" xr:uid="{00000000-0005-0000-0000-0000723E0000}"/>
    <cellStyle name="Note 9 2 6 2" xfId="11710" xr:uid="{00000000-0005-0000-0000-0000733E0000}"/>
    <cellStyle name="Note 9 2 6 2 2" xfId="18576" xr:uid="{00000000-0005-0000-0000-0000743E0000}"/>
    <cellStyle name="Note 9 2 6 3" xfId="14249" xr:uid="{00000000-0005-0000-0000-0000753E0000}"/>
    <cellStyle name="Note 9 2 6 3 2" xfId="21115" xr:uid="{00000000-0005-0000-0000-0000763E0000}"/>
    <cellStyle name="Note 9 2 7" xfId="9720" xr:uid="{00000000-0005-0000-0000-0000773E0000}"/>
    <cellStyle name="Note 9 2 7 2" xfId="17035" xr:uid="{00000000-0005-0000-0000-0000783E0000}"/>
    <cellStyle name="Note 9 2 8" xfId="9298" xr:uid="{00000000-0005-0000-0000-0000793E0000}"/>
    <cellStyle name="Note 9 2 8 2" xfId="16615" xr:uid="{00000000-0005-0000-0000-00007A3E0000}"/>
    <cellStyle name="Note 9 3" xfId="2667" xr:uid="{00000000-0005-0000-0000-00007B3E0000}"/>
    <cellStyle name="Note 9 3 2" xfId="5488" xr:uid="{00000000-0005-0000-0000-00007C3E0000}"/>
    <cellStyle name="Note 9 3 2 2" xfId="8438" xr:uid="{00000000-0005-0000-0000-00007D3E0000}"/>
    <cellStyle name="Note 9 3 2 2 2" xfId="13178" xr:uid="{00000000-0005-0000-0000-00007E3E0000}"/>
    <cellStyle name="Note 9 3 2 2 2 2" xfId="20044" xr:uid="{00000000-0005-0000-0000-00007F3E0000}"/>
    <cellStyle name="Note 9 3 2 2 3" xfId="15707" xr:uid="{00000000-0005-0000-0000-0000803E0000}"/>
    <cellStyle name="Note 9 3 2 2 3 2" xfId="22573" xr:uid="{00000000-0005-0000-0000-0000813E0000}"/>
    <cellStyle name="Note 9 3 3" xfId="5042" xr:uid="{00000000-0005-0000-0000-0000823E0000}"/>
    <cellStyle name="Note 9 3 3 2" xfId="7994" xr:uid="{00000000-0005-0000-0000-0000833E0000}"/>
    <cellStyle name="Note 9 3 3 2 2" xfId="12734" xr:uid="{00000000-0005-0000-0000-0000843E0000}"/>
    <cellStyle name="Note 9 3 3 2 2 2" xfId="19600" xr:uid="{00000000-0005-0000-0000-0000853E0000}"/>
    <cellStyle name="Note 9 3 3 2 3" xfId="15263" xr:uid="{00000000-0005-0000-0000-0000863E0000}"/>
    <cellStyle name="Note 9 3 3 2 3 2" xfId="22129" xr:uid="{00000000-0005-0000-0000-0000873E0000}"/>
    <cellStyle name="Note 9 3 4" xfId="6940" xr:uid="{00000000-0005-0000-0000-0000883E0000}"/>
    <cellStyle name="Note 9 3 4 2" xfId="11709" xr:uid="{00000000-0005-0000-0000-0000893E0000}"/>
    <cellStyle name="Note 9 3 4 2 2" xfId="18575" xr:uid="{00000000-0005-0000-0000-00008A3E0000}"/>
    <cellStyle name="Note 9 3 4 3" xfId="14248" xr:uid="{00000000-0005-0000-0000-00008B3E0000}"/>
    <cellStyle name="Note 9 3 4 3 2" xfId="21114" xr:uid="{00000000-0005-0000-0000-00008C3E0000}"/>
    <cellStyle name="Note 9 3 5" xfId="9719" xr:uid="{00000000-0005-0000-0000-00008D3E0000}"/>
    <cellStyle name="Note 9 3 5 2" xfId="17034" xr:uid="{00000000-0005-0000-0000-00008E3E0000}"/>
    <cellStyle name="Note 9 3 6" xfId="10291" xr:uid="{00000000-0005-0000-0000-00008F3E0000}"/>
    <cellStyle name="Note 9 3 6 2" xfId="17606" xr:uid="{00000000-0005-0000-0000-0000903E0000}"/>
    <cellStyle name="Note 9 4" xfId="4446" xr:uid="{00000000-0005-0000-0000-0000913E0000}"/>
    <cellStyle name="Note 9 4 2" xfId="5932" xr:uid="{00000000-0005-0000-0000-0000923E0000}"/>
    <cellStyle name="Note 9 4 2 2" xfId="8882" xr:uid="{00000000-0005-0000-0000-0000933E0000}"/>
    <cellStyle name="Note 9 4 2 2 2" xfId="13622" xr:uid="{00000000-0005-0000-0000-0000943E0000}"/>
    <cellStyle name="Note 9 4 2 2 2 2" xfId="20488" xr:uid="{00000000-0005-0000-0000-0000953E0000}"/>
    <cellStyle name="Note 9 4 2 2 3" xfId="16151" xr:uid="{00000000-0005-0000-0000-0000963E0000}"/>
    <cellStyle name="Note 9 4 2 2 3 2" xfId="23017" xr:uid="{00000000-0005-0000-0000-0000973E0000}"/>
    <cellStyle name="Note 9 4 3" xfId="7423" xr:uid="{00000000-0005-0000-0000-0000983E0000}"/>
    <cellStyle name="Note 9 4 3 2" xfId="12163" xr:uid="{00000000-0005-0000-0000-0000993E0000}"/>
    <cellStyle name="Note 9 4 3 2 2" xfId="19029" xr:uid="{00000000-0005-0000-0000-00009A3E0000}"/>
    <cellStyle name="Note 9 4 3 3" xfId="14692" xr:uid="{00000000-0005-0000-0000-00009B3E0000}"/>
    <cellStyle name="Note 9 4 3 3 2" xfId="21558" xr:uid="{00000000-0005-0000-0000-00009C3E0000}"/>
    <cellStyle name="Note 9 4 4" xfId="10501" xr:uid="{00000000-0005-0000-0000-00009D3E0000}"/>
    <cellStyle name="Note 9 4 4 2" xfId="17814" xr:uid="{00000000-0005-0000-0000-00009E3E0000}"/>
    <cellStyle name="Note 9 4 5" xfId="9130" xr:uid="{00000000-0005-0000-0000-00009F3E0000}"/>
    <cellStyle name="Note 9 4 5 2" xfId="16447" xr:uid="{00000000-0005-0000-0000-0000A03E0000}"/>
    <cellStyle name="Note 9 5" xfId="4695" xr:uid="{00000000-0005-0000-0000-0000A13E0000}"/>
    <cellStyle name="Note 9 5 2" xfId="7649" xr:uid="{00000000-0005-0000-0000-0000A23E0000}"/>
    <cellStyle name="Note 9 5 2 2" xfId="12389" xr:uid="{00000000-0005-0000-0000-0000A33E0000}"/>
    <cellStyle name="Note 9 5 2 2 2" xfId="19255" xr:uid="{00000000-0005-0000-0000-0000A43E0000}"/>
    <cellStyle name="Note 9 5 2 3" xfId="14918" xr:uid="{00000000-0005-0000-0000-0000A53E0000}"/>
    <cellStyle name="Note 9 5 2 3 2" xfId="21784" xr:uid="{00000000-0005-0000-0000-0000A63E0000}"/>
    <cellStyle name="Note 9 5 3" xfId="10728" xr:uid="{00000000-0005-0000-0000-0000A73E0000}"/>
    <cellStyle name="Note 9 5 3 2" xfId="18040" xr:uid="{00000000-0005-0000-0000-0000A83E0000}"/>
    <cellStyle name="Note 9 5 4" xfId="9374" xr:uid="{00000000-0005-0000-0000-0000A93E0000}"/>
    <cellStyle name="Note 9 5 4 2" xfId="16691" xr:uid="{00000000-0005-0000-0000-0000AA3E0000}"/>
    <cellStyle name="Note 9 6" xfId="6203" xr:uid="{00000000-0005-0000-0000-0000AB3E0000}"/>
    <cellStyle name="Note 9 6 2" xfId="11117" xr:uid="{00000000-0005-0000-0000-0000AC3E0000}"/>
    <cellStyle name="Note 9 6 3" xfId="13725" xr:uid="{00000000-0005-0000-0000-0000AD3E0000}"/>
    <cellStyle name="Note 9 6 3 2" xfId="20591" xr:uid="{00000000-0005-0000-0000-0000AE3E0000}"/>
    <cellStyle name="Output" xfId="15" builtinId="21" customBuiltin="1"/>
    <cellStyle name="Output 10" xfId="1840" xr:uid="{00000000-0005-0000-0000-0000B03E0000}"/>
    <cellStyle name="Output 10 2" xfId="2670" xr:uid="{00000000-0005-0000-0000-0000B13E0000}"/>
    <cellStyle name="Output 10 2 2" xfId="4449" xr:uid="{00000000-0005-0000-0000-0000B23E0000}"/>
    <cellStyle name="Output 10 2 2 2" xfId="5935" xr:uid="{00000000-0005-0000-0000-0000B33E0000}"/>
    <cellStyle name="Output 10 2 2 2 2" xfId="8885" xr:uid="{00000000-0005-0000-0000-0000B43E0000}"/>
    <cellStyle name="Output 10 2 2 2 2 2" xfId="13625" xr:uid="{00000000-0005-0000-0000-0000B53E0000}"/>
    <cellStyle name="Output 10 2 2 2 2 2 2" xfId="20491" xr:uid="{00000000-0005-0000-0000-0000B63E0000}"/>
    <cellStyle name="Output 10 2 2 2 2 3" xfId="16154" xr:uid="{00000000-0005-0000-0000-0000B73E0000}"/>
    <cellStyle name="Output 10 2 2 2 2 3 2" xfId="23020" xr:uid="{00000000-0005-0000-0000-0000B83E0000}"/>
    <cellStyle name="Output 10 2 2 3" xfId="7426" xr:uid="{00000000-0005-0000-0000-0000B93E0000}"/>
    <cellStyle name="Output 10 2 2 3 2" xfId="12166" xr:uid="{00000000-0005-0000-0000-0000BA3E0000}"/>
    <cellStyle name="Output 10 2 2 3 2 2" xfId="19032" xr:uid="{00000000-0005-0000-0000-0000BB3E0000}"/>
    <cellStyle name="Output 10 2 2 3 3" xfId="14695" xr:uid="{00000000-0005-0000-0000-0000BC3E0000}"/>
    <cellStyle name="Output 10 2 2 3 3 2" xfId="21561" xr:uid="{00000000-0005-0000-0000-0000BD3E0000}"/>
    <cellStyle name="Output 10 2 2 4" xfId="10504" xr:uid="{00000000-0005-0000-0000-0000BE3E0000}"/>
    <cellStyle name="Output 10 2 2 4 2" xfId="17817" xr:uid="{00000000-0005-0000-0000-0000BF3E0000}"/>
    <cellStyle name="Output 10 2 2 5" xfId="10056" xr:uid="{00000000-0005-0000-0000-0000C03E0000}"/>
    <cellStyle name="Output 10 2 2 5 2" xfId="17371" xr:uid="{00000000-0005-0000-0000-0000C13E0000}"/>
    <cellStyle name="Output 10 2 3" xfId="5491" xr:uid="{00000000-0005-0000-0000-0000C23E0000}"/>
    <cellStyle name="Output 10 2 3 2" xfId="8441" xr:uid="{00000000-0005-0000-0000-0000C33E0000}"/>
    <cellStyle name="Output 10 2 3 2 2" xfId="13181" xr:uid="{00000000-0005-0000-0000-0000C43E0000}"/>
    <cellStyle name="Output 10 2 3 2 2 2" xfId="20047" xr:uid="{00000000-0005-0000-0000-0000C53E0000}"/>
    <cellStyle name="Output 10 2 3 2 3" xfId="15710" xr:uid="{00000000-0005-0000-0000-0000C63E0000}"/>
    <cellStyle name="Output 10 2 3 2 3 2" xfId="22576" xr:uid="{00000000-0005-0000-0000-0000C73E0000}"/>
    <cellStyle name="Output 10 2 4" xfId="5045" xr:uid="{00000000-0005-0000-0000-0000C83E0000}"/>
    <cellStyle name="Output 10 2 4 2" xfId="7997" xr:uid="{00000000-0005-0000-0000-0000C93E0000}"/>
    <cellStyle name="Output 10 2 4 2 2" xfId="12737" xr:uid="{00000000-0005-0000-0000-0000CA3E0000}"/>
    <cellStyle name="Output 10 2 4 2 2 2" xfId="19603" xr:uid="{00000000-0005-0000-0000-0000CB3E0000}"/>
    <cellStyle name="Output 10 2 4 2 3" xfId="15266" xr:uid="{00000000-0005-0000-0000-0000CC3E0000}"/>
    <cellStyle name="Output 10 2 4 2 3 2" xfId="22132" xr:uid="{00000000-0005-0000-0000-0000CD3E0000}"/>
    <cellStyle name="Output 10 2 5" xfId="6200" xr:uid="{00000000-0005-0000-0000-0000CE3E0000}"/>
    <cellStyle name="Output 10 2 5 2" xfId="11114" xr:uid="{00000000-0005-0000-0000-0000CF3E0000}"/>
    <cellStyle name="Output 10 2 6" xfId="6943" xr:uid="{00000000-0005-0000-0000-0000D03E0000}"/>
    <cellStyle name="Output 10 2 6 2" xfId="11712" xr:uid="{00000000-0005-0000-0000-0000D13E0000}"/>
    <cellStyle name="Output 10 2 6 2 2" xfId="18578" xr:uid="{00000000-0005-0000-0000-0000D23E0000}"/>
    <cellStyle name="Output 10 2 6 3" xfId="14251" xr:uid="{00000000-0005-0000-0000-0000D33E0000}"/>
    <cellStyle name="Output 10 2 6 3 2" xfId="21117" xr:uid="{00000000-0005-0000-0000-0000D43E0000}"/>
    <cellStyle name="Output 10 2 7" xfId="9722" xr:uid="{00000000-0005-0000-0000-0000D53E0000}"/>
    <cellStyle name="Output 10 2 7 2" xfId="17037" xr:uid="{00000000-0005-0000-0000-0000D63E0000}"/>
    <cellStyle name="Output 10 2 8" xfId="9297" xr:uid="{00000000-0005-0000-0000-0000D73E0000}"/>
    <cellStyle name="Output 10 2 8 2" xfId="16614" xr:uid="{00000000-0005-0000-0000-0000D83E0000}"/>
    <cellStyle name="Output 10 3" xfId="2669" xr:uid="{00000000-0005-0000-0000-0000D93E0000}"/>
    <cellStyle name="Output 10 3 2" xfId="5490" xr:uid="{00000000-0005-0000-0000-0000DA3E0000}"/>
    <cellStyle name="Output 10 3 2 2" xfId="8440" xr:uid="{00000000-0005-0000-0000-0000DB3E0000}"/>
    <cellStyle name="Output 10 3 2 2 2" xfId="13180" xr:uid="{00000000-0005-0000-0000-0000DC3E0000}"/>
    <cellStyle name="Output 10 3 2 2 2 2" xfId="20046" xr:uid="{00000000-0005-0000-0000-0000DD3E0000}"/>
    <cellStyle name="Output 10 3 2 2 3" xfId="15709" xr:uid="{00000000-0005-0000-0000-0000DE3E0000}"/>
    <cellStyle name="Output 10 3 2 2 3 2" xfId="22575" xr:uid="{00000000-0005-0000-0000-0000DF3E0000}"/>
    <cellStyle name="Output 10 3 3" xfId="5044" xr:uid="{00000000-0005-0000-0000-0000E03E0000}"/>
    <cellStyle name="Output 10 3 3 2" xfId="7996" xr:uid="{00000000-0005-0000-0000-0000E13E0000}"/>
    <cellStyle name="Output 10 3 3 2 2" xfId="12736" xr:uid="{00000000-0005-0000-0000-0000E23E0000}"/>
    <cellStyle name="Output 10 3 3 2 2 2" xfId="19602" xr:uid="{00000000-0005-0000-0000-0000E33E0000}"/>
    <cellStyle name="Output 10 3 3 2 3" xfId="15265" xr:uid="{00000000-0005-0000-0000-0000E43E0000}"/>
    <cellStyle name="Output 10 3 3 2 3 2" xfId="22131" xr:uid="{00000000-0005-0000-0000-0000E53E0000}"/>
    <cellStyle name="Output 10 3 4" xfId="6942" xr:uid="{00000000-0005-0000-0000-0000E63E0000}"/>
    <cellStyle name="Output 10 3 4 2" xfId="11711" xr:uid="{00000000-0005-0000-0000-0000E73E0000}"/>
    <cellStyle name="Output 10 3 4 2 2" xfId="18577" xr:uid="{00000000-0005-0000-0000-0000E83E0000}"/>
    <cellStyle name="Output 10 3 4 3" xfId="14250" xr:uid="{00000000-0005-0000-0000-0000E93E0000}"/>
    <cellStyle name="Output 10 3 4 3 2" xfId="21116" xr:uid="{00000000-0005-0000-0000-0000EA3E0000}"/>
    <cellStyle name="Output 10 3 5" xfId="9721" xr:uid="{00000000-0005-0000-0000-0000EB3E0000}"/>
    <cellStyle name="Output 10 3 5 2" xfId="17036" xr:uid="{00000000-0005-0000-0000-0000EC3E0000}"/>
    <cellStyle name="Output 10 3 6" xfId="10290" xr:uid="{00000000-0005-0000-0000-0000ED3E0000}"/>
    <cellStyle name="Output 10 3 6 2" xfId="17605" xr:uid="{00000000-0005-0000-0000-0000EE3E0000}"/>
    <cellStyle name="Output 10 4" xfId="4448" xr:uid="{00000000-0005-0000-0000-0000EF3E0000}"/>
    <cellStyle name="Output 10 4 2" xfId="5934" xr:uid="{00000000-0005-0000-0000-0000F03E0000}"/>
    <cellStyle name="Output 10 4 2 2" xfId="8884" xr:uid="{00000000-0005-0000-0000-0000F13E0000}"/>
    <cellStyle name="Output 10 4 2 2 2" xfId="13624" xr:uid="{00000000-0005-0000-0000-0000F23E0000}"/>
    <cellStyle name="Output 10 4 2 2 2 2" xfId="20490" xr:uid="{00000000-0005-0000-0000-0000F33E0000}"/>
    <cellStyle name="Output 10 4 2 2 3" xfId="16153" xr:uid="{00000000-0005-0000-0000-0000F43E0000}"/>
    <cellStyle name="Output 10 4 2 2 3 2" xfId="23019" xr:uid="{00000000-0005-0000-0000-0000F53E0000}"/>
    <cellStyle name="Output 10 4 3" xfId="7425" xr:uid="{00000000-0005-0000-0000-0000F63E0000}"/>
    <cellStyle name="Output 10 4 3 2" xfId="12165" xr:uid="{00000000-0005-0000-0000-0000F73E0000}"/>
    <cellStyle name="Output 10 4 3 2 2" xfId="19031" xr:uid="{00000000-0005-0000-0000-0000F83E0000}"/>
    <cellStyle name="Output 10 4 3 3" xfId="14694" xr:uid="{00000000-0005-0000-0000-0000F93E0000}"/>
    <cellStyle name="Output 10 4 3 3 2" xfId="21560" xr:uid="{00000000-0005-0000-0000-0000FA3E0000}"/>
    <cellStyle name="Output 10 4 4" xfId="10503" xr:uid="{00000000-0005-0000-0000-0000FB3E0000}"/>
    <cellStyle name="Output 10 4 4 2" xfId="17816" xr:uid="{00000000-0005-0000-0000-0000FC3E0000}"/>
    <cellStyle name="Output 10 4 5" xfId="9129" xr:uid="{00000000-0005-0000-0000-0000FD3E0000}"/>
    <cellStyle name="Output 10 4 5 2" xfId="16446" xr:uid="{00000000-0005-0000-0000-0000FE3E0000}"/>
    <cellStyle name="Output 10 5" xfId="4696" xr:uid="{00000000-0005-0000-0000-0000FF3E0000}"/>
    <cellStyle name="Output 10 5 2" xfId="7650" xr:uid="{00000000-0005-0000-0000-0000003F0000}"/>
    <cellStyle name="Output 10 5 2 2" xfId="12390" xr:uid="{00000000-0005-0000-0000-0000013F0000}"/>
    <cellStyle name="Output 10 5 2 2 2" xfId="19256" xr:uid="{00000000-0005-0000-0000-0000023F0000}"/>
    <cellStyle name="Output 10 5 2 3" xfId="14919" xr:uid="{00000000-0005-0000-0000-0000033F0000}"/>
    <cellStyle name="Output 10 5 2 3 2" xfId="21785" xr:uid="{00000000-0005-0000-0000-0000043F0000}"/>
    <cellStyle name="Output 10 5 3" xfId="10729" xr:uid="{00000000-0005-0000-0000-0000053F0000}"/>
    <cellStyle name="Output 10 5 3 2" xfId="18041" xr:uid="{00000000-0005-0000-0000-0000063F0000}"/>
    <cellStyle name="Output 10 5 4" xfId="9946" xr:uid="{00000000-0005-0000-0000-0000073F0000}"/>
    <cellStyle name="Output 10 5 4 2" xfId="17261" xr:uid="{00000000-0005-0000-0000-0000083F0000}"/>
    <cellStyle name="Output 10 6" xfId="6201" xr:uid="{00000000-0005-0000-0000-0000093F0000}"/>
    <cellStyle name="Output 10 6 2" xfId="11115" xr:uid="{00000000-0005-0000-0000-00000A3F0000}"/>
    <cellStyle name="Output 11" xfId="1841" xr:uid="{00000000-0005-0000-0000-00000B3F0000}"/>
    <cellStyle name="Output 11 2" xfId="2672" xr:uid="{00000000-0005-0000-0000-00000C3F0000}"/>
    <cellStyle name="Output 11 2 2" xfId="4451" xr:uid="{00000000-0005-0000-0000-00000D3F0000}"/>
    <cellStyle name="Output 11 2 2 2" xfId="5937" xr:uid="{00000000-0005-0000-0000-00000E3F0000}"/>
    <cellStyle name="Output 11 2 2 2 2" xfId="8887" xr:uid="{00000000-0005-0000-0000-00000F3F0000}"/>
    <cellStyle name="Output 11 2 2 2 2 2" xfId="13627" xr:uid="{00000000-0005-0000-0000-0000103F0000}"/>
    <cellStyle name="Output 11 2 2 2 2 2 2" xfId="20493" xr:uid="{00000000-0005-0000-0000-0000113F0000}"/>
    <cellStyle name="Output 11 2 2 2 2 3" xfId="16156" xr:uid="{00000000-0005-0000-0000-0000123F0000}"/>
    <cellStyle name="Output 11 2 2 2 2 3 2" xfId="23022" xr:uid="{00000000-0005-0000-0000-0000133F0000}"/>
    <cellStyle name="Output 11 2 2 3" xfId="7428" xr:uid="{00000000-0005-0000-0000-0000143F0000}"/>
    <cellStyle name="Output 11 2 2 3 2" xfId="12168" xr:uid="{00000000-0005-0000-0000-0000153F0000}"/>
    <cellStyle name="Output 11 2 2 3 2 2" xfId="19034" xr:uid="{00000000-0005-0000-0000-0000163F0000}"/>
    <cellStyle name="Output 11 2 2 3 3" xfId="14697" xr:uid="{00000000-0005-0000-0000-0000173F0000}"/>
    <cellStyle name="Output 11 2 2 3 3 2" xfId="21563" xr:uid="{00000000-0005-0000-0000-0000183F0000}"/>
    <cellStyle name="Output 11 2 2 4" xfId="10506" xr:uid="{00000000-0005-0000-0000-0000193F0000}"/>
    <cellStyle name="Output 11 2 2 4 2" xfId="17819" xr:uid="{00000000-0005-0000-0000-00001A3F0000}"/>
    <cellStyle name="Output 11 2 2 5" xfId="10055" xr:uid="{00000000-0005-0000-0000-00001B3F0000}"/>
    <cellStyle name="Output 11 2 2 5 2" xfId="17370" xr:uid="{00000000-0005-0000-0000-00001C3F0000}"/>
    <cellStyle name="Output 11 2 3" xfId="5493" xr:uid="{00000000-0005-0000-0000-00001D3F0000}"/>
    <cellStyle name="Output 11 2 3 2" xfId="8443" xr:uid="{00000000-0005-0000-0000-00001E3F0000}"/>
    <cellStyle name="Output 11 2 3 2 2" xfId="13183" xr:uid="{00000000-0005-0000-0000-00001F3F0000}"/>
    <cellStyle name="Output 11 2 3 2 2 2" xfId="20049" xr:uid="{00000000-0005-0000-0000-0000203F0000}"/>
    <cellStyle name="Output 11 2 3 2 3" xfId="15712" xr:uid="{00000000-0005-0000-0000-0000213F0000}"/>
    <cellStyle name="Output 11 2 3 2 3 2" xfId="22578" xr:uid="{00000000-0005-0000-0000-0000223F0000}"/>
    <cellStyle name="Output 11 2 4" xfId="5047" xr:uid="{00000000-0005-0000-0000-0000233F0000}"/>
    <cellStyle name="Output 11 2 4 2" xfId="7999" xr:uid="{00000000-0005-0000-0000-0000243F0000}"/>
    <cellStyle name="Output 11 2 4 2 2" xfId="12739" xr:uid="{00000000-0005-0000-0000-0000253F0000}"/>
    <cellStyle name="Output 11 2 4 2 2 2" xfId="19605" xr:uid="{00000000-0005-0000-0000-0000263F0000}"/>
    <cellStyle name="Output 11 2 4 2 3" xfId="15268" xr:uid="{00000000-0005-0000-0000-0000273F0000}"/>
    <cellStyle name="Output 11 2 4 2 3 2" xfId="22134" xr:uid="{00000000-0005-0000-0000-0000283F0000}"/>
    <cellStyle name="Output 11 2 5" xfId="6198" xr:uid="{00000000-0005-0000-0000-0000293F0000}"/>
    <cellStyle name="Output 11 2 5 2" xfId="11112" xr:uid="{00000000-0005-0000-0000-00002A3F0000}"/>
    <cellStyle name="Output 11 2 6" xfId="6945" xr:uid="{00000000-0005-0000-0000-00002B3F0000}"/>
    <cellStyle name="Output 11 2 6 2" xfId="11714" xr:uid="{00000000-0005-0000-0000-00002C3F0000}"/>
    <cellStyle name="Output 11 2 6 2 2" xfId="18580" xr:uid="{00000000-0005-0000-0000-00002D3F0000}"/>
    <cellStyle name="Output 11 2 6 3" xfId="14253" xr:uid="{00000000-0005-0000-0000-00002E3F0000}"/>
    <cellStyle name="Output 11 2 6 3 2" xfId="21119" xr:uid="{00000000-0005-0000-0000-00002F3F0000}"/>
    <cellStyle name="Output 11 2 7" xfId="9724" xr:uid="{00000000-0005-0000-0000-0000303F0000}"/>
    <cellStyle name="Output 11 2 7 2" xfId="17039" xr:uid="{00000000-0005-0000-0000-0000313F0000}"/>
    <cellStyle name="Output 11 2 8" xfId="9296" xr:uid="{00000000-0005-0000-0000-0000323F0000}"/>
    <cellStyle name="Output 11 2 8 2" xfId="16613" xr:uid="{00000000-0005-0000-0000-0000333F0000}"/>
    <cellStyle name="Output 11 3" xfId="2671" xr:uid="{00000000-0005-0000-0000-0000343F0000}"/>
    <cellStyle name="Output 11 3 2" xfId="5492" xr:uid="{00000000-0005-0000-0000-0000353F0000}"/>
    <cellStyle name="Output 11 3 2 2" xfId="8442" xr:uid="{00000000-0005-0000-0000-0000363F0000}"/>
    <cellStyle name="Output 11 3 2 2 2" xfId="13182" xr:uid="{00000000-0005-0000-0000-0000373F0000}"/>
    <cellStyle name="Output 11 3 2 2 2 2" xfId="20048" xr:uid="{00000000-0005-0000-0000-0000383F0000}"/>
    <cellStyle name="Output 11 3 2 2 3" xfId="15711" xr:uid="{00000000-0005-0000-0000-0000393F0000}"/>
    <cellStyle name="Output 11 3 2 2 3 2" xfId="22577" xr:uid="{00000000-0005-0000-0000-00003A3F0000}"/>
    <cellStyle name="Output 11 3 3" xfId="5046" xr:uid="{00000000-0005-0000-0000-00003B3F0000}"/>
    <cellStyle name="Output 11 3 3 2" xfId="7998" xr:uid="{00000000-0005-0000-0000-00003C3F0000}"/>
    <cellStyle name="Output 11 3 3 2 2" xfId="12738" xr:uid="{00000000-0005-0000-0000-00003D3F0000}"/>
    <cellStyle name="Output 11 3 3 2 2 2" xfId="19604" xr:uid="{00000000-0005-0000-0000-00003E3F0000}"/>
    <cellStyle name="Output 11 3 3 2 3" xfId="15267" xr:uid="{00000000-0005-0000-0000-00003F3F0000}"/>
    <cellStyle name="Output 11 3 3 2 3 2" xfId="22133" xr:uid="{00000000-0005-0000-0000-0000403F0000}"/>
    <cellStyle name="Output 11 3 4" xfId="6944" xr:uid="{00000000-0005-0000-0000-0000413F0000}"/>
    <cellStyle name="Output 11 3 4 2" xfId="11713" xr:uid="{00000000-0005-0000-0000-0000423F0000}"/>
    <cellStyle name="Output 11 3 4 2 2" xfId="18579" xr:uid="{00000000-0005-0000-0000-0000433F0000}"/>
    <cellStyle name="Output 11 3 4 3" xfId="14252" xr:uid="{00000000-0005-0000-0000-0000443F0000}"/>
    <cellStyle name="Output 11 3 4 3 2" xfId="21118" xr:uid="{00000000-0005-0000-0000-0000453F0000}"/>
    <cellStyle name="Output 11 3 5" xfId="9723" xr:uid="{00000000-0005-0000-0000-0000463F0000}"/>
    <cellStyle name="Output 11 3 5 2" xfId="17038" xr:uid="{00000000-0005-0000-0000-0000473F0000}"/>
    <cellStyle name="Output 11 3 6" xfId="10289" xr:uid="{00000000-0005-0000-0000-0000483F0000}"/>
    <cellStyle name="Output 11 3 6 2" xfId="17604" xr:uid="{00000000-0005-0000-0000-0000493F0000}"/>
    <cellStyle name="Output 11 4" xfId="4450" xr:uid="{00000000-0005-0000-0000-00004A3F0000}"/>
    <cellStyle name="Output 11 4 2" xfId="5936" xr:uid="{00000000-0005-0000-0000-00004B3F0000}"/>
    <cellStyle name="Output 11 4 2 2" xfId="8886" xr:uid="{00000000-0005-0000-0000-00004C3F0000}"/>
    <cellStyle name="Output 11 4 2 2 2" xfId="13626" xr:uid="{00000000-0005-0000-0000-00004D3F0000}"/>
    <cellStyle name="Output 11 4 2 2 2 2" xfId="20492" xr:uid="{00000000-0005-0000-0000-00004E3F0000}"/>
    <cellStyle name="Output 11 4 2 2 3" xfId="16155" xr:uid="{00000000-0005-0000-0000-00004F3F0000}"/>
    <cellStyle name="Output 11 4 2 2 3 2" xfId="23021" xr:uid="{00000000-0005-0000-0000-0000503F0000}"/>
    <cellStyle name="Output 11 4 3" xfId="7427" xr:uid="{00000000-0005-0000-0000-0000513F0000}"/>
    <cellStyle name="Output 11 4 3 2" xfId="12167" xr:uid="{00000000-0005-0000-0000-0000523F0000}"/>
    <cellStyle name="Output 11 4 3 2 2" xfId="19033" xr:uid="{00000000-0005-0000-0000-0000533F0000}"/>
    <cellStyle name="Output 11 4 3 3" xfId="14696" xr:uid="{00000000-0005-0000-0000-0000543F0000}"/>
    <cellStyle name="Output 11 4 3 3 2" xfId="21562" xr:uid="{00000000-0005-0000-0000-0000553F0000}"/>
    <cellStyle name="Output 11 4 4" xfId="10505" xr:uid="{00000000-0005-0000-0000-0000563F0000}"/>
    <cellStyle name="Output 11 4 4 2" xfId="17818" xr:uid="{00000000-0005-0000-0000-0000573F0000}"/>
    <cellStyle name="Output 11 4 5" xfId="9128" xr:uid="{00000000-0005-0000-0000-0000583F0000}"/>
    <cellStyle name="Output 11 4 5 2" xfId="16445" xr:uid="{00000000-0005-0000-0000-0000593F0000}"/>
    <cellStyle name="Output 11 5" xfId="4697" xr:uid="{00000000-0005-0000-0000-00005A3F0000}"/>
    <cellStyle name="Output 11 5 2" xfId="7651" xr:uid="{00000000-0005-0000-0000-00005B3F0000}"/>
    <cellStyle name="Output 11 5 2 2" xfId="12391" xr:uid="{00000000-0005-0000-0000-00005C3F0000}"/>
    <cellStyle name="Output 11 5 2 2 2" xfId="19257" xr:uid="{00000000-0005-0000-0000-00005D3F0000}"/>
    <cellStyle name="Output 11 5 2 3" xfId="14920" xr:uid="{00000000-0005-0000-0000-00005E3F0000}"/>
    <cellStyle name="Output 11 5 2 3 2" xfId="21786" xr:uid="{00000000-0005-0000-0000-00005F3F0000}"/>
    <cellStyle name="Output 11 5 3" xfId="10730" xr:uid="{00000000-0005-0000-0000-0000603F0000}"/>
    <cellStyle name="Output 11 5 3 2" xfId="18042" xr:uid="{00000000-0005-0000-0000-0000613F0000}"/>
    <cellStyle name="Output 11 5 4" xfId="9373" xr:uid="{00000000-0005-0000-0000-0000623F0000}"/>
    <cellStyle name="Output 11 5 4 2" xfId="16690" xr:uid="{00000000-0005-0000-0000-0000633F0000}"/>
    <cellStyle name="Output 11 6" xfId="6199" xr:uid="{00000000-0005-0000-0000-0000643F0000}"/>
    <cellStyle name="Output 11 6 2" xfId="11113" xr:uid="{00000000-0005-0000-0000-0000653F0000}"/>
    <cellStyle name="Output 12" xfId="1842" xr:uid="{00000000-0005-0000-0000-0000663F0000}"/>
    <cellStyle name="Output 12 2" xfId="2674" xr:uid="{00000000-0005-0000-0000-0000673F0000}"/>
    <cellStyle name="Output 12 2 2" xfId="4453" xr:uid="{00000000-0005-0000-0000-0000683F0000}"/>
    <cellStyle name="Output 12 2 2 2" xfId="5939" xr:uid="{00000000-0005-0000-0000-0000693F0000}"/>
    <cellStyle name="Output 12 2 2 2 2" xfId="8889" xr:uid="{00000000-0005-0000-0000-00006A3F0000}"/>
    <cellStyle name="Output 12 2 2 2 2 2" xfId="13629" xr:uid="{00000000-0005-0000-0000-00006B3F0000}"/>
    <cellStyle name="Output 12 2 2 2 2 2 2" xfId="20495" xr:uid="{00000000-0005-0000-0000-00006C3F0000}"/>
    <cellStyle name="Output 12 2 2 2 2 3" xfId="16158" xr:uid="{00000000-0005-0000-0000-00006D3F0000}"/>
    <cellStyle name="Output 12 2 2 2 2 3 2" xfId="23024" xr:uid="{00000000-0005-0000-0000-00006E3F0000}"/>
    <cellStyle name="Output 12 2 2 3" xfId="7430" xr:uid="{00000000-0005-0000-0000-00006F3F0000}"/>
    <cellStyle name="Output 12 2 2 3 2" xfId="12170" xr:uid="{00000000-0005-0000-0000-0000703F0000}"/>
    <cellStyle name="Output 12 2 2 3 2 2" xfId="19036" xr:uid="{00000000-0005-0000-0000-0000713F0000}"/>
    <cellStyle name="Output 12 2 2 3 3" xfId="14699" xr:uid="{00000000-0005-0000-0000-0000723F0000}"/>
    <cellStyle name="Output 12 2 2 3 3 2" xfId="21565" xr:uid="{00000000-0005-0000-0000-0000733F0000}"/>
    <cellStyle name="Output 12 2 2 4" xfId="10508" xr:uid="{00000000-0005-0000-0000-0000743F0000}"/>
    <cellStyle name="Output 12 2 2 4 2" xfId="17821" xr:uid="{00000000-0005-0000-0000-0000753F0000}"/>
    <cellStyle name="Output 12 2 2 5" xfId="10054" xr:uid="{00000000-0005-0000-0000-0000763F0000}"/>
    <cellStyle name="Output 12 2 2 5 2" xfId="17369" xr:uid="{00000000-0005-0000-0000-0000773F0000}"/>
    <cellStyle name="Output 12 2 3" xfId="5495" xr:uid="{00000000-0005-0000-0000-0000783F0000}"/>
    <cellStyle name="Output 12 2 3 2" xfId="8445" xr:uid="{00000000-0005-0000-0000-0000793F0000}"/>
    <cellStyle name="Output 12 2 3 2 2" xfId="13185" xr:uid="{00000000-0005-0000-0000-00007A3F0000}"/>
    <cellStyle name="Output 12 2 3 2 2 2" xfId="20051" xr:uid="{00000000-0005-0000-0000-00007B3F0000}"/>
    <cellStyle name="Output 12 2 3 2 3" xfId="15714" xr:uid="{00000000-0005-0000-0000-00007C3F0000}"/>
    <cellStyle name="Output 12 2 3 2 3 2" xfId="22580" xr:uid="{00000000-0005-0000-0000-00007D3F0000}"/>
    <cellStyle name="Output 12 2 4" xfId="5049" xr:uid="{00000000-0005-0000-0000-00007E3F0000}"/>
    <cellStyle name="Output 12 2 4 2" xfId="8001" xr:uid="{00000000-0005-0000-0000-00007F3F0000}"/>
    <cellStyle name="Output 12 2 4 2 2" xfId="12741" xr:uid="{00000000-0005-0000-0000-0000803F0000}"/>
    <cellStyle name="Output 12 2 4 2 2 2" xfId="19607" xr:uid="{00000000-0005-0000-0000-0000813F0000}"/>
    <cellStyle name="Output 12 2 4 2 3" xfId="15270" xr:uid="{00000000-0005-0000-0000-0000823F0000}"/>
    <cellStyle name="Output 12 2 4 2 3 2" xfId="22136" xr:uid="{00000000-0005-0000-0000-0000833F0000}"/>
    <cellStyle name="Output 12 2 5" xfId="6196" xr:uid="{00000000-0005-0000-0000-0000843F0000}"/>
    <cellStyle name="Output 12 2 5 2" xfId="11110" xr:uid="{00000000-0005-0000-0000-0000853F0000}"/>
    <cellStyle name="Output 12 2 6" xfId="6947" xr:uid="{00000000-0005-0000-0000-0000863F0000}"/>
    <cellStyle name="Output 12 2 6 2" xfId="11716" xr:uid="{00000000-0005-0000-0000-0000873F0000}"/>
    <cellStyle name="Output 12 2 6 2 2" xfId="18582" xr:uid="{00000000-0005-0000-0000-0000883F0000}"/>
    <cellStyle name="Output 12 2 6 3" xfId="14255" xr:uid="{00000000-0005-0000-0000-0000893F0000}"/>
    <cellStyle name="Output 12 2 6 3 2" xfId="21121" xr:uid="{00000000-0005-0000-0000-00008A3F0000}"/>
    <cellStyle name="Output 12 2 7" xfId="9726" xr:uid="{00000000-0005-0000-0000-00008B3F0000}"/>
    <cellStyle name="Output 12 2 7 2" xfId="17041" xr:uid="{00000000-0005-0000-0000-00008C3F0000}"/>
    <cellStyle name="Output 12 2 8" xfId="9295" xr:uid="{00000000-0005-0000-0000-00008D3F0000}"/>
    <cellStyle name="Output 12 2 8 2" xfId="16612" xr:uid="{00000000-0005-0000-0000-00008E3F0000}"/>
    <cellStyle name="Output 12 3" xfId="2673" xr:uid="{00000000-0005-0000-0000-00008F3F0000}"/>
    <cellStyle name="Output 12 3 2" xfId="5494" xr:uid="{00000000-0005-0000-0000-0000903F0000}"/>
    <cellStyle name="Output 12 3 2 2" xfId="8444" xr:uid="{00000000-0005-0000-0000-0000913F0000}"/>
    <cellStyle name="Output 12 3 2 2 2" xfId="13184" xr:uid="{00000000-0005-0000-0000-0000923F0000}"/>
    <cellStyle name="Output 12 3 2 2 2 2" xfId="20050" xr:uid="{00000000-0005-0000-0000-0000933F0000}"/>
    <cellStyle name="Output 12 3 2 2 3" xfId="15713" xr:uid="{00000000-0005-0000-0000-0000943F0000}"/>
    <cellStyle name="Output 12 3 2 2 3 2" xfId="22579" xr:uid="{00000000-0005-0000-0000-0000953F0000}"/>
    <cellStyle name="Output 12 3 3" xfId="5048" xr:uid="{00000000-0005-0000-0000-0000963F0000}"/>
    <cellStyle name="Output 12 3 3 2" xfId="8000" xr:uid="{00000000-0005-0000-0000-0000973F0000}"/>
    <cellStyle name="Output 12 3 3 2 2" xfId="12740" xr:uid="{00000000-0005-0000-0000-0000983F0000}"/>
    <cellStyle name="Output 12 3 3 2 2 2" xfId="19606" xr:uid="{00000000-0005-0000-0000-0000993F0000}"/>
    <cellStyle name="Output 12 3 3 2 3" xfId="15269" xr:uid="{00000000-0005-0000-0000-00009A3F0000}"/>
    <cellStyle name="Output 12 3 3 2 3 2" xfId="22135" xr:uid="{00000000-0005-0000-0000-00009B3F0000}"/>
    <cellStyle name="Output 12 3 4" xfId="6946" xr:uid="{00000000-0005-0000-0000-00009C3F0000}"/>
    <cellStyle name="Output 12 3 4 2" xfId="11715" xr:uid="{00000000-0005-0000-0000-00009D3F0000}"/>
    <cellStyle name="Output 12 3 4 2 2" xfId="18581" xr:uid="{00000000-0005-0000-0000-00009E3F0000}"/>
    <cellStyle name="Output 12 3 4 3" xfId="14254" xr:uid="{00000000-0005-0000-0000-00009F3F0000}"/>
    <cellStyle name="Output 12 3 4 3 2" xfId="21120" xr:uid="{00000000-0005-0000-0000-0000A03F0000}"/>
    <cellStyle name="Output 12 3 5" xfId="9725" xr:uid="{00000000-0005-0000-0000-0000A13F0000}"/>
    <cellStyle name="Output 12 3 5 2" xfId="17040" xr:uid="{00000000-0005-0000-0000-0000A23F0000}"/>
    <cellStyle name="Output 12 3 6" xfId="10288" xr:uid="{00000000-0005-0000-0000-0000A33F0000}"/>
    <cellStyle name="Output 12 3 6 2" xfId="17603" xr:uid="{00000000-0005-0000-0000-0000A43F0000}"/>
    <cellStyle name="Output 12 4" xfId="4452" xr:uid="{00000000-0005-0000-0000-0000A53F0000}"/>
    <cellStyle name="Output 12 4 2" xfId="5938" xr:uid="{00000000-0005-0000-0000-0000A63F0000}"/>
    <cellStyle name="Output 12 4 2 2" xfId="8888" xr:uid="{00000000-0005-0000-0000-0000A73F0000}"/>
    <cellStyle name="Output 12 4 2 2 2" xfId="13628" xr:uid="{00000000-0005-0000-0000-0000A83F0000}"/>
    <cellStyle name="Output 12 4 2 2 2 2" xfId="20494" xr:uid="{00000000-0005-0000-0000-0000A93F0000}"/>
    <cellStyle name="Output 12 4 2 2 3" xfId="16157" xr:uid="{00000000-0005-0000-0000-0000AA3F0000}"/>
    <cellStyle name="Output 12 4 2 2 3 2" xfId="23023" xr:uid="{00000000-0005-0000-0000-0000AB3F0000}"/>
    <cellStyle name="Output 12 4 3" xfId="7429" xr:uid="{00000000-0005-0000-0000-0000AC3F0000}"/>
    <cellStyle name="Output 12 4 3 2" xfId="12169" xr:uid="{00000000-0005-0000-0000-0000AD3F0000}"/>
    <cellStyle name="Output 12 4 3 2 2" xfId="19035" xr:uid="{00000000-0005-0000-0000-0000AE3F0000}"/>
    <cellStyle name="Output 12 4 3 3" xfId="14698" xr:uid="{00000000-0005-0000-0000-0000AF3F0000}"/>
    <cellStyle name="Output 12 4 3 3 2" xfId="21564" xr:uid="{00000000-0005-0000-0000-0000B03F0000}"/>
    <cellStyle name="Output 12 4 4" xfId="10507" xr:uid="{00000000-0005-0000-0000-0000B13F0000}"/>
    <cellStyle name="Output 12 4 4 2" xfId="17820" xr:uid="{00000000-0005-0000-0000-0000B23F0000}"/>
    <cellStyle name="Output 12 4 5" xfId="9127" xr:uid="{00000000-0005-0000-0000-0000B33F0000}"/>
    <cellStyle name="Output 12 4 5 2" xfId="16444" xr:uid="{00000000-0005-0000-0000-0000B43F0000}"/>
    <cellStyle name="Output 12 5" xfId="4698" xr:uid="{00000000-0005-0000-0000-0000B53F0000}"/>
    <cellStyle name="Output 12 5 2" xfId="7652" xr:uid="{00000000-0005-0000-0000-0000B63F0000}"/>
    <cellStyle name="Output 12 5 2 2" xfId="12392" xr:uid="{00000000-0005-0000-0000-0000B73F0000}"/>
    <cellStyle name="Output 12 5 2 2 2" xfId="19258" xr:uid="{00000000-0005-0000-0000-0000B83F0000}"/>
    <cellStyle name="Output 12 5 2 3" xfId="14921" xr:uid="{00000000-0005-0000-0000-0000B93F0000}"/>
    <cellStyle name="Output 12 5 2 3 2" xfId="21787" xr:uid="{00000000-0005-0000-0000-0000BA3F0000}"/>
    <cellStyle name="Output 12 5 3" xfId="10731" xr:uid="{00000000-0005-0000-0000-0000BB3F0000}"/>
    <cellStyle name="Output 12 5 3 2" xfId="18043" xr:uid="{00000000-0005-0000-0000-0000BC3F0000}"/>
    <cellStyle name="Output 12 5 4" xfId="9945" xr:uid="{00000000-0005-0000-0000-0000BD3F0000}"/>
    <cellStyle name="Output 12 5 4 2" xfId="17260" xr:uid="{00000000-0005-0000-0000-0000BE3F0000}"/>
    <cellStyle name="Output 12 6" xfId="6197" xr:uid="{00000000-0005-0000-0000-0000BF3F0000}"/>
    <cellStyle name="Output 12 6 2" xfId="11111" xr:uid="{00000000-0005-0000-0000-0000C03F0000}"/>
    <cellStyle name="Output 13" xfId="1843" xr:uid="{00000000-0005-0000-0000-0000C13F0000}"/>
    <cellStyle name="Output 13 2" xfId="2676" xr:uid="{00000000-0005-0000-0000-0000C23F0000}"/>
    <cellStyle name="Output 13 2 2" xfId="4455" xr:uid="{00000000-0005-0000-0000-0000C33F0000}"/>
    <cellStyle name="Output 13 2 2 2" xfId="5941" xr:uid="{00000000-0005-0000-0000-0000C43F0000}"/>
    <cellStyle name="Output 13 2 2 2 2" xfId="8891" xr:uid="{00000000-0005-0000-0000-0000C53F0000}"/>
    <cellStyle name="Output 13 2 2 2 2 2" xfId="13631" xr:uid="{00000000-0005-0000-0000-0000C63F0000}"/>
    <cellStyle name="Output 13 2 2 2 2 2 2" xfId="20497" xr:uid="{00000000-0005-0000-0000-0000C73F0000}"/>
    <cellStyle name="Output 13 2 2 2 2 3" xfId="16160" xr:uid="{00000000-0005-0000-0000-0000C83F0000}"/>
    <cellStyle name="Output 13 2 2 2 2 3 2" xfId="23026" xr:uid="{00000000-0005-0000-0000-0000C93F0000}"/>
    <cellStyle name="Output 13 2 2 3" xfId="7432" xr:uid="{00000000-0005-0000-0000-0000CA3F0000}"/>
    <cellStyle name="Output 13 2 2 3 2" xfId="12172" xr:uid="{00000000-0005-0000-0000-0000CB3F0000}"/>
    <cellStyle name="Output 13 2 2 3 2 2" xfId="19038" xr:uid="{00000000-0005-0000-0000-0000CC3F0000}"/>
    <cellStyle name="Output 13 2 2 3 3" xfId="14701" xr:uid="{00000000-0005-0000-0000-0000CD3F0000}"/>
    <cellStyle name="Output 13 2 2 3 3 2" xfId="21567" xr:uid="{00000000-0005-0000-0000-0000CE3F0000}"/>
    <cellStyle name="Output 13 2 2 4" xfId="10510" xr:uid="{00000000-0005-0000-0000-0000CF3F0000}"/>
    <cellStyle name="Output 13 2 2 4 2" xfId="17823" xr:uid="{00000000-0005-0000-0000-0000D03F0000}"/>
    <cellStyle name="Output 13 2 2 5" xfId="10053" xr:uid="{00000000-0005-0000-0000-0000D13F0000}"/>
    <cellStyle name="Output 13 2 2 5 2" xfId="17368" xr:uid="{00000000-0005-0000-0000-0000D23F0000}"/>
    <cellStyle name="Output 13 2 3" xfId="5497" xr:uid="{00000000-0005-0000-0000-0000D33F0000}"/>
    <cellStyle name="Output 13 2 3 2" xfId="8447" xr:uid="{00000000-0005-0000-0000-0000D43F0000}"/>
    <cellStyle name="Output 13 2 3 2 2" xfId="13187" xr:uid="{00000000-0005-0000-0000-0000D53F0000}"/>
    <cellStyle name="Output 13 2 3 2 2 2" xfId="20053" xr:uid="{00000000-0005-0000-0000-0000D63F0000}"/>
    <cellStyle name="Output 13 2 3 2 3" xfId="15716" xr:uid="{00000000-0005-0000-0000-0000D73F0000}"/>
    <cellStyle name="Output 13 2 3 2 3 2" xfId="22582" xr:uid="{00000000-0005-0000-0000-0000D83F0000}"/>
    <cellStyle name="Output 13 2 4" xfId="5051" xr:uid="{00000000-0005-0000-0000-0000D93F0000}"/>
    <cellStyle name="Output 13 2 4 2" xfId="8003" xr:uid="{00000000-0005-0000-0000-0000DA3F0000}"/>
    <cellStyle name="Output 13 2 4 2 2" xfId="12743" xr:uid="{00000000-0005-0000-0000-0000DB3F0000}"/>
    <cellStyle name="Output 13 2 4 2 2 2" xfId="19609" xr:uid="{00000000-0005-0000-0000-0000DC3F0000}"/>
    <cellStyle name="Output 13 2 4 2 3" xfId="15272" xr:uid="{00000000-0005-0000-0000-0000DD3F0000}"/>
    <cellStyle name="Output 13 2 4 2 3 2" xfId="22138" xr:uid="{00000000-0005-0000-0000-0000DE3F0000}"/>
    <cellStyle name="Output 13 2 5" xfId="6194" xr:uid="{00000000-0005-0000-0000-0000DF3F0000}"/>
    <cellStyle name="Output 13 2 5 2" xfId="11108" xr:uid="{00000000-0005-0000-0000-0000E03F0000}"/>
    <cellStyle name="Output 13 2 6" xfId="6949" xr:uid="{00000000-0005-0000-0000-0000E13F0000}"/>
    <cellStyle name="Output 13 2 6 2" xfId="11718" xr:uid="{00000000-0005-0000-0000-0000E23F0000}"/>
    <cellStyle name="Output 13 2 6 2 2" xfId="18584" xr:uid="{00000000-0005-0000-0000-0000E33F0000}"/>
    <cellStyle name="Output 13 2 6 3" xfId="14257" xr:uid="{00000000-0005-0000-0000-0000E43F0000}"/>
    <cellStyle name="Output 13 2 6 3 2" xfId="21123" xr:uid="{00000000-0005-0000-0000-0000E53F0000}"/>
    <cellStyle name="Output 13 2 7" xfId="9728" xr:uid="{00000000-0005-0000-0000-0000E63F0000}"/>
    <cellStyle name="Output 13 2 7 2" xfId="17043" xr:uid="{00000000-0005-0000-0000-0000E73F0000}"/>
    <cellStyle name="Output 13 2 8" xfId="9294" xr:uid="{00000000-0005-0000-0000-0000E83F0000}"/>
    <cellStyle name="Output 13 2 8 2" xfId="16611" xr:uid="{00000000-0005-0000-0000-0000E93F0000}"/>
    <cellStyle name="Output 13 3" xfId="2675" xr:uid="{00000000-0005-0000-0000-0000EA3F0000}"/>
    <cellStyle name="Output 13 3 2" xfId="5496" xr:uid="{00000000-0005-0000-0000-0000EB3F0000}"/>
    <cellStyle name="Output 13 3 2 2" xfId="8446" xr:uid="{00000000-0005-0000-0000-0000EC3F0000}"/>
    <cellStyle name="Output 13 3 2 2 2" xfId="13186" xr:uid="{00000000-0005-0000-0000-0000ED3F0000}"/>
    <cellStyle name="Output 13 3 2 2 2 2" xfId="20052" xr:uid="{00000000-0005-0000-0000-0000EE3F0000}"/>
    <cellStyle name="Output 13 3 2 2 3" xfId="15715" xr:uid="{00000000-0005-0000-0000-0000EF3F0000}"/>
    <cellStyle name="Output 13 3 2 2 3 2" xfId="22581" xr:uid="{00000000-0005-0000-0000-0000F03F0000}"/>
    <cellStyle name="Output 13 3 3" xfId="5050" xr:uid="{00000000-0005-0000-0000-0000F13F0000}"/>
    <cellStyle name="Output 13 3 3 2" xfId="8002" xr:uid="{00000000-0005-0000-0000-0000F23F0000}"/>
    <cellStyle name="Output 13 3 3 2 2" xfId="12742" xr:uid="{00000000-0005-0000-0000-0000F33F0000}"/>
    <cellStyle name="Output 13 3 3 2 2 2" xfId="19608" xr:uid="{00000000-0005-0000-0000-0000F43F0000}"/>
    <cellStyle name="Output 13 3 3 2 3" xfId="15271" xr:uid="{00000000-0005-0000-0000-0000F53F0000}"/>
    <cellStyle name="Output 13 3 3 2 3 2" xfId="22137" xr:uid="{00000000-0005-0000-0000-0000F63F0000}"/>
    <cellStyle name="Output 13 3 4" xfId="6948" xr:uid="{00000000-0005-0000-0000-0000F73F0000}"/>
    <cellStyle name="Output 13 3 4 2" xfId="11717" xr:uid="{00000000-0005-0000-0000-0000F83F0000}"/>
    <cellStyle name="Output 13 3 4 2 2" xfId="18583" xr:uid="{00000000-0005-0000-0000-0000F93F0000}"/>
    <cellStyle name="Output 13 3 4 3" xfId="14256" xr:uid="{00000000-0005-0000-0000-0000FA3F0000}"/>
    <cellStyle name="Output 13 3 4 3 2" xfId="21122" xr:uid="{00000000-0005-0000-0000-0000FB3F0000}"/>
    <cellStyle name="Output 13 3 5" xfId="9727" xr:uid="{00000000-0005-0000-0000-0000FC3F0000}"/>
    <cellStyle name="Output 13 3 5 2" xfId="17042" xr:uid="{00000000-0005-0000-0000-0000FD3F0000}"/>
    <cellStyle name="Output 13 3 6" xfId="10287" xr:uid="{00000000-0005-0000-0000-0000FE3F0000}"/>
    <cellStyle name="Output 13 3 6 2" xfId="17602" xr:uid="{00000000-0005-0000-0000-0000FF3F0000}"/>
    <cellStyle name="Output 13 4" xfId="4454" xr:uid="{00000000-0005-0000-0000-000000400000}"/>
    <cellStyle name="Output 13 4 2" xfId="5940" xr:uid="{00000000-0005-0000-0000-000001400000}"/>
    <cellStyle name="Output 13 4 2 2" xfId="8890" xr:uid="{00000000-0005-0000-0000-000002400000}"/>
    <cellStyle name="Output 13 4 2 2 2" xfId="13630" xr:uid="{00000000-0005-0000-0000-000003400000}"/>
    <cellStyle name="Output 13 4 2 2 2 2" xfId="20496" xr:uid="{00000000-0005-0000-0000-000004400000}"/>
    <cellStyle name="Output 13 4 2 2 3" xfId="16159" xr:uid="{00000000-0005-0000-0000-000005400000}"/>
    <cellStyle name="Output 13 4 2 2 3 2" xfId="23025" xr:uid="{00000000-0005-0000-0000-000006400000}"/>
    <cellStyle name="Output 13 4 3" xfId="7431" xr:uid="{00000000-0005-0000-0000-000007400000}"/>
    <cellStyle name="Output 13 4 3 2" xfId="12171" xr:uid="{00000000-0005-0000-0000-000008400000}"/>
    <cellStyle name="Output 13 4 3 2 2" xfId="19037" xr:uid="{00000000-0005-0000-0000-000009400000}"/>
    <cellStyle name="Output 13 4 3 3" xfId="14700" xr:uid="{00000000-0005-0000-0000-00000A400000}"/>
    <cellStyle name="Output 13 4 3 3 2" xfId="21566" xr:uid="{00000000-0005-0000-0000-00000B400000}"/>
    <cellStyle name="Output 13 4 4" xfId="10509" xr:uid="{00000000-0005-0000-0000-00000C400000}"/>
    <cellStyle name="Output 13 4 4 2" xfId="17822" xr:uid="{00000000-0005-0000-0000-00000D400000}"/>
    <cellStyle name="Output 13 4 5" xfId="9126" xr:uid="{00000000-0005-0000-0000-00000E400000}"/>
    <cellStyle name="Output 13 4 5 2" xfId="16443" xr:uid="{00000000-0005-0000-0000-00000F400000}"/>
    <cellStyle name="Output 13 5" xfId="4699" xr:uid="{00000000-0005-0000-0000-000010400000}"/>
    <cellStyle name="Output 13 5 2" xfId="7653" xr:uid="{00000000-0005-0000-0000-000011400000}"/>
    <cellStyle name="Output 13 5 2 2" xfId="12393" xr:uid="{00000000-0005-0000-0000-000012400000}"/>
    <cellStyle name="Output 13 5 2 2 2" xfId="19259" xr:uid="{00000000-0005-0000-0000-000013400000}"/>
    <cellStyle name="Output 13 5 2 3" xfId="14922" xr:uid="{00000000-0005-0000-0000-000014400000}"/>
    <cellStyle name="Output 13 5 2 3 2" xfId="21788" xr:uid="{00000000-0005-0000-0000-000015400000}"/>
    <cellStyle name="Output 13 5 3" xfId="10732" xr:uid="{00000000-0005-0000-0000-000016400000}"/>
    <cellStyle name="Output 13 5 3 2" xfId="18044" xr:uid="{00000000-0005-0000-0000-000017400000}"/>
    <cellStyle name="Output 13 5 4" xfId="9372" xr:uid="{00000000-0005-0000-0000-000018400000}"/>
    <cellStyle name="Output 13 5 4 2" xfId="16689" xr:uid="{00000000-0005-0000-0000-000019400000}"/>
    <cellStyle name="Output 13 6" xfId="6195" xr:uid="{00000000-0005-0000-0000-00001A400000}"/>
    <cellStyle name="Output 13 6 2" xfId="11109" xr:uid="{00000000-0005-0000-0000-00001B400000}"/>
    <cellStyle name="Output 14" xfId="1844" xr:uid="{00000000-0005-0000-0000-00001C400000}"/>
    <cellStyle name="Output 14 2" xfId="2678" xr:uid="{00000000-0005-0000-0000-00001D400000}"/>
    <cellStyle name="Output 14 2 2" xfId="4457" xr:uid="{00000000-0005-0000-0000-00001E400000}"/>
    <cellStyle name="Output 14 2 2 2" xfId="5943" xr:uid="{00000000-0005-0000-0000-00001F400000}"/>
    <cellStyle name="Output 14 2 2 2 2" xfId="8893" xr:uid="{00000000-0005-0000-0000-000020400000}"/>
    <cellStyle name="Output 14 2 2 2 2 2" xfId="13633" xr:uid="{00000000-0005-0000-0000-000021400000}"/>
    <cellStyle name="Output 14 2 2 2 2 2 2" xfId="20499" xr:uid="{00000000-0005-0000-0000-000022400000}"/>
    <cellStyle name="Output 14 2 2 2 2 3" xfId="16162" xr:uid="{00000000-0005-0000-0000-000023400000}"/>
    <cellStyle name="Output 14 2 2 2 2 3 2" xfId="23028" xr:uid="{00000000-0005-0000-0000-000024400000}"/>
    <cellStyle name="Output 14 2 2 3" xfId="7434" xr:uid="{00000000-0005-0000-0000-000025400000}"/>
    <cellStyle name="Output 14 2 2 3 2" xfId="12174" xr:uid="{00000000-0005-0000-0000-000026400000}"/>
    <cellStyle name="Output 14 2 2 3 2 2" xfId="19040" xr:uid="{00000000-0005-0000-0000-000027400000}"/>
    <cellStyle name="Output 14 2 2 3 3" xfId="14703" xr:uid="{00000000-0005-0000-0000-000028400000}"/>
    <cellStyle name="Output 14 2 2 3 3 2" xfId="21569" xr:uid="{00000000-0005-0000-0000-000029400000}"/>
    <cellStyle name="Output 14 2 2 4" xfId="10512" xr:uid="{00000000-0005-0000-0000-00002A400000}"/>
    <cellStyle name="Output 14 2 2 4 2" xfId="17825" xr:uid="{00000000-0005-0000-0000-00002B400000}"/>
    <cellStyle name="Output 14 2 2 5" xfId="10052" xr:uid="{00000000-0005-0000-0000-00002C400000}"/>
    <cellStyle name="Output 14 2 2 5 2" xfId="17367" xr:uid="{00000000-0005-0000-0000-00002D400000}"/>
    <cellStyle name="Output 14 2 3" xfId="5499" xr:uid="{00000000-0005-0000-0000-00002E400000}"/>
    <cellStyle name="Output 14 2 3 2" xfId="8449" xr:uid="{00000000-0005-0000-0000-00002F400000}"/>
    <cellStyle name="Output 14 2 3 2 2" xfId="13189" xr:uid="{00000000-0005-0000-0000-000030400000}"/>
    <cellStyle name="Output 14 2 3 2 2 2" xfId="20055" xr:uid="{00000000-0005-0000-0000-000031400000}"/>
    <cellStyle name="Output 14 2 3 2 3" xfId="15718" xr:uid="{00000000-0005-0000-0000-000032400000}"/>
    <cellStyle name="Output 14 2 3 2 3 2" xfId="22584" xr:uid="{00000000-0005-0000-0000-000033400000}"/>
    <cellStyle name="Output 14 2 4" xfId="5053" xr:uid="{00000000-0005-0000-0000-000034400000}"/>
    <cellStyle name="Output 14 2 4 2" xfId="8005" xr:uid="{00000000-0005-0000-0000-000035400000}"/>
    <cellStyle name="Output 14 2 4 2 2" xfId="12745" xr:uid="{00000000-0005-0000-0000-000036400000}"/>
    <cellStyle name="Output 14 2 4 2 2 2" xfId="19611" xr:uid="{00000000-0005-0000-0000-000037400000}"/>
    <cellStyle name="Output 14 2 4 2 3" xfId="15274" xr:uid="{00000000-0005-0000-0000-000038400000}"/>
    <cellStyle name="Output 14 2 4 2 3 2" xfId="22140" xr:uid="{00000000-0005-0000-0000-000039400000}"/>
    <cellStyle name="Output 14 2 5" xfId="6192" xr:uid="{00000000-0005-0000-0000-00003A400000}"/>
    <cellStyle name="Output 14 2 5 2" xfId="11106" xr:uid="{00000000-0005-0000-0000-00003B400000}"/>
    <cellStyle name="Output 14 2 6" xfId="6951" xr:uid="{00000000-0005-0000-0000-00003C400000}"/>
    <cellStyle name="Output 14 2 6 2" xfId="11720" xr:uid="{00000000-0005-0000-0000-00003D400000}"/>
    <cellStyle name="Output 14 2 6 2 2" xfId="18586" xr:uid="{00000000-0005-0000-0000-00003E400000}"/>
    <cellStyle name="Output 14 2 6 3" xfId="14259" xr:uid="{00000000-0005-0000-0000-00003F400000}"/>
    <cellStyle name="Output 14 2 6 3 2" xfId="21125" xr:uid="{00000000-0005-0000-0000-000040400000}"/>
    <cellStyle name="Output 14 2 7" xfId="9730" xr:uid="{00000000-0005-0000-0000-000041400000}"/>
    <cellStyle name="Output 14 2 7 2" xfId="17045" xr:uid="{00000000-0005-0000-0000-000042400000}"/>
    <cellStyle name="Output 14 2 8" xfId="9293" xr:uid="{00000000-0005-0000-0000-000043400000}"/>
    <cellStyle name="Output 14 2 8 2" xfId="16610" xr:uid="{00000000-0005-0000-0000-000044400000}"/>
    <cellStyle name="Output 14 3" xfId="2677" xr:uid="{00000000-0005-0000-0000-000045400000}"/>
    <cellStyle name="Output 14 3 2" xfId="5498" xr:uid="{00000000-0005-0000-0000-000046400000}"/>
    <cellStyle name="Output 14 3 2 2" xfId="8448" xr:uid="{00000000-0005-0000-0000-000047400000}"/>
    <cellStyle name="Output 14 3 2 2 2" xfId="13188" xr:uid="{00000000-0005-0000-0000-000048400000}"/>
    <cellStyle name="Output 14 3 2 2 2 2" xfId="20054" xr:uid="{00000000-0005-0000-0000-000049400000}"/>
    <cellStyle name="Output 14 3 2 2 3" xfId="15717" xr:uid="{00000000-0005-0000-0000-00004A400000}"/>
    <cellStyle name="Output 14 3 2 2 3 2" xfId="22583" xr:uid="{00000000-0005-0000-0000-00004B400000}"/>
    <cellStyle name="Output 14 3 3" xfId="5052" xr:uid="{00000000-0005-0000-0000-00004C400000}"/>
    <cellStyle name="Output 14 3 3 2" xfId="8004" xr:uid="{00000000-0005-0000-0000-00004D400000}"/>
    <cellStyle name="Output 14 3 3 2 2" xfId="12744" xr:uid="{00000000-0005-0000-0000-00004E400000}"/>
    <cellStyle name="Output 14 3 3 2 2 2" xfId="19610" xr:uid="{00000000-0005-0000-0000-00004F400000}"/>
    <cellStyle name="Output 14 3 3 2 3" xfId="15273" xr:uid="{00000000-0005-0000-0000-000050400000}"/>
    <cellStyle name="Output 14 3 3 2 3 2" xfId="22139" xr:uid="{00000000-0005-0000-0000-000051400000}"/>
    <cellStyle name="Output 14 3 4" xfId="6950" xr:uid="{00000000-0005-0000-0000-000052400000}"/>
    <cellStyle name="Output 14 3 4 2" xfId="11719" xr:uid="{00000000-0005-0000-0000-000053400000}"/>
    <cellStyle name="Output 14 3 4 2 2" xfId="18585" xr:uid="{00000000-0005-0000-0000-000054400000}"/>
    <cellStyle name="Output 14 3 4 3" xfId="14258" xr:uid="{00000000-0005-0000-0000-000055400000}"/>
    <cellStyle name="Output 14 3 4 3 2" xfId="21124" xr:uid="{00000000-0005-0000-0000-000056400000}"/>
    <cellStyle name="Output 14 3 5" xfId="9729" xr:uid="{00000000-0005-0000-0000-000057400000}"/>
    <cellStyle name="Output 14 3 5 2" xfId="17044" xr:uid="{00000000-0005-0000-0000-000058400000}"/>
    <cellStyle name="Output 14 3 6" xfId="10286" xr:uid="{00000000-0005-0000-0000-000059400000}"/>
    <cellStyle name="Output 14 3 6 2" xfId="17601" xr:uid="{00000000-0005-0000-0000-00005A400000}"/>
    <cellStyle name="Output 14 4" xfId="4456" xr:uid="{00000000-0005-0000-0000-00005B400000}"/>
    <cellStyle name="Output 14 4 2" xfId="5942" xr:uid="{00000000-0005-0000-0000-00005C400000}"/>
    <cellStyle name="Output 14 4 2 2" xfId="8892" xr:uid="{00000000-0005-0000-0000-00005D400000}"/>
    <cellStyle name="Output 14 4 2 2 2" xfId="13632" xr:uid="{00000000-0005-0000-0000-00005E400000}"/>
    <cellStyle name="Output 14 4 2 2 2 2" xfId="20498" xr:uid="{00000000-0005-0000-0000-00005F400000}"/>
    <cellStyle name="Output 14 4 2 2 3" xfId="16161" xr:uid="{00000000-0005-0000-0000-000060400000}"/>
    <cellStyle name="Output 14 4 2 2 3 2" xfId="23027" xr:uid="{00000000-0005-0000-0000-000061400000}"/>
    <cellStyle name="Output 14 4 3" xfId="7433" xr:uid="{00000000-0005-0000-0000-000062400000}"/>
    <cellStyle name="Output 14 4 3 2" xfId="12173" xr:uid="{00000000-0005-0000-0000-000063400000}"/>
    <cellStyle name="Output 14 4 3 2 2" xfId="19039" xr:uid="{00000000-0005-0000-0000-000064400000}"/>
    <cellStyle name="Output 14 4 3 3" xfId="14702" xr:uid="{00000000-0005-0000-0000-000065400000}"/>
    <cellStyle name="Output 14 4 3 3 2" xfId="21568" xr:uid="{00000000-0005-0000-0000-000066400000}"/>
    <cellStyle name="Output 14 4 4" xfId="10511" xr:uid="{00000000-0005-0000-0000-000067400000}"/>
    <cellStyle name="Output 14 4 4 2" xfId="17824" xr:uid="{00000000-0005-0000-0000-000068400000}"/>
    <cellStyle name="Output 14 4 5" xfId="9125" xr:uid="{00000000-0005-0000-0000-000069400000}"/>
    <cellStyle name="Output 14 4 5 2" xfId="16442" xr:uid="{00000000-0005-0000-0000-00006A400000}"/>
    <cellStyle name="Output 14 5" xfId="4700" xr:uid="{00000000-0005-0000-0000-00006B400000}"/>
    <cellStyle name="Output 14 5 2" xfId="7654" xr:uid="{00000000-0005-0000-0000-00006C400000}"/>
    <cellStyle name="Output 14 5 2 2" xfId="12394" xr:uid="{00000000-0005-0000-0000-00006D400000}"/>
    <cellStyle name="Output 14 5 2 2 2" xfId="19260" xr:uid="{00000000-0005-0000-0000-00006E400000}"/>
    <cellStyle name="Output 14 5 2 3" xfId="14923" xr:uid="{00000000-0005-0000-0000-00006F400000}"/>
    <cellStyle name="Output 14 5 2 3 2" xfId="21789" xr:uid="{00000000-0005-0000-0000-000070400000}"/>
    <cellStyle name="Output 14 5 3" xfId="10733" xr:uid="{00000000-0005-0000-0000-000071400000}"/>
    <cellStyle name="Output 14 5 3 2" xfId="18045" xr:uid="{00000000-0005-0000-0000-000072400000}"/>
    <cellStyle name="Output 14 5 4" xfId="9944" xr:uid="{00000000-0005-0000-0000-000073400000}"/>
    <cellStyle name="Output 14 5 4 2" xfId="17259" xr:uid="{00000000-0005-0000-0000-000074400000}"/>
    <cellStyle name="Output 14 6" xfId="6193" xr:uid="{00000000-0005-0000-0000-000075400000}"/>
    <cellStyle name="Output 14 6 2" xfId="11107" xr:uid="{00000000-0005-0000-0000-000076400000}"/>
    <cellStyle name="Output 15" xfId="1845" xr:uid="{00000000-0005-0000-0000-000077400000}"/>
    <cellStyle name="Output 15 2" xfId="2680" xr:uid="{00000000-0005-0000-0000-000078400000}"/>
    <cellStyle name="Output 15 2 2" xfId="4459" xr:uid="{00000000-0005-0000-0000-000079400000}"/>
    <cellStyle name="Output 15 2 2 2" xfId="5945" xr:uid="{00000000-0005-0000-0000-00007A400000}"/>
    <cellStyle name="Output 15 2 2 2 2" xfId="8895" xr:uid="{00000000-0005-0000-0000-00007B400000}"/>
    <cellStyle name="Output 15 2 2 2 2 2" xfId="13635" xr:uid="{00000000-0005-0000-0000-00007C400000}"/>
    <cellStyle name="Output 15 2 2 2 2 2 2" xfId="20501" xr:uid="{00000000-0005-0000-0000-00007D400000}"/>
    <cellStyle name="Output 15 2 2 2 2 3" xfId="16164" xr:uid="{00000000-0005-0000-0000-00007E400000}"/>
    <cellStyle name="Output 15 2 2 2 2 3 2" xfId="23030" xr:uid="{00000000-0005-0000-0000-00007F400000}"/>
    <cellStyle name="Output 15 2 2 3" xfId="7436" xr:uid="{00000000-0005-0000-0000-000080400000}"/>
    <cellStyle name="Output 15 2 2 3 2" xfId="12176" xr:uid="{00000000-0005-0000-0000-000081400000}"/>
    <cellStyle name="Output 15 2 2 3 2 2" xfId="19042" xr:uid="{00000000-0005-0000-0000-000082400000}"/>
    <cellStyle name="Output 15 2 2 3 3" xfId="14705" xr:uid="{00000000-0005-0000-0000-000083400000}"/>
    <cellStyle name="Output 15 2 2 3 3 2" xfId="21571" xr:uid="{00000000-0005-0000-0000-000084400000}"/>
    <cellStyle name="Output 15 2 2 4" xfId="10514" xr:uid="{00000000-0005-0000-0000-000085400000}"/>
    <cellStyle name="Output 15 2 2 4 2" xfId="17827" xr:uid="{00000000-0005-0000-0000-000086400000}"/>
    <cellStyle name="Output 15 2 2 5" xfId="10051" xr:uid="{00000000-0005-0000-0000-000087400000}"/>
    <cellStyle name="Output 15 2 2 5 2" xfId="17366" xr:uid="{00000000-0005-0000-0000-000088400000}"/>
    <cellStyle name="Output 15 2 3" xfId="5501" xr:uid="{00000000-0005-0000-0000-000089400000}"/>
    <cellStyle name="Output 15 2 3 2" xfId="8451" xr:uid="{00000000-0005-0000-0000-00008A400000}"/>
    <cellStyle name="Output 15 2 3 2 2" xfId="13191" xr:uid="{00000000-0005-0000-0000-00008B400000}"/>
    <cellStyle name="Output 15 2 3 2 2 2" xfId="20057" xr:uid="{00000000-0005-0000-0000-00008C400000}"/>
    <cellStyle name="Output 15 2 3 2 3" xfId="15720" xr:uid="{00000000-0005-0000-0000-00008D400000}"/>
    <cellStyle name="Output 15 2 3 2 3 2" xfId="22586" xr:uid="{00000000-0005-0000-0000-00008E400000}"/>
    <cellStyle name="Output 15 2 4" xfId="5055" xr:uid="{00000000-0005-0000-0000-00008F400000}"/>
    <cellStyle name="Output 15 2 4 2" xfId="8007" xr:uid="{00000000-0005-0000-0000-000090400000}"/>
    <cellStyle name="Output 15 2 4 2 2" xfId="12747" xr:uid="{00000000-0005-0000-0000-000091400000}"/>
    <cellStyle name="Output 15 2 4 2 2 2" xfId="19613" xr:uid="{00000000-0005-0000-0000-000092400000}"/>
    <cellStyle name="Output 15 2 4 2 3" xfId="15276" xr:uid="{00000000-0005-0000-0000-000093400000}"/>
    <cellStyle name="Output 15 2 4 2 3 2" xfId="22142" xr:uid="{00000000-0005-0000-0000-000094400000}"/>
    <cellStyle name="Output 15 2 5" xfId="6190" xr:uid="{00000000-0005-0000-0000-000095400000}"/>
    <cellStyle name="Output 15 2 5 2" xfId="11104" xr:uid="{00000000-0005-0000-0000-000096400000}"/>
    <cellStyle name="Output 15 2 6" xfId="6953" xr:uid="{00000000-0005-0000-0000-000097400000}"/>
    <cellStyle name="Output 15 2 6 2" xfId="11722" xr:uid="{00000000-0005-0000-0000-000098400000}"/>
    <cellStyle name="Output 15 2 6 2 2" xfId="18588" xr:uid="{00000000-0005-0000-0000-000099400000}"/>
    <cellStyle name="Output 15 2 6 3" xfId="14261" xr:uid="{00000000-0005-0000-0000-00009A400000}"/>
    <cellStyle name="Output 15 2 6 3 2" xfId="21127" xr:uid="{00000000-0005-0000-0000-00009B400000}"/>
    <cellStyle name="Output 15 2 7" xfId="9732" xr:uid="{00000000-0005-0000-0000-00009C400000}"/>
    <cellStyle name="Output 15 2 7 2" xfId="17047" xr:uid="{00000000-0005-0000-0000-00009D400000}"/>
    <cellStyle name="Output 15 2 8" xfId="9292" xr:uid="{00000000-0005-0000-0000-00009E400000}"/>
    <cellStyle name="Output 15 2 8 2" xfId="16609" xr:uid="{00000000-0005-0000-0000-00009F400000}"/>
    <cellStyle name="Output 15 3" xfId="2679" xr:uid="{00000000-0005-0000-0000-0000A0400000}"/>
    <cellStyle name="Output 15 3 2" xfId="5500" xr:uid="{00000000-0005-0000-0000-0000A1400000}"/>
    <cellStyle name="Output 15 3 2 2" xfId="8450" xr:uid="{00000000-0005-0000-0000-0000A2400000}"/>
    <cellStyle name="Output 15 3 2 2 2" xfId="13190" xr:uid="{00000000-0005-0000-0000-0000A3400000}"/>
    <cellStyle name="Output 15 3 2 2 2 2" xfId="20056" xr:uid="{00000000-0005-0000-0000-0000A4400000}"/>
    <cellStyle name="Output 15 3 2 2 3" xfId="15719" xr:uid="{00000000-0005-0000-0000-0000A5400000}"/>
    <cellStyle name="Output 15 3 2 2 3 2" xfId="22585" xr:uid="{00000000-0005-0000-0000-0000A6400000}"/>
    <cellStyle name="Output 15 3 3" xfId="5054" xr:uid="{00000000-0005-0000-0000-0000A7400000}"/>
    <cellStyle name="Output 15 3 3 2" xfId="8006" xr:uid="{00000000-0005-0000-0000-0000A8400000}"/>
    <cellStyle name="Output 15 3 3 2 2" xfId="12746" xr:uid="{00000000-0005-0000-0000-0000A9400000}"/>
    <cellStyle name="Output 15 3 3 2 2 2" xfId="19612" xr:uid="{00000000-0005-0000-0000-0000AA400000}"/>
    <cellStyle name="Output 15 3 3 2 3" xfId="15275" xr:uid="{00000000-0005-0000-0000-0000AB400000}"/>
    <cellStyle name="Output 15 3 3 2 3 2" xfId="22141" xr:uid="{00000000-0005-0000-0000-0000AC400000}"/>
    <cellStyle name="Output 15 3 4" xfId="6952" xr:uid="{00000000-0005-0000-0000-0000AD400000}"/>
    <cellStyle name="Output 15 3 4 2" xfId="11721" xr:uid="{00000000-0005-0000-0000-0000AE400000}"/>
    <cellStyle name="Output 15 3 4 2 2" xfId="18587" xr:uid="{00000000-0005-0000-0000-0000AF400000}"/>
    <cellStyle name="Output 15 3 4 3" xfId="14260" xr:uid="{00000000-0005-0000-0000-0000B0400000}"/>
    <cellStyle name="Output 15 3 4 3 2" xfId="21126" xr:uid="{00000000-0005-0000-0000-0000B1400000}"/>
    <cellStyle name="Output 15 3 5" xfId="9731" xr:uid="{00000000-0005-0000-0000-0000B2400000}"/>
    <cellStyle name="Output 15 3 5 2" xfId="17046" xr:uid="{00000000-0005-0000-0000-0000B3400000}"/>
    <cellStyle name="Output 15 3 6" xfId="10285" xr:uid="{00000000-0005-0000-0000-0000B4400000}"/>
    <cellStyle name="Output 15 3 6 2" xfId="17600" xr:uid="{00000000-0005-0000-0000-0000B5400000}"/>
    <cellStyle name="Output 15 4" xfId="4458" xr:uid="{00000000-0005-0000-0000-0000B6400000}"/>
    <cellStyle name="Output 15 4 2" xfId="5944" xr:uid="{00000000-0005-0000-0000-0000B7400000}"/>
    <cellStyle name="Output 15 4 2 2" xfId="8894" xr:uid="{00000000-0005-0000-0000-0000B8400000}"/>
    <cellStyle name="Output 15 4 2 2 2" xfId="13634" xr:uid="{00000000-0005-0000-0000-0000B9400000}"/>
    <cellStyle name="Output 15 4 2 2 2 2" xfId="20500" xr:uid="{00000000-0005-0000-0000-0000BA400000}"/>
    <cellStyle name="Output 15 4 2 2 3" xfId="16163" xr:uid="{00000000-0005-0000-0000-0000BB400000}"/>
    <cellStyle name="Output 15 4 2 2 3 2" xfId="23029" xr:uid="{00000000-0005-0000-0000-0000BC400000}"/>
    <cellStyle name="Output 15 4 3" xfId="7435" xr:uid="{00000000-0005-0000-0000-0000BD400000}"/>
    <cellStyle name="Output 15 4 3 2" xfId="12175" xr:uid="{00000000-0005-0000-0000-0000BE400000}"/>
    <cellStyle name="Output 15 4 3 2 2" xfId="19041" xr:uid="{00000000-0005-0000-0000-0000BF400000}"/>
    <cellStyle name="Output 15 4 3 3" xfId="14704" xr:uid="{00000000-0005-0000-0000-0000C0400000}"/>
    <cellStyle name="Output 15 4 3 3 2" xfId="21570" xr:uid="{00000000-0005-0000-0000-0000C1400000}"/>
    <cellStyle name="Output 15 4 4" xfId="10513" xr:uid="{00000000-0005-0000-0000-0000C2400000}"/>
    <cellStyle name="Output 15 4 4 2" xfId="17826" xr:uid="{00000000-0005-0000-0000-0000C3400000}"/>
    <cellStyle name="Output 15 4 5" xfId="9124" xr:uid="{00000000-0005-0000-0000-0000C4400000}"/>
    <cellStyle name="Output 15 4 5 2" xfId="16441" xr:uid="{00000000-0005-0000-0000-0000C5400000}"/>
    <cellStyle name="Output 15 5" xfId="4701" xr:uid="{00000000-0005-0000-0000-0000C6400000}"/>
    <cellStyle name="Output 15 5 2" xfId="7655" xr:uid="{00000000-0005-0000-0000-0000C7400000}"/>
    <cellStyle name="Output 15 5 2 2" xfId="12395" xr:uid="{00000000-0005-0000-0000-0000C8400000}"/>
    <cellStyle name="Output 15 5 2 2 2" xfId="19261" xr:uid="{00000000-0005-0000-0000-0000C9400000}"/>
    <cellStyle name="Output 15 5 2 3" xfId="14924" xr:uid="{00000000-0005-0000-0000-0000CA400000}"/>
    <cellStyle name="Output 15 5 2 3 2" xfId="21790" xr:uid="{00000000-0005-0000-0000-0000CB400000}"/>
    <cellStyle name="Output 15 5 3" xfId="10734" xr:uid="{00000000-0005-0000-0000-0000CC400000}"/>
    <cellStyle name="Output 15 5 3 2" xfId="18046" xr:uid="{00000000-0005-0000-0000-0000CD400000}"/>
    <cellStyle name="Output 15 5 4" xfId="9021" xr:uid="{00000000-0005-0000-0000-0000CE400000}"/>
    <cellStyle name="Output 15 5 4 2" xfId="16338" xr:uid="{00000000-0005-0000-0000-0000CF400000}"/>
    <cellStyle name="Output 15 6" xfId="6191" xr:uid="{00000000-0005-0000-0000-0000D0400000}"/>
    <cellStyle name="Output 15 6 2" xfId="11105" xr:uid="{00000000-0005-0000-0000-0000D1400000}"/>
    <cellStyle name="Output 16" xfId="1846" xr:uid="{00000000-0005-0000-0000-0000D2400000}"/>
    <cellStyle name="Output 16 2" xfId="2682" xr:uid="{00000000-0005-0000-0000-0000D3400000}"/>
    <cellStyle name="Output 16 2 2" xfId="4461" xr:uid="{00000000-0005-0000-0000-0000D4400000}"/>
    <cellStyle name="Output 16 2 2 2" xfId="5947" xr:uid="{00000000-0005-0000-0000-0000D5400000}"/>
    <cellStyle name="Output 16 2 2 2 2" xfId="8897" xr:uid="{00000000-0005-0000-0000-0000D6400000}"/>
    <cellStyle name="Output 16 2 2 2 2 2" xfId="13637" xr:uid="{00000000-0005-0000-0000-0000D7400000}"/>
    <cellStyle name="Output 16 2 2 2 2 2 2" xfId="20503" xr:uid="{00000000-0005-0000-0000-0000D8400000}"/>
    <cellStyle name="Output 16 2 2 2 2 3" xfId="16166" xr:uid="{00000000-0005-0000-0000-0000D9400000}"/>
    <cellStyle name="Output 16 2 2 2 2 3 2" xfId="23032" xr:uid="{00000000-0005-0000-0000-0000DA400000}"/>
    <cellStyle name="Output 16 2 2 3" xfId="7438" xr:uid="{00000000-0005-0000-0000-0000DB400000}"/>
    <cellStyle name="Output 16 2 2 3 2" xfId="12178" xr:uid="{00000000-0005-0000-0000-0000DC400000}"/>
    <cellStyle name="Output 16 2 2 3 2 2" xfId="19044" xr:uid="{00000000-0005-0000-0000-0000DD400000}"/>
    <cellStyle name="Output 16 2 2 3 3" xfId="14707" xr:uid="{00000000-0005-0000-0000-0000DE400000}"/>
    <cellStyle name="Output 16 2 2 3 3 2" xfId="21573" xr:uid="{00000000-0005-0000-0000-0000DF400000}"/>
    <cellStyle name="Output 16 2 2 4" xfId="10516" xr:uid="{00000000-0005-0000-0000-0000E0400000}"/>
    <cellStyle name="Output 16 2 2 4 2" xfId="17829" xr:uid="{00000000-0005-0000-0000-0000E1400000}"/>
    <cellStyle name="Output 16 2 2 5" xfId="10050" xr:uid="{00000000-0005-0000-0000-0000E2400000}"/>
    <cellStyle name="Output 16 2 2 5 2" xfId="17365" xr:uid="{00000000-0005-0000-0000-0000E3400000}"/>
    <cellStyle name="Output 16 2 3" xfId="5503" xr:uid="{00000000-0005-0000-0000-0000E4400000}"/>
    <cellStyle name="Output 16 2 3 2" xfId="8453" xr:uid="{00000000-0005-0000-0000-0000E5400000}"/>
    <cellStyle name="Output 16 2 3 2 2" xfId="13193" xr:uid="{00000000-0005-0000-0000-0000E6400000}"/>
    <cellStyle name="Output 16 2 3 2 2 2" xfId="20059" xr:uid="{00000000-0005-0000-0000-0000E7400000}"/>
    <cellStyle name="Output 16 2 3 2 3" xfId="15722" xr:uid="{00000000-0005-0000-0000-0000E8400000}"/>
    <cellStyle name="Output 16 2 3 2 3 2" xfId="22588" xr:uid="{00000000-0005-0000-0000-0000E9400000}"/>
    <cellStyle name="Output 16 2 4" xfId="5057" xr:uid="{00000000-0005-0000-0000-0000EA400000}"/>
    <cellStyle name="Output 16 2 4 2" xfId="8009" xr:uid="{00000000-0005-0000-0000-0000EB400000}"/>
    <cellStyle name="Output 16 2 4 2 2" xfId="12749" xr:uid="{00000000-0005-0000-0000-0000EC400000}"/>
    <cellStyle name="Output 16 2 4 2 2 2" xfId="19615" xr:uid="{00000000-0005-0000-0000-0000ED400000}"/>
    <cellStyle name="Output 16 2 4 2 3" xfId="15278" xr:uid="{00000000-0005-0000-0000-0000EE400000}"/>
    <cellStyle name="Output 16 2 4 2 3 2" xfId="22144" xr:uid="{00000000-0005-0000-0000-0000EF400000}"/>
    <cellStyle name="Output 16 2 5" xfId="6188" xr:uid="{00000000-0005-0000-0000-0000F0400000}"/>
    <cellStyle name="Output 16 2 5 2" xfId="11102" xr:uid="{00000000-0005-0000-0000-0000F1400000}"/>
    <cellStyle name="Output 16 2 6" xfId="6955" xr:uid="{00000000-0005-0000-0000-0000F2400000}"/>
    <cellStyle name="Output 16 2 6 2" xfId="11724" xr:uid="{00000000-0005-0000-0000-0000F3400000}"/>
    <cellStyle name="Output 16 2 6 2 2" xfId="18590" xr:uid="{00000000-0005-0000-0000-0000F4400000}"/>
    <cellStyle name="Output 16 2 6 3" xfId="14263" xr:uid="{00000000-0005-0000-0000-0000F5400000}"/>
    <cellStyle name="Output 16 2 6 3 2" xfId="21129" xr:uid="{00000000-0005-0000-0000-0000F6400000}"/>
    <cellStyle name="Output 16 2 7" xfId="9734" xr:uid="{00000000-0005-0000-0000-0000F7400000}"/>
    <cellStyle name="Output 16 2 7 2" xfId="17049" xr:uid="{00000000-0005-0000-0000-0000F8400000}"/>
    <cellStyle name="Output 16 2 8" xfId="9291" xr:uid="{00000000-0005-0000-0000-0000F9400000}"/>
    <cellStyle name="Output 16 2 8 2" xfId="16608" xr:uid="{00000000-0005-0000-0000-0000FA400000}"/>
    <cellStyle name="Output 16 3" xfId="2681" xr:uid="{00000000-0005-0000-0000-0000FB400000}"/>
    <cellStyle name="Output 16 3 2" xfId="5502" xr:uid="{00000000-0005-0000-0000-0000FC400000}"/>
    <cellStyle name="Output 16 3 2 2" xfId="8452" xr:uid="{00000000-0005-0000-0000-0000FD400000}"/>
    <cellStyle name="Output 16 3 2 2 2" xfId="13192" xr:uid="{00000000-0005-0000-0000-0000FE400000}"/>
    <cellStyle name="Output 16 3 2 2 2 2" xfId="20058" xr:uid="{00000000-0005-0000-0000-0000FF400000}"/>
    <cellStyle name="Output 16 3 2 2 3" xfId="15721" xr:uid="{00000000-0005-0000-0000-000000410000}"/>
    <cellStyle name="Output 16 3 2 2 3 2" xfId="22587" xr:uid="{00000000-0005-0000-0000-000001410000}"/>
    <cellStyle name="Output 16 3 3" xfId="5056" xr:uid="{00000000-0005-0000-0000-000002410000}"/>
    <cellStyle name="Output 16 3 3 2" xfId="8008" xr:uid="{00000000-0005-0000-0000-000003410000}"/>
    <cellStyle name="Output 16 3 3 2 2" xfId="12748" xr:uid="{00000000-0005-0000-0000-000004410000}"/>
    <cellStyle name="Output 16 3 3 2 2 2" xfId="19614" xr:uid="{00000000-0005-0000-0000-000005410000}"/>
    <cellStyle name="Output 16 3 3 2 3" xfId="15277" xr:uid="{00000000-0005-0000-0000-000006410000}"/>
    <cellStyle name="Output 16 3 3 2 3 2" xfId="22143" xr:uid="{00000000-0005-0000-0000-000007410000}"/>
    <cellStyle name="Output 16 3 4" xfId="6954" xr:uid="{00000000-0005-0000-0000-000008410000}"/>
    <cellStyle name="Output 16 3 4 2" xfId="11723" xr:uid="{00000000-0005-0000-0000-000009410000}"/>
    <cellStyle name="Output 16 3 4 2 2" xfId="18589" xr:uid="{00000000-0005-0000-0000-00000A410000}"/>
    <cellStyle name="Output 16 3 4 3" xfId="14262" xr:uid="{00000000-0005-0000-0000-00000B410000}"/>
    <cellStyle name="Output 16 3 4 3 2" xfId="21128" xr:uid="{00000000-0005-0000-0000-00000C410000}"/>
    <cellStyle name="Output 16 3 5" xfId="9733" xr:uid="{00000000-0005-0000-0000-00000D410000}"/>
    <cellStyle name="Output 16 3 5 2" xfId="17048" xr:uid="{00000000-0005-0000-0000-00000E410000}"/>
    <cellStyle name="Output 16 3 6" xfId="10284" xr:uid="{00000000-0005-0000-0000-00000F410000}"/>
    <cellStyle name="Output 16 3 6 2" xfId="17599" xr:uid="{00000000-0005-0000-0000-000010410000}"/>
    <cellStyle name="Output 16 4" xfId="4460" xr:uid="{00000000-0005-0000-0000-000011410000}"/>
    <cellStyle name="Output 16 4 2" xfId="5946" xr:uid="{00000000-0005-0000-0000-000012410000}"/>
    <cellStyle name="Output 16 4 2 2" xfId="8896" xr:uid="{00000000-0005-0000-0000-000013410000}"/>
    <cellStyle name="Output 16 4 2 2 2" xfId="13636" xr:uid="{00000000-0005-0000-0000-000014410000}"/>
    <cellStyle name="Output 16 4 2 2 2 2" xfId="20502" xr:uid="{00000000-0005-0000-0000-000015410000}"/>
    <cellStyle name="Output 16 4 2 2 3" xfId="16165" xr:uid="{00000000-0005-0000-0000-000016410000}"/>
    <cellStyle name="Output 16 4 2 2 3 2" xfId="23031" xr:uid="{00000000-0005-0000-0000-000017410000}"/>
    <cellStyle name="Output 16 4 3" xfId="7437" xr:uid="{00000000-0005-0000-0000-000018410000}"/>
    <cellStyle name="Output 16 4 3 2" xfId="12177" xr:uid="{00000000-0005-0000-0000-000019410000}"/>
    <cellStyle name="Output 16 4 3 2 2" xfId="19043" xr:uid="{00000000-0005-0000-0000-00001A410000}"/>
    <cellStyle name="Output 16 4 3 3" xfId="14706" xr:uid="{00000000-0005-0000-0000-00001B410000}"/>
    <cellStyle name="Output 16 4 3 3 2" xfId="21572" xr:uid="{00000000-0005-0000-0000-00001C410000}"/>
    <cellStyle name="Output 16 4 4" xfId="10515" xr:uid="{00000000-0005-0000-0000-00001D410000}"/>
    <cellStyle name="Output 16 4 4 2" xfId="17828" xr:uid="{00000000-0005-0000-0000-00001E410000}"/>
    <cellStyle name="Output 16 4 5" xfId="9123" xr:uid="{00000000-0005-0000-0000-00001F410000}"/>
    <cellStyle name="Output 16 4 5 2" xfId="16440" xr:uid="{00000000-0005-0000-0000-000020410000}"/>
    <cellStyle name="Output 16 5" xfId="4702" xr:uid="{00000000-0005-0000-0000-000021410000}"/>
    <cellStyle name="Output 16 5 2" xfId="7656" xr:uid="{00000000-0005-0000-0000-000022410000}"/>
    <cellStyle name="Output 16 5 2 2" xfId="12396" xr:uid="{00000000-0005-0000-0000-000023410000}"/>
    <cellStyle name="Output 16 5 2 2 2" xfId="19262" xr:uid="{00000000-0005-0000-0000-000024410000}"/>
    <cellStyle name="Output 16 5 2 3" xfId="14925" xr:uid="{00000000-0005-0000-0000-000025410000}"/>
    <cellStyle name="Output 16 5 2 3 2" xfId="21791" xr:uid="{00000000-0005-0000-0000-000026410000}"/>
    <cellStyle name="Output 16 5 3" xfId="10735" xr:uid="{00000000-0005-0000-0000-000027410000}"/>
    <cellStyle name="Output 16 5 3 2" xfId="18047" xr:uid="{00000000-0005-0000-0000-000028410000}"/>
    <cellStyle name="Output 16 5 4" xfId="9943" xr:uid="{00000000-0005-0000-0000-000029410000}"/>
    <cellStyle name="Output 16 5 4 2" xfId="17258" xr:uid="{00000000-0005-0000-0000-00002A410000}"/>
    <cellStyle name="Output 16 6" xfId="6189" xr:uid="{00000000-0005-0000-0000-00002B410000}"/>
    <cellStyle name="Output 16 6 2" xfId="11103" xr:uid="{00000000-0005-0000-0000-00002C410000}"/>
    <cellStyle name="Output 17" xfId="1847" xr:uid="{00000000-0005-0000-0000-00002D410000}"/>
    <cellStyle name="Output 17 2" xfId="2684" xr:uid="{00000000-0005-0000-0000-00002E410000}"/>
    <cellStyle name="Output 17 2 2" xfId="4463" xr:uid="{00000000-0005-0000-0000-00002F410000}"/>
    <cellStyle name="Output 17 2 2 2" xfId="5949" xr:uid="{00000000-0005-0000-0000-000030410000}"/>
    <cellStyle name="Output 17 2 2 2 2" xfId="8899" xr:uid="{00000000-0005-0000-0000-000031410000}"/>
    <cellStyle name="Output 17 2 2 2 2 2" xfId="13639" xr:uid="{00000000-0005-0000-0000-000032410000}"/>
    <cellStyle name="Output 17 2 2 2 2 2 2" xfId="20505" xr:uid="{00000000-0005-0000-0000-000033410000}"/>
    <cellStyle name="Output 17 2 2 2 2 3" xfId="16168" xr:uid="{00000000-0005-0000-0000-000034410000}"/>
    <cellStyle name="Output 17 2 2 2 2 3 2" xfId="23034" xr:uid="{00000000-0005-0000-0000-000035410000}"/>
    <cellStyle name="Output 17 2 2 3" xfId="7440" xr:uid="{00000000-0005-0000-0000-000036410000}"/>
    <cellStyle name="Output 17 2 2 3 2" xfId="12180" xr:uid="{00000000-0005-0000-0000-000037410000}"/>
    <cellStyle name="Output 17 2 2 3 2 2" xfId="19046" xr:uid="{00000000-0005-0000-0000-000038410000}"/>
    <cellStyle name="Output 17 2 2 3 3" xfId="14709" xr:uid="{00000000-0005-0000-0000-000039410000}"/>
    <cellStyle name="Output 17 2 2 3 3 2" xfId="21575" xr:uid="{00000000-0005-0000-0000-00003A410000}"/>
    <cellStyle name="Output 17 2 2 4" xfId="10518" xr:uid="{00000000-0005-0000-0000-00003B410000}"/>
    <cellStyle name="Output 17 2 2 4 2" xfId="17831" xr:uid="{00000000-0005-0000-0000-00003C410000}"/>
    <cellStyle name="Output 17 2 2 5" xfId="10049" xr:uid="{00000000-0005-0000-0000-00003D410000}"/>
    <cellStyle name="Output 17 2 2 5 2" xfId="17364" xr:uid="{00000000-0005-0000-0000-00003E410000}"/>
    <cellStyle name="Output 17 2 3" xfId="5505" xr:uid="{00000000-0005-0000-0000-00003F410000}"/>
    <cellStyle name="Output 17 2 3 2" xfId="8455" xr:uid="{00000000-0005-0000-0000-000040410000}"/>
    <cellStyle name="Output 17 2 3 2 2" xfId="13195" xr:uid="{00000000-0005-0000-0000-000041410000}"/>
    <cellStyle name="Output 17 2 3 2 2 2" xfId="20061" xr:uid="{00000000-0005-0000-0000-000042410000}"/>
    <cellStyle name="Output 17 2 3 2 3" xfId="15724" xr:uid="{00000000-0005-0000-0000-000043410000}"/>
    <cellStyle name="Output 17 2 3 2 3 2" xfId="22590" xr:uid="{00000000-0005-0000-0000-000044410000}"/>
    <cellStyle name="Output 17 2 4" xfId="5059" xr:uid="{00000000-0005-0000-0000-000045410000}"/>
    <cellStyle name="Output 17 2 4 2" xfId="8011" xr:uid="{00000000-0005-0000-0000-000046410000}"/>
    <cellStyle name="Output 17 2 4 2 2" xfId="12751" xr:uid="{00000000-0005-0000-0000-000047410000}"/>
    <cellStyle name="Output 17 2 4 2 2 2" xfId="19617" xr:uid="{00000000-0005-0000-0000-000048410000}"/>
    <cellStyle name="Output 17 2 4 2 3" xfId="15280" xr:uid="{00000000-0005-0000-0000-000049410000}"/>
    <cellStyle name="Output 17 2 4 2 3 2" xfId="22146" xr:uid="{00000000-0005-0000-0000-00004A410000}"/>
    <cellStyle name="Output 17 2 5" xfId="6186" xr:uid="{00000000-0005-0000-0000-00004B410000}"/>
    <cellStyle name="Output 17 2 5 2" xfId="11100" xr:uid="{00000000-0005-0000-0000-00004C410000}"/>
    <cellStyle name="Output 17 2 6" xfId="6957" xr:uid="{00000000-0005-0000-0000-00004D410000}"/>
    <cellStyle name="Output 17 2 6 2" xfId="11726" xr:uid="{00000000-0005-0000-0000-00004E410000}"/>
    <cellStyle name="Output 17 2 6 2 2" xfId="18592" xr:uid="{00000000-0005-0000-0000-00004F410000}"/>
    <cellStyle name="Output 17 2 6 3" xfId="14265" xr:uid="{00000000-0005-0000-0000-000050410000}"/>
    <cellStyle name="Output 17 2 6 3 2" xfId="21131" xr:uid="{00000000-0005-0000-0000-000051410000}"/>
    <cellStyle name="Output 17 2 7" xfId="9736" xr:uid="{00000000-0005-0000-0000-000052410000}"/>
    <cellStyle name="Output 17 2 7 2" xfId="17051" xr:uid="{00000000-0005-0000-0000-000053410000}"/>
    <cellStyle name="Output 17 2 8" xfId="9290" xr:uid="{00000000-0005-0000-0000-000054410000}"/>
    <cellStyle name="Output 17 2 8 2" xfId="16607" xr:uid="{00000000-0005-0000-0000-000055410000}"/>
    <cellStyle name="Output 17 3" xfId="2683" xr:uid="{00000000-0005-0000-0000-000056410000}"/>
    <cellStyle name="Output 17 3 2" xfId="5504" xr:uid="{00000000-0005-0000-0000-000057410000}"/>
    <cellStyle name="Output 17 3 2 2" xfId="8454" xr:uid="{00000000-0005-0000-0000-000058410000}"/>
    <cellStyle name="Output 17 3 2 2 2" xfId="13194" xr:uid="{00000000-0005-0000-0000-000059410000}"/>
    <cellStyle name="Output 17 3 2 2 2 2" xfId="20060" xr:uid="{00000000-0005-0000-0000-00005A410000}"/>
    <cellStyle name="Output 17 3 2 2 3" xfId="15723" xr:uid="{00000000-0005-0000-0000-00005B410000}"/>
    <cellStyle name="Output 17 3 2 2 3 2" xfId="22589" xr:uid="{00000000-0005-0000-0000-00005C410000}"/>
    <cellStyle name="Output 17 3 3" xfId="5058" xr:uid="{00000000-0005-0000-0000-00005D410000}"/>
    <cellStyle name="Output 17 3 3 2" xfId="8010" xr:uid="{00000000-0005-0000-0000-00005E410000}"/>
    <cellStyle name="Output 17 3 3 2 2" xfId="12750" xr:uid="{00000000-0005-0000-0000-00005F410000}"/>
    <cellStyle name="Output 17 3 3 2 2 2" xfId="19616" xr:uid="{00000000-0005-0000-0000-000060410000}"/>
    <cellStyle name="Output 17 3 3 2 3" xfId="15279" xr:uid="{00000000-0005-0000-0000-000061410000}"/>
    <cellStyle name="Output 17 3 3 2 3 2" xfId="22145" xr:uid="{00000000-0005-0000-0000-000062410000}"/>
    <cellStyle name="Output 17 3 4" xfId="6956" xr:uid="{00000000-0005-0000-0000-000063410000}"/>
    <cellStyle name="Output 17 3 4 2" xfId="11725" xr:uid="{00000000-0005-0000-0000-000064410000}"/>
    <cellStyle name="Output 17 3 4 2 2" xfId="18591" xr:uid="{00000000-0005-0000-0000-000065410000}"/>
    <cellStyle name="Output 17 3 4 3" xfId="14264" xr:uid="{00000000-0005-0000-0000-000066410000}"/>
    <cellStyle name="Output 17 3 4 3 2" xfId="21130" xr:uid="{00000000-0005-0000-0000-000067410000}"/>
    <cellStyle name="Output 17 3 5" xfId="9735" xr:uid="{00000000-0005-0000-0000-000068410000}"/>
    <cellStyle name="Output 17 3 5 2" xfId="17050" xr:uid="{00000000-0005-0000-0000-000069410000}"/>
    <cellStyle name="Output 17 3 6" xfId="10283" xr:uid="{00000000-0005-0000-0000-00006A410000}"/>
    <cellStyle name="Output 17 3 6 2" xfId="17598" xr:uid="{00000000-0005-0000-0000-00006B410000}"/>
    <cellStyle name="Output 17 4" xfId="4462" xr:uid="{00000000-0005-0000-0000-00006C410000}"/>
    <cellStyle name="Output 17 4 2" xfId="5948" xr:uid="{00000000-0005-0000-0000-00006D410000}"/>
    <cellStyle name="Output 17 4 2 2" xfId="8898" xr:uid="{00000000-0005-0000-0000-00006E410000}"/>
    <cellStyle name="Output 17 4 2 2 2" xfId="13638" xr:uid="{00000000-0005-0000-0000-00006F410000}"/>
    <cellStyle name="Output 17 4 2 2 2 2" xfId="20504" xr:uid="{00000000-0005-0000-0000-000070410000}"/>
    <cellStyle name="Output 17 4 2 2 3" xfId="16167" xr:uid="{00000000-0005-0000-0000-000071410000}"/>
    <cellStyle name="Output 17 4 2 2 3 2" xfId="23033" xr:uid="{00000000-0005-0000-0000-000072410000}"/>
    <cellStyle name="Output 17 4 3" xfId="7439" xr:uid="{00000000-0005-0000-0000-000073410000}"/>
    <cellStyle name="Output 17 4 3 2" xfId="12179" xr:uid="{00000000-0005-0000-0000-000074410000}"/>
    <cellStyle name="Output 17 4 3 2 2" xfId="19045" xr:uid="{00000000-0005-0000-0000-000075410000}"/>
    <cellStyle name="Output 17 4 3 3" xfId="14708" xr:uid="{00000000-0005-0000-0000-000076410000}"/>
    <cellStyle name="Output 17 4 3 3 2" xfId="21574" xr:uid="{00000000-0005-0000-0000-000077410000}"/>
    <cellStyle name="Output 17 4 4" xfId="10517" xr:uid="{00000000-0005-0000-0000-000078410000}"/>
    <cellStyle name="Output 17 4 4 2" xfId="17830" xr:uid="{00000000-0005-0000-0000-000079410000}"/>
    <cellStyle name="Output 17 4 5" xfId="9122" xr:uid="{00000000-0005-0000-0000-00007A410000}"/>
    <cellStyle name="Output 17 4 5 2" xfId="16439" xr:uid="{00000000-0005-0000-0000-00007B410000}"/>
    <cellStyle name="Output 17 5" xfId="4703" xr:uid="{00000000-0005-0000-0000-00007C410000}"/>
    <cellStyle name="Output 17 5 2" xfId="7657" xr:uid="{00000000-0005-0000-0000-00007D410000}"/>
    <cellStyle name="Output 17 5 2 2" xfId="12397" xr:uid="{00000000-0005-0000-0000-00007E410000}"/>
    <cellStyle name="Output 17 5 2 2 2" xfId="19263" xr:uid="{00000000-0005-0000-0000-00007F410000}"/>
    <cellStyle name="Output 17 5 2 3" xfId="14926" xr:uid="{00000000-0005-0000-0000-000080410000}"/>
    <cellStyle name="Output 17 5 2 3 2" xfId="21792" xr:uid="{00000000-0005-0000-0000-000081410000}"/>
    <cellStyle name="Output 17 5 3" xfId="10736" xr:uid="{00000000-0005-0000-0000-000082410000}"/>
    <cellStyle name="Output 17 5 3 2" xfId="18048" xr:uid="{00000000-0005-0000-0000-000083410000}"/>
    <cellStyle name="Output 17 5 4" xfId="9020" xr:uid="{00000000-0005-0000-0000-000084410000}"/>
    <cellStyle name="Output 17 5 4 2" xfId="16337" xr:uid="{00000000-0005-0000-0000-000085410000}"/>
    <cellStyle name="Output 17 6" xfId="6187" xr:uid="{00000000-0005-0000-0000-000086410000}"/>
    <cellStyle name="Output 17 6 2" xfId="11101" xr:uid="{00000000-0005-0000-0000-000087410000}"/>
    <cellStyle name="Output 18" xfId="1848" xr:uid="{00000000-0005-0000-0000-000088410000}"/>
    <cellStyle name="Output 18 2" xfId="2686" xr:uid="{00000000-0005-0000-0000-000089410000}"/>
    <cellStyle name="Output 18 2 2" xfId="4465" xr:uid="{00000000-0005-0000-0000-00008A410000}"/>
    <cellStyle name="Output 18 2 2 2" xfId="5951" xr:uid="{00000000-0005-0000-0000-00008B410000}"/>
    <cellStyle name="Output 18 2 2 2 2" xfId="8901" xr:uid="{00000000-0005-0000-0000-00008C410000}"/>
    <cellStyle name="Output 18 2 2 2 2 2" xfId="13641" xr:uid="{00000000-0005-0000-0000-00008D410000}"/>
    <cellStyle name="Output 18 2 2 2 2 2 2" xfId="20507" xr:uid="{00000000-0005-0000-0000-00008E410000}"/>
    <cellStyle name="Output 18 2 2 2 2 3" xfId="16170" xr:uid="{00000000-0005-0000-0000-00008F410000}"/>
    <cellStyle name="Output 18 2 2 2 2 3 2" xfId="23036" xr:uid="{00000000-0005-0000-0000-000090410000}"/>
    <cellStyle name="Output 18 2 2 3" xfId="7442" xr:uid="{00000000-0005-0000-0000-000091410000}"/>
    <cellStyle name="Output 18 2 2 3 2" xfId="12182" xr:uid="{00000000-0005-0000-0000-000092410000}"/>
    <cellStyle name="Output 18 2 2 3 2 2" xfId="19048" xr:uid="{00000000-0005-0000-0000-000093410000}"/>
    <cellStyle name="Output 18 2 2 3 3" xfId="14711" xr:uid="{00000000-0005-0000-0000-000094410000}"/>
    <cellStyle name="Output 18 2 2 3 3 2" xfId="21577" xr:uid="{00000000-0005-0000-0000-000095410000}"/>
    <cellStyle name="Output 18 2 2 4" xfId="10520" xr:uid="{00000000-0005-0000-0000-000096410000}"/>
    <cellStyle name="Output 18 2 2 4 2" xfId="17833" xr:uid="{00000000-0005-0000-0000-000097410000}"/>
    <cellStyle name="Output 18 2 2 5" xfId="10048" xr:uid="{00000000-0005-0000-0000-000098410000}"/>
    <cellStyle name="Output 18 2 2 5 2" xfId="17363" xr:uid="{00000000-0005-0000-0000-000099410000}"/>
    <cellStyle name="Output 18 2 3" xfId="5507" xr:uid="{00000000-0005-0000-0000-00009A410000}"/>
    <cellStyle name="Output 18 2 3 2" xfId="8457" xr:uid="{00000000-0005-0000-0000-00009B410000}"/>
    <cellStyle name="Output 18 2 3 2 2" xfId="13197" xr:uid="{00000000-0005-0000-0000-00009C410000}"/>
    <cellStyle name="Output 18 2 3 2 2 2" xfId="20063" xr:uid="{00000000-0005-0000-0000-00009D410000}"/>
    <cellStyle name="Output 18 2 3 2 3" xfId="15726" xr:uid="{00000000-0005-0000-0000-00009E410000}"/>
    <cellStyle name="Output 18 2 3 2 3 2" xfId="22592" xr:uid="{00000000-0005-0000-0000-00009F410000}"/>
    <cellStyle name="Output 18 2 4" xfId="5061" xr:uid="{00000000-0005-0000-0000-0000A0410000}"/>
    <cellStyle name="Output 18 2 4 2" xfId="8013" xr:uid="{00000000-0005-0000-0000-0000A1410000}"/>
    <cellStyle name="Output 18 2 4 2 2" xfId="12753" xr:uid="{00000000-0005-0000-0000-0000A2410000}"/>
    <cellStyle name="Output 18 2 4 2 2 2" xfId="19619" xr:uid="{00000000-0005-0000-0000-0000A3410000}"/>
    <cellStyle name="Output 18 2 4 2 3" xfId="15282" xr:uid="{00000000-0005-0000-0000-0000A4410000}"/>
    <cellStyle name="Output 18 2 4 2 3 2" xfId="22148" xr:uid="{00000000-0005-0000-0000-0000A5410000}"/>
    <cellStyle name="Output 18 2 5" xfId="6184" xr:uid="{00000000-0005-0000-0000-0000A6410000}"/>
    <cellStyle name="Output 18 2 5 2" xfId="11098" xr:uid="{00000000-0005-0000-0000-0000A7410000}"/>
    <cellStyle name="Output 18 2 6" xfId="6959" xr:uid="{00000000-0005-0000-0000-0000A8410000}"/>
    <cellStyle name="Output 18 2 6 2" xfId="11728" xr:uid="{00000000-0005-0000-0000-0000A9410000}"/>
    <cellStyle name="Output 18 2 6 2 2" xfId="18594" xr:uid="{00000000-0005-0000-0000-0000AA410000}"/>
    <cellStyle name="Output 18 2 6 3" xfId="14267" xr:uid="{00000000-0005-0000-0000-0000AB410000}"/>
    <cellStyle name="Output 18 2 6 3 2" xfId="21133" xr:uid="{00000000-0005-0000-0000-0000AC410000}"/>
    <cellStyle name="Output 18 2 7" xfId="9738" xr:uid="{00000000-0005-0000-0000-0000AD410000}"/>
    <cellStyle name="Output 18 2 7 2" xfId="17053" xr:uid="{00000000-0005-0000-0000-0000AE410000}"/>
    <cellStyle name="Output 18 2 8" xfId="9289" xr:uid="{00000000-0005-0000-0000-0000AF410000}"/>
    <cellStyle name="Output 18 2 8 2" xfId="16606" xr:uid="{00000000-0005-0000-0000-0000B0410000}"/>
    <cellStyle name="Output 18 3" xfId="2685" xr:uid="{00000000-0005-0000-0000-0000B1410000}"/>
    <cellStyle name="Output 18 3 2" xfId="5506" xr:uid="{00000000-0005-0000-0000-0000B2410000}"/>
    <cellStyle name="Output 18 3 2 2" xfId="8456" xr:uid="{00000000-0005-0000-0000-0000B3410000}"/>
    <cellStyle name="Output 18 3 2 2 2" xfId="13196" xr:uid="{00000000-0005-0000-0000-0000B4410000}"/>
    <cellStyle name="Output 18 3 2 2 2 2" xfId="20062" xr:uid="{00000000-0005-0000-0000-0000B5410000}"/>
    <cellStyle name="Output 18 3 2 2 3" xfId="15725" xr:uid="{00000000-0005-0000-0000-0000B6410000}"/>
    <cellStyle name="Output 18 3 2 2 3 2" xfId="22591" xr:uid="{00000000-0005-0000-0000-0000B7410000}"/>
    <cellStyle name="Output 18 3 3" xfId="5060" xr:uid="{00000000-0005-0000-0000-0000B8410000}"/>
    <cellStyle name="Output 18 3 3 2" xfId="8012" xr:uid="{00000000-0005-0000-0000-0000B9410000}"/>
    <cellStyle name="Output 18 3 3 2 2" xfId="12752" xr:uid="{00000000-0005-0000-0000-0000BA410000}"/>
    <cellStyle name="Output 18 3 3 2 2 2" xfId="19618" xr:uid="{00000000-0005-0000-0000-0000BB410000}"/>
    <cellStyle name="Output 18 3 3 2 3" xfId="15281" xr:uid="{00000000-0005-0000-0000-0000BC410000}"/>
    <cellStyle name="Output 18 3 3 2 3 2" xfId="22147" xr:uid="{00000000-0005-0000-0000-0000BD410000}"/>
    <cellStyle name="Output 18 3 4" xfId="6958" xr:uid="{00000000-0005-0000-0000-0000BE410000}"/>
    <cellStyle name="Output 18 3 4 2" xfId="11727" xr:uid="{00000000-0005-0000-0000-0000BF410000}"/>
    <cellStyle name="Output 18 3 4 2 2" xfId="18593" xr:uid="{00000000-0005-0000-0000-0000C0410000}"/>
    <cellStyle name="Output 18 3 4 3" xfId="14266" xr:uid="{00000000-0005-0000-0000-0000C1410000}"/>
    <cellStyle name="Output 18 3 4 3 2" xfId="21132" xr:uid="{00000000-0005-0000-0000-0000C2410000}"/>
    <cellStyle name="Output 18 3 5" xfId="9737" xr:uid="{00000000-0005-0000-0000-0000C3410000}"/>
    <cellStyle name="Output 18 3 5 2" xfId="17052" xr:uid="{00000000-0005-0000-0000-0000C4410000}"/>
    <cellStyle name="Output 18 3 6" xfId="10282" xr:uid="{00000000-0005-0000-0000-0000C5410000}"/>
    <cellStyle name="Output 18 3 6 2" xfId="17597" xr:uid="{00000000-0005-0000-0000-0000C6410000}"/>
    <cellStyle name="Output 18 4" xfId="4464" xr:uid="{00000000-0005-0000-0000-0000C7410000}"/>
    <cellStyle name="Output 18 4 2" xfId="5950" xr:uid="{00000000-0005-0000-0000-0000C8410000}"/>
    <cellStyle name="Output 18 4 2 2" xfId="8900" xr:uid="{00000000-0005-0000-0000-0000C9410000}"/>
    <cellStyle name="Output 18 4 2 2 2" xfId="13640" xr:uid="{00000000-0005-0000-0000-0000CA410000}"/>
    <cellStyle name="Output 18 4 2 2 2 2" xfId="20506" xr:uid="{00000000-0005-0000-0000-0000CB410000}"/>
    <cellStyle name="Output 18 4 2 2 3" xfId="16169" xr:uid="{00000000-0005-0000-0000-0000CC410000}"/>
    <cellStyle name="Output 18 4 2 2 3 2" xfId="23035" xr:uid="{00000000-0005-0000-0000-0000CD410000}"/>
    <cellStyle name="Output 18 4 3" xfId="7441" xr:uid="{00000000-0005-0000-0000-0000CE410000}"/>
    <cellStyle name="Output 18 4 3 2" xfId="12181" xr:uid="{00000000-0005-0000-0000-0000CF410000}"/>
    <cellStyle name="Output 18 4 3 2 2" xfId="19047" xr:uid="{00000000-0005-0000-0000-0000D0410000}"/>
    <cellStyle name="Output 18 4 3 3" xfId="14710" xr:uid="{00000000-0005-0000-0000-0000D1410000}"/>
    <cellStyle name="Output 18 4 3 3 2" xfId="21576" xr:uid="{00000000-0005-0000-0000-0000D2410000}"/>
    <cellStyle name="Output 18 4 4" xfId="10519" xr:uid="{00000000-0005-0000-0000-0000D3410000}"/>
    <cellStyle name="Output 18 4 4 2" xfId="17832" xr:uid="{00000000-0005-0000-0000-0000D4410000}"/>
    <cellStyle name="Output 18 4 5" xfId="9121" xr:uid="{00000000-0005-0000-0000-0000D5410000}"/>
    <cellStyle name="Output 18 4 5 2" xfId="16438" xr:uid="{00000000-0005-0000-0000-0000D6410000}"/>
    <cellStyle name="Output 18 5" xfId="4704" xr:uid="{00000000-0005-0000-0000-0000D7410000}"/>
    <cellStyle name="Output 18 5 2" xfId="7658" xr:uid="{00000000-0005-0000-0000-0000D8410000}"/>
    <cellStyle name="Output 18 5 2 2" xfId="12398" xr:uid="{00000000-0005-0000-0000-0000D9410000}"/>
    <cellStyle name="Output 18 5 2 2 2" xfId="19264" xr:uid="{00000000-0005-0000-0000-0000DA410000}"/>
    <cellStyle name="Output 18 5 2 3" xfId="14927" xr:uid="{00000000-0005-0000-0000-0000DB410000}"/>
    <cellStyle name="Output 18 5 2 3 2" xfId="21793" xr:uid="{00000000-0005-0000-0000-0000DC410000}"/>
    <cellStyle name="Output 18 5 3" xfId="10737" xr:uid="{00000000-0005-0000-0000-0000DD410000}"/>
    <cellStyle name="Output 18 5 3 2" xfId="18049" xr:uid="{00000000-0005-0000-0000-0000DE410000}"/>
    <cellStyle name="Output 18 5 4" xfId="9942" xr:uid="{00000000-0005-0000-0000-0000DF410000}"/>
    <cellStyle name="Output 18 5 4 2" xfId="17257" xr:uid="{00000000-0005-0000-0000-0000E0410000}"/>
    <cellStyle name="Output 18 6" xfId="6185" xr:uid="{00000000-0005-0000-0000-0000E1410000}"/>
    <cellStyle name="Output 18 6 2" xfId="11099" xr:uid="{00000000-0005-0000-0000-0000E2410000}"/>
    <cellStyle name="Output 19" xfId="1849" xr:uid="{00000000-0005-0000-0000-0000E3410000}"/>
    <cellStyle name="Output 19 2" xfId="2688" xr:uid="{00000000-0005-0000-0000-0000E4410000}"/>
    <cellStyle name="Output 19 2 2" xfId="4467" xr:uid="{00000000-0005-0000-0000-0000E5410000}"/>
    <cellStyle name="Output 19 2 2 2" xfId="5953" xr:uid="{00000000-0005-0000-0000-0000E6410000}"/>
    <cellStyle name="Output 19 2 2 2 2" xfId="8903" xr:uid="{00000000-0005-0000-0000-0000E7410000}"/>
    <cellStyle name="Output 19 2 2 2 2 2" xfId="13643" xr:uid="{00000000-0005-0000-0000-0000E8410000}"/>
    <cellStyle name="Output 19 2 2 2 2 2 2" xfId="20509" xr:uid="{00000000-0005-0000-0000-0000E9410000}"/>
    <cellStyle name="Output 19 2 2 2 2 3" xfId="16172" xr:uid="{00000000-0005-0000-0000-0000EA410000}"/>
    <cellStyle name="Output 19 2 2 2 2 3 2" xfId="23038" xr:uid="{00000000-0005-0000-0000-0000EB410000}"/>
    <cellStyle name="Output 19 2 2 3" xfId="7444" xr:uid="{00000000-0005-0000-0000-0000EC410000}"/>
    <cellStyle name="Output 19 2 2 3 2" xfId="12184" xr:uid="{00000000-0005-0000-0000-0000ED410000}"/>
    <cellStyle name="Output 19 2 2 3 2 2" xfId="19050" xr:uid="{00000000-0005-0000-0000-0000EE410000}"/>
    <cellStyle name="Output 19 2 2 3 3" xfId="14713" xr:uid="{00000000-0005-0000-0000-0000EF410000}"/>
    <cellStyle name="Output 19 2 2 3 3 2" xfId="21579" xr:uid="{00000000-0005-0000-0000-0000F0410000}"/>
    <cellStyle name="Output 19 2 2 4" xfId="10522" xr:uid="{00000000-0005-0000-0000-0000F1410000}"/>
    <cellStyle name="Output 19 2 2 4 2" xfId="17835" xr:uid="{00000000-0005-0000-0000-0000F2410000}"/>
    <cellStyle name="Output 19 2 2 5" xfId="10047" xr:uid="{00000000-0005-0000-0000-0000F3410000}"/>
    <cellStyle name="Output 19 2 2 5 2" xfId="17362" xr:uid="{00000000-0005-0000-0000-0000F4410000}"/>
    <cellStyle name="Output 19 2 3" xfId="5509" xr:uid="{00000000-0005-0000-0000-0000F5410000}"/>
    <cellStyle name="Output 19 2 3 2" xfId="8459" xr:uid="{00000000-0005-0000-0000-0000F6410000}"/>
    <cellStyle name="Output 19 2 3 2 2" xfId="13199" xr:uid="{00000000-0005-0000-0000-0000F7410000}"/>
    <cellStyle name="Output 19 2 3 2 2 2" xfId="20065" xr:uid="{00000000-0005-0000-0000-0000F8410000}"/>
    <cellStyle name="Output 19 2 3 2 3" xfId="15728" xr:uid="{00000000-0005-0000-0000-0000F9410000}"/>
    <cellStyle name="Output 19 2 3 2 3 2" xfId="22594" xr:uid="{00000000-0005-0000-0000-0000FA410000}"/>
    <cellStyle name="Output 19 2 4" xfId="5063" xr:uid="{00000000-0005-0000-0000-0000FB410000}"/>
    <cellStyle name="Output 19 2 4 2" xfId="8015" xr:uid="{00000000-0005-0000-0000-0000FC410000}"/>
    <cellStyle name="Output 19 2 4 2 2" xfId="12755" xr:uid="{00000000-0005-0000-0000-0000FD410000}"/>
    <cellStyle name="Output 19 2 4 2 2 2" xfId="19621" xr:uid="{00000000-0005-0000-0000-0000FE410000}"/>
    <cellStyle name="Output 19 2 4 2 3" xfId="15284" xr:uid="{00000000-0005-0000-0000-0000FF410000}"/>
    <cellStyle name="Output 19 2 4 2 3 2" xfId="22150" xr:uid="{00000000-0005-0000-0000-000000420000}"/>
    <cellStyle name="Output 19 2 5" xfId="6182" xr:uid="{00000000-0005-0000-0000-000001420000}"/>
    <cellStyle name="Output 19 2 5 2" xfId="11096" xr:uid="{00000000-0005-0000-0000-000002420000}"/>
    <cellStyle name="Output 19 2 6" xfId="6961" xr:uid="{00000000-0005-0000-0000-000003420000}"/>
    <cellStyle name="Output 19 2 6 2" xfId="11730" xr:uid="{00000000-0005-0000-0000-000004420000}"/>
    <cellStyle name="Output 19 2 6 2 2" xfId="18596" xr:uid="{00000000-0005-0000-0000-000005420000}"/>
    <cellStyle name="Output 19 2 6 3" xfId="14269" xr:uid="{00000000-0005-0000-0000-000006420000}"/>
    <cellStyle name="Output 19 2 6 3 2" xfId="21135" xr:uid="{00000000-0005-0000-0000-000007420000}"/>
    <cellStyle name="Output 19 2 7" xfId="9740" xr:uid="{00000000-0005-0000-0000-000008420000}"/>
    <cellStyle name="Output 19 2 7 2" xfId="17055" xr:uid="{00000000-0005-0000-0000-000009420000}"/>
    <cellStyle name="Output 19 2 8" xfId="9288" xr:uid="{00000000-0005-0000-0000-00000A420000}"/>
    <cellStyle name="Output 19 2 8 2" xfId="16605" xr:uid="{00000000-0005-0000-0000-00000B420000}"/>
    <cellStyle name="Output 19 3" xfId="2687" xr:uid="{00000000-0005-0000-0000-00000C420000}"/>
    <cellStyle name="Output 19 3 2" xfId="5508" xr:uid="{00000000-0005-0000-0000-00000D420000}"/>
    <cellStyle name="Output 19 3 2 2" xfId="8458" xr:uid="{00000000-0005-0000-0000-00000E420000}"/>
    <cellStyle name="Output 19 3 2 2 2" xfId="13198" xr:uid="{00000000-0005-0000-0000-00000F420000}"/>
    <cellStyle name="Output 19 3 2 2 2 2" xfId="20064" xr:uid="{00000000-0005-0000-0000-000010420000}"/>
    <cellStyle name="Output 19 3 2 2 3" xfId="15727" xr:uid="{00000000-0005-0000-0000-000011420000}"/>
    <cellStyle name="Output 19 3 2 2 3 2" xfId="22593" xr:uid="{00000000-0005-0000-0000-000012420000}"/>
    <cellStyle name="Output 19 3 3" xfId="5062" xr:uid="{00000000-0005-0000-0000-000013420000}"/>
    <cellStyle name="Output 19 3 3 2" xfId="8014" xr:uid="{00000000-0005-0000-0000-000014420000}"/>
    <cellStyle name="Output 19 3 3 2 2" xfId="12754" xr:uid="{00000000-0005-0000-0000-000015420000}"/>
    <cellStyle name="Output 19 3 3 2 2 2" xfId="19620" xr:uid="{00000000-0005-0000-0000-000016420000}"/>
    <cellStyle name="Output 19 3 3 2 3" xfId="15283" xr:uid="{00000000-0005-0000-0000-000017420000}"/>
    <cellStyle name="Output 19 3 3 2 3 2" xfId="22149" xr:uid="{00000000-0005-0000-0000-000018420000}"/>
    <cellStyle name="Output 19 3 4" xfId="6960" xr:uid="{00000000-0005-0000-0000-000019420000}"/>
    <cellStyle name="Output 19 3 4 2" xfId="11729" xr:uid="{00000000-0005-0000-0000-00001A420000}"/>
    <cellStyle name="Output 19 3 4 2 2" xfId="18595" xr:uid="{00000000-0005-0000-0000-00001B420000}"/>
    <cellStyle name="Output 19 3 4 3" xfId="14268" xr:uid="{00000000-0005-0000-0000-00001C420000}"/>
    <cellStyle name="Output 19 3 4 3 2" xfId="21134" xr:uid="{00000000-0005-0000-0000-00001D420000}"/>
    <cellStyle name="Output 19 3 5" xfId="9739" xr:uid="{00000000-0005-0000-0000-00001E420000}"/>
    <cellStyle name="Output 19 3 5 2" xfId="17054" xr:uid="{00000000-0005-0000-0000-00001F420000}"/>
    <cellStyle name="Output 19 3 6" xfId="10281" xr:uid="{00000000-0005-0000-0000-000020420000}"/>
    <cellStyle name="Output 19 3 6 2" xfId="17596" xr:uid="{00000000-0005-0000-0000-000021420000}"/>
    <cellStyle name="Output 19 4" xfId="4466" xr:uid="{00000000-0005-0000-0000-000022420000}"/>
    <cellStyle name="Output 19 4 2" xfId="5952" xr:uid="{00000000-0005-0000-0000-000023420000}"/>
    <cellStyle name="Output 19 4 2 2" xfId="8902" xr:uid="{00000000-0005-0000-0000-000024420000}"/>
    <cellStyle name="Output 19 4 2 2 2" xfId="13642" xr:uid="{00000000-0005-0000-0000-000025420000}"/>
    <cellStyle name="Output 19 4 2 2 2 2" xfId="20508" xr:uid="{00000000-0005-0000-0000-000026420000}"/>
    <cellStyle name="Output 19 4 2 2 3" xfId="16171" xr:uid="{00000000-0005-0000-0000-000027420000}"/>
    <cellStyle name="Output 19 4 2 2 3 2" xfId="23037" xr:uid="{00000000-0005-0000-0000-000028420000}"/>
    <cellStyle name="Output 19 4 3" xfId="7443" xr:uid="{00000000-0005-0000-0000-000029420000}"/>
    <cellStyle name="Output 19 4 3 2" xfId="12183" xr:uid="{00000000-0005-0000-0000-00002A420000}"/>
    <cellStyle name="Output 19 4 3 2 2" xfId="19049" xr:uid="{00000000-0005-0000-0000-00002B420000}"/>
    <cellStyle name="Output 19 4 3 3" xfId="14712" xr:uid="{00000000-0005-0000-0000-00002C420000}"/>
    <cellStyle name="Output 19 4 3 3 2" xfId="21578" xr:uid="{00000000-0005-0000-0000-00002D420000}"/>
    <cellStyle name="Output 19 4 4" xfId="10521" xr:uid="{00000000-0005-0000-0000-00002E420000}"/>
    <cellStyle name="Output 19 4 4 2" xfId="17834" xr:uid="{00000000-0005-0000-0000-00002F420000}"/>
    <cellStyle name="Output 19 4 5" xfId="9120" xr:uid="{00000000-0005-0000-0000-000030420000}"/>
    <cellStyle name="Output 19 4 5 2" xfId="16437" xr:uid="{00000000-0005-0000-0000-000031420000}"/>
    <cellStyle name="Output 19 5" xfId="4705" xr:uid="{00000000-0005-0000-0000-000032420000}"/>
    <cellStyle name="Output 19 5 2" xfId="7659" xr:uid="{00000000-0005-0000-0000-000033420000}"/>
    <cellStyle name="Output 19 5 2 2" xfId="12399" xr:uid="{00000000-0005-0000-0000-000034420000}"/>
    <cellStyle name="Output 19 5 2 2 2" xfId="19265" xr:uid="{00000000-0005-0000-0000-000035420000}"/>
    <cellStyle name="Output 19 5 2 3" xfId="14928" xr:uid="{00000000-0005-0000-0000-000036420000}"/>
    <cellStyle name="Output 19 5 2 3 2" xfId="21794" xr:uid="{00000000-0005-0000-0000-000037420000}"/>
    <cellStyle name="Output 19 5 3" xfId="10738" xr:uid="{00000000-0005-0000-0000-000038420000}"/>
    <cellStyle name="Output 19 5 3 2" xfId="18050" xr:uid="{00000000-0005-0000-0000-000039420000}"/>
    <cellStyle name="Output 19 5 4" xfId="9019" xr:uid="{00000000-0005-0000-0000-00003A420000}"/>
    <cellStyle name="Output 19 5 4 2" xfId="16336" xr:uid="{00000000-0005-0000-0000-00003B420000}"/>
    <cellStyle name="Output 19 6" xfId="6183" xr:uid="{00000000-0005-0000-0000-00003C420000}"/>
    <cellStyle name="Output 19 6 2" xfId="11097" xr:uid="{00000000-0005-0000-0000-00003D420000}"/>
    <cellStyle name="Output 2" xfId="1850" xr:uid="{00000000-0005-0000-0000-00003E420000}"/>
    <cellStyle name="Output 2 2" xfId="2690" xr:uid="{00000000-0005-0000-0000-00003F420000}"/>
    <cellStyle name="Output 2 2 2" xfId="4469" xr:uid="{00000000-0005-0000-0000-000040420000}"/>
    <cellStyle name="Output 2 2 2 2" xfId="5955" xr:uid="{00000000-0005-0000-0000-000041420000}"/>
    <cellStyle name="Output 2 2 2 2 2" xfId="8905" xr:uid="{00000000-0005-0000-0000-000042420000}"/>
    <cellStyle name="Output 2 2 2 2 2 2" xfId="13645" xr:uid="{00000000-0005-0000-0000-000043420000}"/>
    <cellStyle name="Output 2 2 2 2 2 2 2" xfId="20511" xr:uid="{00000000-0005-0000-0000-000044420000}"/>
    <cellStyle name="Output 2 2 2 2 2 3" xfId="16174" xr:uid="{00000000-0005-0000-0000-000045420000}"/>
    <cellStyle name="Output 2 2 2 2 2 3 2" xfId="23040" xr:uid="{00000000-0005-0000-0000-000046420000}"/>
    <cellStyle name="Output 2 2 2 3" xfId="7446" xr:uid="{00000000-0005-0000-0000-000047420000}"/>
    <cellStyle name="Output 2 2 2 3 2" xfId="12186" xr:uid="{00000000-0005-0000-0000-000048420000}"/>
    <cellStyle name="Output 2 2 2 3 2 2" xfId="19052" xr:uid="{00000000-0005-0000-0000-000049420000}"/>
    <cellStyle name="Output 2 2 2 3 3" xfId="14715" xr:uid="{00000000-0005-0000-0000-00004A420000}"/>
    <cellStyle name="Output 2 2 2 3 3 2" xfId="21581" xr:uid="{00000000-0005-0000-0000-00004B420000}"/>
    <cellStyle name="Output 2 2 2 4" xfId="10524" xr:uid="{00000000-0005-0000-0000-00004C420000}"/>
    <cellStyle name="Output 2 2 2 4 2" xfId="17837" xr:uid="{00000000-0005-0000-0000-00004D420000}"/>
    <cellStyle name="Output 2 2 2 5" xfId="10046" xr:uid="{00000000-0005-0000-0000-00004E420000}"/>
    <cellStyle name="Output 2 2 2 5 2" xfId="17361" xr:uid="{00000000-0005-0000-0000-00004F420000}"/>
    <cellStyle name="Output 2 2 3" xfId="5511" xr:uid="{00000000-0005-0000-0000-000050420000}"/>
    <cellStyle name="Output 2 2 3 2" xfId="8461" xr:uid="{00000000-0005-0000-0000-000051420000}"/>
    <cellStyle name="Output 2 2 3 2 2" xfId="13201" xr:uid="{00000000-0005-0000-0000-000052420000}"/>
    <cellStyle name="Output 2 2 3 2 2 2" xfId="20067" xr:uid="{00000000-0005-0000-0000-000053420000}"/>
    <cellStyle name="Output 2 2 3 2 3" xfId="15730" xr:uid="{00000000-0005-0000-0000-000054420000}"/>
    <cellStyle name="Output 2 2 3 2 3 2" xfId="22596" xr:uid="{00000000-0005-0000-0000-000055420000}"/>
    <cellStyle name="Output 2 2 4" xfId="5065" xr:uid="{00000000-0005-0000-0000-000056420000}"/>
    <cellStyle name="Output 2 2 4 2" xfId="8017" xr:uid="{00000000-0005-0000-0000-000057420000}"/>
    <cellStyle name="Output 2 2 4 2 2" xfId="12757" xr:uid="{00000000-0005-0000-0000-000058420000}"/>
    <cellStyle name="Output 2 2 4 2 2 2" xfId="19623" xr:uid="{00000000-0005-0000-0000-000059420000}"/>
    <cellStyle name="Output 2 2 4 2 3" xfId="15286" xr:uid="{00000000-0005-0000-0000-00005A420000}"/>
    <cellStyle name="Output 2 2 4 2 3 2" xfId="22152" xr:uid="{00000000-0005-0000-0000-00005B420000}"/>
    <cellStyle name="Output 2 2 5" xfId="6180" xr:uid="{00000000-0005-0000-0000-00005C420000}"/>
    <cellStyle name="Output 2 2 5 2" xfId="11094" xr:uid="{00000000-0005-0000-0000-00005D420000}"/>
    <cellStyle name="Output 2 2 6" xfId="6963" xr:uid="{00000000-0005-0000-0000-00005E420000}"/>
    <cellStyle name="Output 2 2 6 2" xfId="11732" xr:uid="{00000000-0005-0000-0000-00005F420000}"/>
    <cellStyle name="Output 2 2 6 2 2" xfId="18598" xr:uid="{00000000-0005-0000-0000-000060420000}"/>
    <cellStyle name="Output 2 2 6 3" xfId="14271" xr:uid="{00000000-0005-0000-0000-000061420000}"/>
    <cellStyle name="Output 2 2 6 3 2" xfId="21137" xr:uid="{00000000-0005-0000-0000-000062420000}"/>
    <cellStyle name="Output 2 2 7" xfId="9742" xr:uid="{00000000-0005-0000-0000-000063420000}"/>
    <cellStyle name="Output 2 2 7 2" xfId="17057" xr:uid="{00000000-0005-0000-0000-000064420000}"/>
    <cellStyle name="Output 2 2 8" xfId="9287" xr:uid="{00000000-0005-0000-0000-000065420000}"/>
    <cellStyle name="Output 2 2 8 2" xfId="16604" xr:uid="{00000000-0005-0000-0000-000066420000}"/>
    <cellStyle name="Output 2 3" xfId="2689" xr:uid="{00000000-0005-0000-0000-000067420000}"/>
    <cellStyle name="Output 2 3 2" xfId="5510" xr:uid="{00000000-0005-0000-0000-000068420000}"/>
    <cellStyle name="Output 2 3 2 2" xfId="8460" xr:uid="{00000000-0005-0000-0000-000069420000}"/>
    <cellStyle name="Output 2 3 2 2 2" xfId="13200" xr:uid="{00000000-0005-0000-0000-00006A420000}"/>
    <cellStyle name="Output 2 3 2 2 2 2" xfId="20066" xr:uid="{00000000-0005-0000-0000-00006B420000}"/>
    <cellStyle name="Output 2 3 2 2 3" xfId="15729" xr:uid="{00000000-0005-0000-0000-00006C420000}"/>
    <cellStyle name="Output 2 3 2 2 3 2" xfId="22595" xr:uid="{00000000-0005-0000-0000-00006D420000}"/>
    <cellStyle name="Output 2 3 3" xfId="5064" xr:uid="{00000000-0005-0000-0000-00006E420000}"/>
    <cellStyle name="Output 2 3 3 2" xfId="8016" xr:uid="{00000000-0005-0000-0000-00006F420000}"/>
    <cellStyle name="Output 2 3 3 2 2" xfId="12756" xr:uid="{00000000-0005-0000-0000-000070420000}"/>
    <cellStyle name="Output 2 3 3 2 2 2" xfId="19622" xr:uid="{00000000-0005-0000-0000-000071420000}"/>
    <cellStyle name="Output 2 3 3 2 3" xfId="15285" xr:uid="{00000000-0005-0000-0000-000072420000}"/>
    <cellStyle name="Output 2 3 3 2 3 2" xfId="22151" xr:uid="{00000000-0005-0000-0000-000073420000}"/>
    <cellStyle name="Output 2 3 4" xfId="6962" xr:uid="{00000000-0005-0000-0000-000074420000}"/>
    <cellStyle name="Output 2 3 4 2" xfId="11731" xr:uid="{00000000-0005-0000-0000-000075420000}"/>
    <cellStyle name="Output 2 3 4 2 2" xfId="18597" xr:uid="{00000000-0005-0000-0000-000076420000}"/>
    <cellStyle name="Output 2 3 4 3" xfId="14270" xr:uid="{00000000-0005-0000-0000-000077420000}"/>
    <cellStyle name="Output 2 3 4 3 2" xfId="21136" xr:uid="{00000000-0005-0000-0000-000078420000}"/>
    <cellStyle name="Output 2 3 5" xfId="9741" xr:uid="{00000000-0005-0000-0000-000079420000}"/>
    <cellStyle name="Output 2 3 5 2" xfId="17056" xr:uid="{00000000-0005-0000-0000-00007A420000}"/>
    <cellStyle name="Output 2 3 6" xfId="10280" xr:uid="{00000000-0005-0000-0000-00007B420000}"/>
    <cellStyle name="Output 2 3 6 2" xfId="17595" xr:uid="{00000000-0005-0000-0000-00007C420000}"/>
    <cellStyle name="Output 2 4" xfId="4468" xr:uid="{00000000-0005-0000-0000-00007D420000}"/>
    <cellStyle name="Output 2 4 2" xfId="5954" xr:uid="{00000000-0005-0000-0000-00007E420000}"/>
    <cellStyle name="Output 2 4 2 2" xfId="8904" xr:uid="{00000000-0005-0000-0000-00007F420000}"/>
    <cellStyle name="Output 2 4 2 2 2" xfId="13644" xr:uid="{00000000-0005-0000-0000-000080420000}"/>
    <cellStyle name="Output 2 4 2 2 2 2" xfId="20510" xr:uid="{00000000-0005-0000-0000-000081420000}"/>
    <cellStyle name="Output 2 4 2 2 3" xfId="16173" xr:uid="{00000000-0005-0000-0000-000082420000}"/>
    <cellStyle name="Output 2 4 2 2 3 2" xfId="23039" xr:uid="{00000000-0005-0000-0000-000083420000}"/>
    <cellStyle name="Output 2 4 3" xfId="7445" xr:uid="{00000000-0005-0000-0000-000084420000}"/>
    <cellStyle name="Output 2 4 3 2" xfId="12185" xr:uid="{00000000-0005-0000-0000-000085420000}"/>
    <cellStyle name="Output 2 4 3 2 2" xfId="19051" xr:uid="{00000000-0005-0000-0000-000086420000}"/>
    <cellStyle name="Output 2 4 3 3" xfId="14714" xr:uid="{00000000-0005-0000-0000-000087420000}"/>
    <cellStyle name="Output 2 4 3 3 2" xfId="21580" xr:uid="{00000000-0005-0000-0000-000088420000}"/>
    <cellStyle name="Output 2 4 4" xfId="10523" xr:uid="{00000000-0005-0000-0000-000089420000}"/>
    <cellStyle name="Output 2 4 4 2" xfId="17836" xr:uid="{00000000-0005-0000-0000-00008A420000}"/>
    <cellStyle name="Output 2 4 5" xfId="9119" xr:uid="{00000000-0005-0000-0000-00008B420000}"/>
    <cellStyle name="Output 2 4 5 2" xfId="16436" xr:uid="{00000000-0005-0000-0000-00008C420000}"/>
    <cellStyle name="Output 2 5" xfId="4706" xr:uid="{00000000-0005-0000-0000-00008D420000}"/>
    <cellStyle name="Output 2 5 2" xfId="7660" xr:uid="{00000000-0005-0000-0000-00008E420000}"/>
    <cellStyle name="Output 2 5 2 2" xfId="12400" xr:uid="{00000000-0005-0000-0000-00008F420000}"/>
    <cellStyle name="Output 2 5 2 2 2" xfId="19266" xr:uid="{00000000-0005-0000-0000-000090420000}"/>
    <cellStyle name="Output 2 5 2 3" xfId="14929" xr:uid="{00000000-0005-0000-0000-000091420000}"/>
    <cellStyle name="Output 2 5 2 3 2" xfId="21795" xr:uid="{00000000-0005-0000-0000-000092420000}"/>
    <cellStyle name="Output 2 5 3" xfId="10739" xr:uid="{00000000-0005-0000-0000-000093420000}"/>
    <cellStyle name="Output 2 5 3 2" xfId="18051" xr:uid="{00000000-0005-0000-0000-000094420000}"/>
    <cellStyle name="Output 2 5 4" xfId="9941" xr:uid="{00000000-0005-0000-0000-000095420000}"/>
    <cellStyle name="Output 2 5 4 2" xfId="17256" xr:uid="{00000000-0005-0000-0000-000096420000}"/>
    <cellStyle name="Output 2 6" xfId="6181" xr:uid="{00000000-0005-0000-0000-000097420000}"/>
    <cellStyle name="Output 2 6 2" xfId="11095" xr:uid="{00000000-0005-0000-0000-000098420000}"/>
    <cellStyle name="Output 20" xfId="1851" xr:uid="{00000000-0005-0000-0000-000099420000}"/>
    <cellStyle name="Output 20 2" xfId="2692" xr:uid="{00000000-0005-0000-0000-00009A420000}"/>
    <cellStyle name="Output 20 2 2" xfId="4471" xr:uid="{00000000-0005-0000-0000-00009B420000}"/>
    <cellStyle name="Output 20 2 2 2" xfId="5957" xr:uid="{00000000-0005-0000-0000-00009C420000}"/>
    <cellStyle name="Output 20 2 2 2 2" xfId="8907" xr:uid="{00000000-0005-0000-0000-00009D420000}"/>
    <cellStyle name="Output 20 2 2 2 2 2" xfId="13647" xr:uid="{00000000-0005-0000-0000-00009E420000}"/>
    <cellStyle name="Output 20 2 2 2 2 2 2" xfId="20513" xr:uid="{00000000-0005-0000-0000-00009F420000}"/>
    <cellStyle name="Output 20 2 2 2 2 3" xfId="16176" xr:uid="{00000000-0005-0000-0000-0000A0420000}"/>
    <cellStyle name="Output 20 2 2 2 2 3 2" xfId="23042" xr:uid="{00000000-0005-0000-0000-0000A1420000}"/>
    <cellStyle name="Output 20 2 2 3" xfId="7448" xr:uid="{00000000-0005-0000-0000-0000A2420000}"/>
    <cellStyle name="Output 20 2 2 3 2" xfId="12188" xr:uid="{00000000-0005-0000-0000-0000A3420000}"/>
    <cellStyle name="Output 20 2 2 3 2 2" xfId="19054" xr:uid="{00000000-0005-0000-0000-0000A4420000}"/>
    <cellStyle name="Output 20 2 2 3 3" xfId="14717" xr:uid="{00000000-0005-0000-0000-0000A5420000}"/>
    <cellStyle name="Output 20 2 2 3 3 2" xfId="21583" xr:uid="{00000000-0005-0000-0000-0000A6420000}"/>
    <cellStyle name="Output 20 2 2 4" xfId="10526" xr:uid="{00000000-0005-0000-0000-0000A7420000}"/>
    <cellStyle name="Output 20 2 2 4 2" xfId="17839" xr:uid="{00000000-0005-0000-0000-0000A8420000}"/>
    <cellStyle name="Output 20 2 2 5" xfId="10045" xr:uid="{00000000-0005-0000-0000-0000A9420000}"/>
    <cellStyle name="Output 20 2 2 5 2" xfId="17360" xr:uid="{00000000-0005-0000-0000-0000AA420000}"/>
    <cellStyle name="Output 20 2 3" xfId="5513" xr:uid="{00000000-0005-0000-0000-0000AB420000}"/>
    <cellStyle name="Output 20 2 3 2" xfId="8463" xr:uid="{00000000-0005-0000-0000-0000AC420000}"/>
    <cellStyle name="Output 20 2 3 2 2" xfId="13203" xr:uid="{00000000-0005-0000-0000-0000AD420000}"/>
    <cellStyle name="Output 20 2 3 2 2 2" xfId="20069" xr:uid="{00000000-0005-0000-0000-0000AE420000}"/>
    <cellStyle name="Output 20 2 3 2 3" xfId="15732" xr:uid="{00000000-0005-0000-0000-0000AF420000}"/>
    <cellStyle name="Output 20 2 3 2 3 2" xfId="22598" xr:uid="{00000000-0005-0000-0000-0000B0420000}"/>
    <cellStyle name="Output 20 2 4" xfId="5067" xr:uid="{00000000-0005-0000-0000-0000B1420000}"/>
    <cellStyle name="Output 20 2 4 2" xfId="8019" xr:uid="{00000000-0005-0000-0000-0000B2420000}"/>
    <cellStyle name="Output 20 2 4 2 2" xfId="12759" xr:uid="{00000000-0005-0000-0000-0000B3420000}"/>
    <cellStyle name="Output 20 2 4 2 2 2" xfId="19625" xr:uid="{00000000-0005-0000-0000-0000B4420000}"/>
    <cellStyle name="Output 20 2 4 2 3" xfId="15288" xr:uid="{00000000-0005-0000-0000-0000B5420000}"/>
    <cellStyle name="Output 20 2 4 2 3 2" xfId="22154" xr:uid="{00000000-0005-0000-0000-0000B6420000}"/>
    <cellStyle name="Output 20 2 5" xfId="6178" xr:uid="{00000000-0005-0000-0000-0000B7420000}"/>
    <cellStyle name="Output 20 2 5 2" xfId="11092" xr:uid="{00000000-0005-0000-0000-0000B8420000}"/>
    <cellStyle name="Output 20 2 6" xfId="6965" xr:uid="{00000000-0005-0000-0000-0000B9420000}"/>
    <cellStyle name="Output 20 2 6 2" xfId="11734" xr:uid="{00000000-0005-0000-0000-0000BA420000}"/>
    <cellStyle name="Output 20 2 6 2 2" xfId="18600" xr:uid="{00000000-0005-0000-0000-0000BB420000}"/>
    <cellStyle name="Output 20 2 6 3" xfId="14273" xr:uid="{00000000-0005-0000-0000-0000BC420000}"/>
    <cellStyle name="Output 20 2 6 3 2" xfId="21139" xr:uid="{00000000-0005-0000-0000-0000BD420000}"/>
    <cellStyle name="Output 20 2 7" xfId="9744" xr:uid="{00000000-0005-0000-0000-0000BE420000}"/>
    <cellStyle name="Output 20 2 7 2" xfId="17059" xr:uid="{00000000-0005-0000-0000-0000BF420000}"/>
    <cellStyle name="Output 20 2 8" xfId="9286" xr:uid="{00000000-0005-0000-0000-0000C0420000}"/>
    <cellStyle name="Output 20 2 8 2" xfId="16603" xr:uid="{00000000-0005-0000-0000-0000C1420000}"/>
    <cellStyle name="Output 20 3" xfId="2691" xr:uid="{00000000-0005-0000-0000-0000C2420000}"/>
    <cellStyle name="Output 20 3 2" xfId="5512" xr:uid="{00000000-0005-0000-0000-0000C3420000}"/>
    <cellStyle name="Output 20 3 2 2" xfId="8462" xr:uid="{00000000-0005-0000-0000-0000C4420000}"/>
    <cellStyle name="Output 20 3 2 2 2" xfId="13202" xr:uid="{00000000-0005-0000-0000-0000C5420000}"/>
    <cellStyle name="Output 20 3 2 2 2 2" xfId="20068" xr:uid="{00000000-0005-0000-0000-0000C6420000}"/>
    <cellStyle name="Output 20 3 2 2 3" xfId="15731" xr:uid="{00000000-0005-0000-0000-0000C7420000}"/>
    <cellStyle name="Output 20 3 2 2 3 2" xfId="22597" xr:uid="{00000000-0005-0000-0000-0000C8420000}"/>
    <cellStyle name="Output 20 3 3" xfId="5066" xr:uid="{00000000-0005-0000-0000-0000C9420000}"/>
    <cellStyle name="Output 20 3 3 2" xfId="8018" xr:uid="{00000000-0005-0000-0000-0000CA420000}"/>
    <cellStyle name="Output 20 3 3 2 2" xfId="12758" xr:uid="{00000000-0005-0000-0000-0000CB420000}"/>
    <cellStyle name="Output 20 3 3 2 2 2" xfId="19624" xr:uid="{00000000-0005-0000-0000-0000CC420000}"/>
    <cellStyle name="Output 20 3 3 2 3" xfId="15287" xr:uid="{00000000-0005-0000-0000-0000CD420000}"/>
    <cellStyle name="Output 20 3 3 2 3 2" xfId="22153" xr:uid="{00000000-0005-0000-0000-0000CE420000}"/>
    <cellStyle name="Output 20 3 4" xfId="6964" xr:uid="{00000000-0005-0000-0000-0000CF420000}"/>
    <cellStyle name="Output 20 3 4 2" xfId="11733" xr:uid="{00000000-0005-0000-0000-0000D0420000}"/>
    <cellStyle name="Output 20 3 4 2 2" xfId="18599" xr:uid="{00000000-0005-0000-0000-0000D1420000}"/>
    <cellStyle name="Output 20 3 4 3" xfId="14272" xr:uid="{00000000-0005-0000-0000-0000D2420000}"/>
    <cellStyle name="Output 20 3 4 3 2" xfId="21138" xr:uid="{00000000-0005-0000-0000-0000D3420000}"/>
    <cellStyle name="Output 20 3 5" xfId="9743" xr:uid="{00000000-0005-0000-0000-0000D4420000}"/>
    <cellStyle name="Output 20 3 5 2" xfId="17058" xr:uid="{00000000-0005-0000-0000-0000D5420000}"/>
    <cellStyle name="Output 20 3 6" xfId="10279" xr:uid="{00000000-0005-0000-0000-0000D6420000}"/>
    <cellStyle name="Output 20 3 6 2" xfId="17594" xr:uid="{00000000-0005-0000-0000-0000D7420000}"/>
    <cellStyle name="Output 20 4" xfId="4470" xr:uid="{00000000-0005-0000-0000-0000D8420000}"/>
    <cellStyle name="Output 20 4 2" xfId="5956" xr:uid="{00000000-0005-0000-0000-0000D9420000}"/>
    <cellStyle name="Output 20 4 2 2" xfId="8906" xr:uid="{00000000-0005-0000-0000-0000DA420000}"/>
    <cellStyle name="Output 20 4 2 2 2" xfId="13646" xr:uid="{00000000-0005-0000-0000-0000DB420000}"/>
    <cellStyle name="Output 20 4 2 2 2 2" xfId="20512" xr:uid="{00000000-0005-0000-0000-0000DC420000}"/>
    <cellStyle name="Output 20 4 2 2 3" xfId="16175" xr:uid="{00000000-0005-0000-0000-0000DD420000}"/>
    <cellStyle name="Output 20 4 2 2 3 2" xfId="23041" xr:uid="{00000000-0005-0000-0000-0000DE420000}"/>
    <cellStyle name="Output 20 4 3" xfId="7447" xr:uid="{00000000-0005-0000-0000-0000DF420000}"/>
    <cellStyle name="Output 20 4 3 2" xfId="12187" xr:uid="{00000000-0005-0000-0000-0000E0420000}"/>
    <cellStyle name="Output 20 4 3 2 2" xfId="19053" xr:uid="{00000000-0005-0000-0000-0000E1420000}"/>
    <cellStyle name="Output 20 4 3 3" xfId="14716" xr:uid="{00000000-0005-0000-0000-0000E2420000}"/>
    <cellStyle name="Output 20 4 3 3 2" xfId="21582" xr:uid="{00000000-0005-0000-0000-0000E3420000}"/>
    <cellStyle name="Output 20 4 4" xfId="10525" xr:uid="{00000000-0005-0000-0000-0000E4420000}"/>
    <cellStyle name="Output 20 4 4 2" xfId="17838" xr:uid="{00000000-0005-0000-0000-0000E5420000}"/>
    <cellStyle name="Output 20 4 5" xfId="9118" xr:uid="{00000000-0005-0000-0000-0000E6420000}"/>
    <cellStyle name="Output 20 4 5 2" xfId="16435" xr:uid="{00000000-0005-0000-0000-0000E7420000}"/>
    <cellStyle name="Output 20 5" xfId="4707" xr:uid="{00000000-0005-0000-0000-0000E8420000}"/>
    <cellStyle name="Output 20 5 2" xfId="7661" xr:uid="{00000000-0005-0000-0000-0000E9420000}"/>
    <cellStyle name="Output 20 5 2 2" xfId="12401" xr:uid="{00000000-0005-0000-0000-0000EA420000}"/>
    <cellStyle name="Output 20 5 2 2 2" xfId="19267" xr:uid="{00000000-0005-0000-0000-0000EB420000}"/>
    <cellStyle name="Output 20 5 2 3" xfId="14930" xr:uid="{00000000-0005-0000-0000-0000EC420000}"/>
    <cellStyle name="Output 20 5 2 3 2" xfId="21796" xr:uid="{00000000-0005-0000-0000-0000ED420000}"/>
    <cellStyle name="Output 20 5 3" xfId="10740" xr:uid="{00000000-0005-0000-0000-0000EE420000}"/>
    <cellStyle name="Output 20 5 3 2" xfId="18052" xr:uid="{00000000-0005-0000-0000-0000EF420000}"/>
    <cellStyle name="Output 20 5 4" xfId="9018" xr:uid="{00000000-0005-0000-0000-0000F0420000}"/>
    <cellStyle name="Output 20 5 4 2" xfId="16335" xr:uid="{00000000-0005-0000-0000-0000F1420000}"/>
    <cellStyle name="Output 20 6" xfId="6179" xr:uid="{00000000-0005-0000-0000-0000F2420000}"/>
    <cellStyle name="Output 20 6 2" xfId="11093" xr:uid="{00000000-0005-0000-0000-0000F3420000}"/>
    <cellStyle name="Output 21" xfId="1852" xr:uid="{00000000-0005-0000-0000-0000F4420000}"/>
    <cellStyle name="Output 21 2" xfId="2694" xr:uid="{00000000-0005-0000-0000-0000F5420000}"/>
    <cellStyle name="Output 21 2 2" xfId="4473" xr:uid="{00000000-0005-0000-0000-0000F6420000}"/>
    <cellStyle name="Output 21 2 2 2" xfId="5959" xr:uid="{00000000-0005-0000-0000-0000F7420000}"/>
    <cellStyle name="Output 21 2 2 2 2" xfId="8909" xr:uid="{00000000-0005-0000-0000-0000F8420000}"/>
    <cellStyle name="Output 21 2 2 2 2 2" xfId="13649" xr:uid="{00000000-0005-0000-0000-0000F9420000}"/>
    <cellStyle name="Output 21 2 2 2 2 2 2" xfId="20515" xr:uid="{00000000-0005-0000-0000-0000FA420000}"/>
    <cellStyle name="Output 21 2 2 2 2 3" xfId="16178" xr:uid="{00000000-0005-0000-0000-0000FB420000}"/>
    <cellStyle name="Output 21 2 2 2 2 3 2" xfId="23044" xr:uid="{00000000-0005-0000-0000-0000FC420000}"/>
    <cellStyle name="Output 21 2 2 3" xfId="7450" xr:uid="{00000000-0005-0000-0000-0000FD420000}"/>
    <cellStyle name="Output 21 2 2 3 2" xfId="12190" xr:uid="{00000000-0005-0000-0000-0000FE420000}"/>
    <cellStyle name="Output 21 2 2 3 2 2" xfId="19056" xr:uid="{00000000-0005-0000-0000-0000FF420000}"/>
    <cellStyle name="Output 21 2 2 3 3" xfId="14719" xr:uid="{00000000-0005-0000-0000-000000430000}"/>
    <cellStyle name="Output 21 2 2 3 3 2" xfId="21585" xr:uid="{00000000-0005-0000-0000-000001430000}"/>
    <cellStyle name="Output 21 2 2 4" xfId="10528" xr:uid="{00000000-0005-0000-0000-000002430000}"/>
    <cellStyle name="Output 21 2 2 4 2" xfId="17841" xr:uid="{00000000-0005-0000-0000-000003430000}"/>
    <cellStyle name="Output 21 2 2 5" xfId="10044" xr:uid="{00000000-0005-0000-0000-000004430000}"/>
    <cellStyle name="Output 21 2 2 5 2" xfId="17359" xr:uid="{00000000-0005-0000-0000-000005430000}"/>
    <cellStyle name="Output 21 2 3" xfId="5515" xr:uid="{00000000-0005-0000-0000-000006430000}"/>
    <cellStyle name="Output 21 2 3 2" xfId="8465" xr:uid="{00000000-0005-0000-0000-000007430000}"/>
    <cellStyle name="Output 21 2 3 2 2" xfId="13205" xr:uid="{00000000-0005-0000-0000-000008430000}"/>
    <cellStyle name="Output 21 2 3 2 2 2" xfId="20071" xr:uid="{00000000-0005-0000-0000-000009430000}"/>
    <cellStyle name="Output 21 2 3 2 3" xfId="15734" xr:uid="{00000000-0005-0000-0000-00000A430000}"/>
    <cellStyle name="Output 21 2 3 2 3 2" xfId="22600" xr:uid="{00000000-0005-0000-0000-00000B430000}"/>
    <cellStyle name="Output 21 2 4" xfId="5069" xr:uid="{00000000-0005-0000-0000-00000C430000}"/>
    <cellStyle name="Output 21 2 4 2" xfId="8021" xr:uid="{00000000-0005-0000-0000-00000D430000}"/>
    <cellStyle name="Output 21 2 4 2 2" xfId="12761" xr:uid="{00000000-0005-0000-0000-00000E430000}"/>
    <cellStyle name="Output 21 2 4 2 2 2" xfId="19627" xr:uid="{00000000-0005-0000-0000-00000F430000}"/>
    <cellStyle name="Output 21 2 4 2 3" xfId="15290" xr:uid="{00000000-0005-0000-0000-000010430000}"/>
    <cellStyle name="Output 21 2 4 2 3 2" xfId="22156" xr:uid="{00000000-0005-0000-0000-000011430000}"/>
    <cellStyle name="Output 21 2 5" xfId="6176" xr:uid="{00000000-0005-0000-0000-000012430000}"/>
    <cellStyle name="Output 21 2 5 2" xfId="11090" xr:uid="{00000000-0005-0000-0000-000013430000}"/>
    <cellStyle name="Output 21 2 6" xfId="6967" xr:uid="{00000000-0005-0000-0000-000014430000}"/>
    <cellStyle name="Output 21 2 6 2" xfId="11736" xr:uid="{00000000-0005-0000-0000-000015430000}"/>
    <cellStyle name="Output 21 2 6 2 2" xfId="18602" xr:uid="{00000000-0005-0000-0000-000016430000}"/>
    <cellStyle name="Output 21 2 6 3" xfId="14275" xr:uid="{00000000-0005-0000-0000-000017430000}"/>
    <cellStyle name="Output 21 2 6 3 2" xfId="21141" xr:uid="{00000000-0005-0000-0000-000018430000}"/>
    <cellStyle name="Output 21 2 7" xfId="9746" xr:uid="{00000000-0005-0000-0000-000019430000}"/>
    <cellStyle name="Output 21 2 7 2" xfId="17061" xr:uid="{00000000-0005-0000-0000-00001A430000}"/>
    <cellStyle name="Output 21 2 8" xfId="9285" xr:uid="{00000000-0005-0000-0000-00001B430000}"/>
    <cellStyle name="Output 21 2 8 2" xfId="16602" xr:uid="{00000000-0005-0000-0000-00001C430000}"/>
    <cellStyle name="Output 21 3" xfId="2693" xr:uid="{00000000-0005-0000-0000-00001D430000}"/>
    <cellStyle name="Output 21 3 2" xfId="5514" xr:uid="{00000000-0005-0000-0000-00001E430000}"/>
    <cellStyle name="Output 21 3 2 2" xfId="8464" xr:uid="{00000000-0005-0000-0000-00001F430000}"/>
    <cellStyle name="Output 21 3 2 2 2" xfId="13204" xr:uid="{00000000-0005-0000-0000-000020430000}"/>
    <cellStyle name="Output 21 3 2 2 2 2" xfId="20070" xr:uid="{00000000-0005-0000-0000-000021430000}"/>
    <cellStyle name="Output 21 3 2 2 3" xfId="15733" xr:uid="{00000000-0005-0000-0000-000022430000}"/>
    <cellStyle name="Output 21 3 2 2 3 2" xfId="22599" xr:uid="{00000000-0005-0000-0000-000023430000}"/>
    <cellStyle name="Output 21 3 3" xfId="5068" xr:uid="{00000000-0005-0000-0000-000024430000}"/>
    <cellStyle name="Output 21 3 3 2" xfId="8020" xr:uid="{00000000-0005-0000-0000-000025430000}"/>
    <cellStyle name="Output 21 3 3 2 2" xfId="12760" xr:uid="{00000000-0005-0000-0000-000026430000}"/>
    <cellStyle name="Output 21 3 3 2 2 2" xfId="19626" xr:uid="{00000000-0005-0000-0000-000027430000}"/>
    <cellStyle name="Output 21 3 3 2 3" xfId="15289" xr:uid="{00000000-0005-0000-0000-000028430000}"/>
    <cellStyle name="Output 21 3 3 2 3 2" xfId="22155" xr:uid="{00000000-0005-0000-0000-000029430000}"/>
    <cellStyle name="Output 21 3 4" xfId="6966" xr:uid="{00000000-0005-0000-0000-00002A430000}"/>
    <cellStyle name="Output 21 3 4 2" xfId="11735" xr:uid="{00000000-0005-0000-0000-00002B430000}"/>
    <cellStyle name="Output 21 3 4 2 2" xfId="18601" xr:uid="{00000000-0005-0000-0000-00002C430000}"/>
    <cellStyle name="Output 21 3 4 3" xfId="14274" xr:uid="{00000000-0005-0000-0000-00002D430000}"/>
    <cellStyle name="Output 21 3 4 3 2" xfId="21140" xr:uid="{00000000-0005-0000-0000-00002E430000}"/>
    <cellStyle name="Output 21 3 5" xfId="9745" xr:uid="{00000000-0005-0000-0000-00002F430000}"/>
    <cellStyle name="Output 21 3 5 2" xfId="17060" xr:uid="{00000000-0005-0000-0000-000030430000}"/>
    <cellStyle name="Output 21 3 6" xfId="10278" xr:uid="{00000000-0005-0000-0000-000031430000}"/>
    <cellStyle name="Output 21 3 6 2" xfId="17593" xr:uid="{00000000-0005-0000-0000-000032430000}"/>
    <cellStyle name="Output 21 4" xfId="4472" xr:uid="{00000000-0005-0000-0000-000033430000}"/>
    <cellStyle name="Output 21 4 2" xfId="5958" xr:uid="{00000000-0005-0000-0000-000034430000}"/>
    <cellStyle name="Output 21 4 2 2" xfId="8908" xr:uid="{00000000-0005-0000-0000-000035430000}"/>
    <cellStyle name="Output 21 4 2 2 2" xfId="13648" xr:uid="{00000000-0005-0000-0000-000036430000}"/>
    <cellStyle name="Output 21 4 2 2 2 2" xfId="20514" xr:uid="{00000000-0005-0000-0000-000037430000}"/>
    <cellStyle name="Output 21 4 2 2 3" xfId="16177" xr:uid="{00000000-0005-0000-0000-000038430000}"/>
    <cellStyle name="Output 21 4 2 2 3 2" xfId="23043" xr:uid="{00000000-0005-0000-0000-000039430000}"/>
    <cellStyle name="Output 21 4 3" xfId="7449" xr:uid="{00000000-0005-0000-0000-00003A430000}"/>
    <cellStyle name="Output 21 4 3 2" xfId="12189" xr:uid="{00000000-0005-0000-0000-00003B430000}"/>
    <cellStyle name="Output 21 4 3 2 2" xfId="19055" xr:uid="{00000000-0005-0000-0000-00003C430000}"/>
    <cellStyle name="Output 21 4 3 3" xfId="14718" xr:uid="{00000000-0005-0000-0000-00003D430000}"/>
    <cellStyle name="Output 21 4 3 3 2" xfId="21584" xr:uid="{00000000-0005-0000-0000-00003E430000}"/>
    <cellStyle name="Output 21 4 4" xfId="10527" xr:uid="{00000000-0005-0000-0000-00003F430000}"/>
    <cellStyle name="Output 21 4 4 2" xfId="17840" xr:uid="{00000000-0005-0000-0000-000040430000}"/>
    <cellStyle name="Output 21 4 5" xfId="9117" xr:uid="{00000000-0005-0000-0000-000041430000}"/>
    <cellStyle name="Output 21 4 5 2" xfId="16434" xr:uid="{00000000-0005-0000-0000-000042430000}"/>
    <cellStyle name="Output 21 5" xfId="4708" xr:uid="{00000000-0005-0000-0000-000043430000}"/>
    <cellStyle name="Output 21 5 2" xfId="7662" xr:uid="{00000000-0005-0000-0000-000044430000}"/>
    <cellStyle name="Output 21 5 2 2" xfId="12402" xr:uid="{00000000-0005-0000-0000-000045430000}"/>
    <cellStyle name="Output 21 5 2 2 2" xfId="19268" xr:uid="{00000000-0005-0000-0000-000046430000}"/>
    <cellStyle name="Output 21 5 2 3" xfId="14931" xr:uid="{00000000-0005-0000-0000-000047430000}"/>
    <cellStyle name="Output 21 5 2 3 2" xfId="21797" xr:uid="{00000000-0005-0000-0000-000048430000}"/>
    <cellStyle name="Output 21 5 3" xfId="10741" xr:uid="{00000000-0005-0000-0000-000049430000}"/>
    <cellStyle name="Output 21 5 3 2" xfId="18053" xr:uid="{00000000-0005-0000-0000-00004A430000}"/>
    <cellStyle name="Output 21 5 4" xfId="9940" xr:uid="{00000000-0005-0000-0000-00004B430000}"/>
    <cellStyle name="Output 21 5 4 2" xfId="17255" xr:uid="{00000000-0005-0000-0000-00004C430000}"/>
    <cellStyle name="Output 21 6" xfId="6177" xr:uid="{00000000-0005-0000-0000-00004D430000}"/>
    <cellStyle name="Output 21 6 2" xfId="11091" xr:uid="{00000000-0005-0000-0000-00004E430000}"/>
    <cellStyle name="Output 22" xfId="1853" xr:uid="{00000000-0005-0000-0000-00004F430000}"/>
    <cellStyle name="Output 22 2" xfId="2696" xr:uid="{00000000-0005-0000-0000-000050430000}"/>
    <cellStyle name="Output 22 2 2" xfId="4475" xr:uid="{00000000-0005-0000-0000-000051430000}"/>
    <cellStyle name="Output 22 2 2 2" xfId="5961" xr:uid="{00000000-0005-0000-0000-000052430000}"/>
    <cellStyle name="Output 22 2 2 2 2" xfId="8911" xr:uid="{00000000-0005-0000-0000-000053430000}"/>
    <cellStyle name="Output 22 2 2 2 2 2" xfId="13651" xr:uid="{00000000-0005-0000-0000-000054430000}"/>
    <cellStyle name="Output 22 2 2 2 2 2 2" xfId="20517" xr:uid="{00000000-0005-0000-0000-000055430000}"/>
    <cellStyle name="Output 22 2 2 2 2 3" xfId="16180" xr:uid="{00000000-0005-0000-0000-000056430000}"/>
    <cellStyle name="Output 22 2 2 2 2 3 2" xfId="23046" xr:uid="{00000000-0005-0000-0000-000057430000}"/>
    <cellStyle name="Output 22 2 2 3" xfId="7452" xr:uid="{00000000-0005-0000-0000-000058430000}"/>
    <cellStyle name="Output 22 2 2 3 2" xfId="12192" xr:uid="{00000000-0005-0000-0000-000059430000}"/>
    <cellStyle name="Output 22 2 2 3 2 2" xfId="19058" xr:uid="{00000000-0005-0000-0000-00005A430000}"/>
    <cellStyle name="Output 22 2 2 3 3" xfId="14721" xr:uid="{00000000-0005-0000-0000-00005B430000}"/>
    <cellStyle name="Output 22 2 2 3 3 2" xfId="21587" xr:uid="{00000000-0005-0000-0000-00005C430000}"/>
    <cellStyle name="Output 22 2 2 4" xfId="10530" xr:uid="{00000000-0005-0000-0000-00005D430000}"/>
    <cellStyle name="Output 22 2 2 4 2" xfId="17843" xr:uid="{00000000-0005-0000-0000-00005E430000}"/>
    <cellStyle name="Output 22 2 2 5" xfId="10043" xr:uid="{00000000-0005-0000-0000-00005F430000}"/>
    <cellStyle name="Output 22 2 2 5 2" xfId="17358" xr:uid="{00000000-0005-0000-0000-000060430000}"/>
    <cellStyle name="Output 22 2 3" xfId="5517" xr:uid="{00000000-0005-0000-0000-000061430000}"/>
    <cellStyle name="Output 22 2 3 2" xfId="8467" xr:uid="{00000000-0005-0000-0000-000062430000}"/>
    <cellStyle name="Output 22 2 3 2 2" xfId="13207" xr:uid="{00000000-0005-0000-0000-000063430000}"/>
    <cellStyle name="Output 22 2 3 2 2 2" xfId="20073" xr:uid="{00000000-0005-0000-0000-000064430000}"/>
    <cellStyle name="Output 22 2 3 2 3" xfId="15736" xr:uid="{00000000-0005-0000-0000-000065430000}"/>
    <cellStyle name="Output 22 2 3 2 3 2" xfId="22602" xr:uid="{00000000-0005-0000-0000-000066430000}"/>
    <cellStyle name="Output 22 2 4" xfId="5071" xr:uid="{00000000-0005-0000-0000-000067430000}"/>
    <cellStyle name="Output 22 2 4 2" xfId="8023" xr:uid="{00000000-0005-0000-0000-000068430000}"/>
    <cellStyle name="Output 22 2 4 2 2" xfId="12763" xr:uid="{00000000-0005-0000-0000-000069430000}"/>
    <cellStyle name="Output 22 2 4 2 2 2" xfId="19629" xr:uid="{00000000-0005-0000-0000-00006A430000}"/>
    <cellStyle name="Output 22 2 4 2 3" xfId="15292" xr:uid="{00000000-0005-0000-0000-00006B430000}"/>
    <cellStyle name="Output 22 2 4 2 3 2" xfId="22158" xr:uid="{00000000-0005-0000-0000-00006C430000}"/>
    <cellStyle name="Output 22 2 5" xfId="6174" xr:uid="{00000000-0005-0000-0000-00006D430000}"/>
    <cellStyle name="Output 22 2 5 2" xfId="11088" xr:uid="{00000000-0005-0000-0000-00006E430000}"/>
    <cellStyle name="Output 22 2 6" xfId="6969" xr:uid="{00000000-0005-0000-0000-00006F430000}"/>
    <cellStyle name="Output 22 2 6 2" xfId="11738" xr:uid="{00000000-0005-0000-0000-000070430000}"/>
    <cellStyle name="Output 22 2 6 2 2" xfId="18604" xr:uid="{00000000-0005-0000-0000-000071430000}"/>
    <cellStyle name="Output 22 2 6 3" xfId="14277" xr:uid="{00000000-0005-0000-0000-000072430000}"/>
    <cellStyle name="Output 22 2 6 3 2" xfId="21143" xr:uid="{00000000-0005-0000-0000-000073430000}"/>
    <cellStyle name="Output 22 2 7" xfId="9748" xr:uid="{00000000-0005-0000-0000-000074430000}"/>
    <cellStyle name="Output 22 2 7 2" xfId="17063" xr:uid="{00000000-0005-0000-0000-000075430000}"/>
    <cellStyle name="Output 22 2 8" xfId="9284" xr:uid="{00000000-0005-0000-0000-000076430000}"/>
    <cellStyle name="Output 22 2 8 2" xfId="16601" xr:uid="{00000000-0005-0000-0000-000077430000}"/>
    <cellStyle name="Output 22 3" xfId="2695" xr:uid="{00000000-0005-0000-0000-000078430000}"/>
    <cellStyle name="Output 22 3 2" xfId="5516" xr:uid="{00000000-0005-0000-0000-000079430000}"/>
    <cellStyle name="Output 22 3 2 2" xfId="8466" xr:uid="{00000000-0005-0000-0000-00007A430000}"/>
    <cellStyle name="Output 22 3 2 2 2" xfId="13206" xr:uid="{00000000-0005-0000-0000-00007B430000}"/>
    <cellStyle name="Output 22 3 2 2 2 2" xfId="20072" xr:uid="{00000000-0005-0000-0000-00007C430000}"/>
    <cellStyle name="Output 22 3 2 2 3" xfId="15735" xr:uid="{00000000-0005-0000-0000-00007D430000}"/>
    <cellStyle name="Output 22 3 2 2 3 2" xfId="22601" xr:uid="{00000000-0005-0000-0000-00007E430000}"/>
    <cellStyle name="Output 22 3 3" xfId="5070" xr:uid="{00000000-0005-0000-0000-00007F430000}"/>
    <cellStyle name="Output 22 3 3 2" xfId="8022" xr:uid="{00000000-0005-0000-0000-000080430000}"/>
    <cellStyle name="Output 22 3 3 2 2" xfId="12762" xr:uid="{00000000-0005-0000-0000-000081430000}"/>
    <cellStyle name="Output 22 3 3 2 2 2" xfId="19628" xr:uid="{00000000-0005-0000-0000-000082430000}"/>
    <cellStyle name="Output 22 3 3 2 3" xfId="15291" xr:uid="{00000000-0005-0000-0000-000083430000}"/>
    <cellStyle name="Output 22 3 3 2 3 2" xfId="22157" xr:uid="{00000000-0005-0000-0000-000084430000}"/>
    <cellStyle name="Output 22 3 4" xfId="6968" xr:uid="{00000000-0005-0000-0000-000085430000}"/>
    <cellStyle name="Output 22 3 4 2" xfId="11737" xr:uid="{00000000-0005-0000-0000-000086430000}"/>
    <cellStyle name="Output 22 3 4 2 2" xfId="18603" xr:uid="{00000000-0005-0000-0000-000087430000}"/>
    <cellStyle name="Output 22 3 4 3" xfId="14276" xr:uid="{00000000-0005-0000-0000-000088430000}"/>
    <cellStyle name="Output 22 3 4 3 2" xfId="21142" xr:uid="{00000000-0005-0000-0000-000089430000}"/>
    <cellStyle name="Output 22 3 5" xfId="9747" xr:uid="{00000000-0005-0000-0000-00008A430000}"/>
    <cellStyle name="Output 22 3 5 2" xfId="17062" xr:uid="{00000000-0005-0000-0000-00008B430000}"/>
    <cellStyle name="Output 22 3 6" xfId="10277" xr:uid="{00000000-0005-0000-0000-00008C430000}"/>
    <cellStyle name="Output 22 3 6 2" xfId="17592" xr:uid="{00000000-0005-0000-0000-00008D430000}"/>
    <cellStyle name="Output 22 4" xfId="4474" xr:uid="{00000000-0005-0000-0000-00008E430000}"/>
    <cellStyle name="Output 22 4 2" xfId="5960" xr:uid="{00000000-0005-0000-0000-00008F430000}"/>
    <cellStyle name="Output 22 4 2 2" xfId="8910" xr:uid="{00000000-0005-0000-0000-000090430000}"/>
    <cellStyle name="Output 22 4 2 2 2" xfId="13650" xr:uid="{00000000-0005-0000-0000-000091430000}"/>
    <cellStyle name="Output 22 4 2 2 2 2" xfId="20516" xr:uid="{00000000-0005-0000-0000-000092430000}"/>
    <cellStyle name="Output 22 4 2 2 3" xfId="16179" xr:uid="{00000000-0005-0000-0000-000093430000}"/>
    <cellStyle name="Output 22 4 2 2 3 2" xfId="23045" xr:uid="{00000000-0005-0000-0000-000094430000}"/>
    <cellStyle name="Output 22 4 3" xfId="7451" xr:uid="{00000000-0005-0000-0000-000095430000}"/>
    <cellStyle name="Output 22 4 3 2" xfId="12191" xr:uid="{00000000-0005-0000-0000-000096430000}"/>
    <cellStyle name="Output 22 4 3 2 2" xfId="19057" xr:uid="{00000000-0005-0000-0000-000097430000}"/>
    <cellStyle name="Output 22 4 3 3" xfId="14720" xr:uid="{00000000-0005-0000-0000-000098430000}"/>
    <cellStyle name="Output 22 4 3 3 2" xfId="21586" xr:uid="{00000000-0005-0000-0000-000099430000}"/>
    <cellStyle name="Output 22 4 4" xfId="10529" xr:uid="{00000000-0005-0000-0000-00009A430000}"/>
    <cellStyle name="Output 22 4 4 2" xfId="17842" xr:uid="{00000000-0005-0000-0000-00009B430000}"/>
    <cellStyle name="Output 22 4 5" xfId="9116" xr:uid="{00000000-0005-0000-0000-00009C430000}"/>
    <cellStyle name="Output 22 4 5 2" xfId="16433" xr:uid="{00000000-0005-0000-0000-00009D430000}"/>
    <cellStyle name="Output 22 5" xfId="4709" xr:uid="{00000000-0005-0000-0000-00009E430000}"/>
    <cellStyle name="Output 22 5 2" xfId="7663" xr:uid="{00000000-0005-0000-0000-00009F430000}"/>
    <cellStyle name="Output 22 5 2 2" xfId="12403" xr:uid="{00000000-0005-0000-0000-0000A0430000}"/>
    <cellStyle name="Output 22 5 2 2 2" xfId="19269" xr:uid="{00000000-0005-0000-0000-0000A1430000}"/>
    <cellStyle name="Output 22 5 2 3" xfId="14932" xr:uid="{00000000-0005-0000-0000-0000A2430000}"/>
    <cellStyle name="Output 22 5 2 3 2" xfId="21798" xr:uid="{00000000-0005-0000-0000-0000A3430000}"/>
    <cellStyle name="Output 22 5 3" xfId="10742" xr:uid="{00000000-0005-0000-0000-0000A4430000}"/>
    <cellStyle name="Output 22 5 3 2" xfId="18054" xr:uid="{00000000-0005-0000-0000-0000A5430000}"/>
    <cellStyle name="Output 22 5 4" xfId="9017" xr:uid="{00000000-0005-0000-0000-0000A6430000}"/>
    <cellStyle name="Output 22 5 4 2" xfId="16334" xr:uid="{00000000-0005-0000-0000-0000A7430000}"/>
    <cellStyle name="Output 22 6" xfId="6175" xr:uid="{00000000-0005-0000-0000-0000A8430000}"/>
    <cellStyle name="Output 22 6 2" xfId="11089" xr:uid="{00000000-0005-0000-0000-0000A9430000}"/>
    <cellStyle name="Output 23" xfId="1854" xr:uid="{00000000-0005-0000-0000-0000AA430000}"/>
    <cellStyle name="Output 23 2" xfId="2698" xr:uid="{00000000-0005-0000-0000-0000AB430000}"/>
    <cellStyle name="Output 23 2 2" xfId="4477" xr:uid="{00000000-0005-0000-0000-0000AC430000}"/>
    <cellStyle name="Output 23 2 2 2" xfId="5963" xr:uid="{00000000-0005-0000-0000-0000AD430000}"/>
    <cellStyle name="Output 23 2 2 2 2" xfId="8913" xr:uid="{00000000-0005-0000-0000-0000AE430000}"/>
    <cellStyle name="Output 23 2 2 2 2 2" xfId="13653" xr:uid="{00000000-0005-0000-0000-0000AF430000}"/>
    <cellStyle name="Output 23 2 2 2 2 2 2" xfId="20519" xr:uid="{00000000-0005-0000-0000-0000B0430000}"/>
    <cellStyle name="Output 23 2 2 2 2 3" xfId="16182" xr:uid="{00000000-0005-0000-0000-0000B1430000}"/>
    <cellStyle name="Output 23 2 2 2 2 3 2" xfId="23048" xr:uid="{00000000-0005-0000-0000-0000B2430000}"/>
    <cellStyle name="Output 23 2 2 3" xfId="7454" xr:uid="{00000000-0005-0000-0000-0000B3430000}"/>
    <cellStyle name="Output 23 2 2 3 2" xfId="12194" xr:uid="{00000000-0005-0000-0000-0000B4430000}"/>
    <cellStyle name="Output 23 2 2 3 2 2" xfId="19060" xr:uid="{00000000-0005-0000-0000-0000B5430000}"/>
    <cellStyle name="Output 23 2 2 3 3" xfId="14723" xr:uid="{00000000-0005-0000-0000-0000B6430000}"/>
    <cellStyle name="Output 23 2 2 3 3 2" xfId="21589" xr:uid="{00000000-0005-0000-0000-0000B7430000}"/>
    <cellStyle name="Output 23 2 2 4" xfId="10532" xr:uid="{00000000-0005-0000-0000-0000B8430000}"/>
    <cellStyle name="Output 23 2 2 4 2" xfId="17845" xr:uid="{00000000-0005-0000-0000-0000B9430000}"/>
    <cellStyle name="Output 23 2 2 5" xfId="10042" xr:uid="{00000000-0005-0000-0000-0000BA430000}"/>
    <cellStyle name="Output 23 2 2 5 2" xfId="17357" xr:uid="{00000000-0005-0000-0000-0000BB430000}"/>
    <cellStyle name="Output 23 2 3" xfId="5519" xr:uid="{00000000-0005-0000-0000-0000BC430000}"/>
    <cellStyle name="Output 23 2 3 2" xfId="8469" xr:uid="{00000000-0005-0000-0000-0000BD430000}"/>
    <cellStyle name="Output 23 2 3 2 2" xfId="13209" xr:uid="{00000000-0005-0000-0000-0000BE430000}"/>
    <cellStyle name="Output 23 2 3 2 2 2" xfId="20075" xr:uid="{00000000-0005-0000-0000-0000BF430000}"/>
    <cellStyle name="Output 23 2 3 2 3" xfId="15738" xr:uid="{00000000-0005-0000-0000-0000C0430000}"/>
    <cellStyle name="Output 23 2 3 2 3 2" xfId="22604" xr:uid="{00000000-0005-0000-0000-0000C1430000}"/>
    <cellStyle name="Output 23 2 4" xfId="5073" xr:uid="{00000000-0005-0000-0000-0000C2430000}"/>
    <cellStyle name="Output 23 2 4 2" xfId="8025" xr:uid="{00000000-0005-0000-0000-0000C3430000}"/>
    <cellStyle name="Output 23 2 4 2 2" xfId="12765" xr:uid="{00000000-0005-0000-0000-0000C4430000}"/>
    <cellStyle name="Output 23 2 4 2 2 2" xfId="19631" xr:uid="{00000000-0005-0000-0000-0000C5430000}"/>
    <cellStyle name="Output 23 2 4 2 3" xfId="15294" xr:uid="{00000000-0005-0000-0000-0000C6430000}"/>
    <cellStyle name="Output 23 2 4 2 3 2" xfId="22160" xr:uid="{00000000-0005-0000-0000-0000C7430000}"/>
    <cellStyle name="Output 23 2 5" xfId="6172" xr:uid="{00000000-0005-0000-0000-0000C8430000}"/>
    <cellStyle name="Output 23 2 5 2" xfId="11086" xr:uid="{00000000-0005-0000-0000-0000C9430000}"/>
    <cellStyle name="Output 23 2 6" xfId="6971" xr:uid="{00000000-0005-0000-0000-0000CA430000}"/>
    <cellStyle name="Output 23 2 6 2" xfId="11740" xr:uid="{00000000-0005-0000-0000-0000CB430000}"/>
    <cellStyle name="Output 23 2 6 2 2" xfId="18606" xr:uid="{00000000-0005-0000-0000-0000CC430000}"/>
    <cellStyle name="Output 23 2 6 3" xfId="14279" xr:uid="{00000000-0005-0000-0000-0000CD430000}"/>
    <cellStyle name="Output 23 2 6 3 2" xfId="21145" xr:uid="{00000000-0005-0000-0000-0000CE430000}"/>
    <cellStyle name="Output 23 2 7" xfId="9750" xr:uid="{00000000-0005-0000-0000-0000CF430000}"/>
    <cellStyle name="Output 23 2 7 2" xfId="17065" xr:uid="{00000000-0005-0000-0000-0000D0430000}"/>
    <cellStyle name="Output 23 2 8" xfId="9283" xr:uid="{00000000-0005-0000-0000-0000D1430000}"/>
    <cellStyle name="Output 23 2 8 2" xfId="16600" xr:uid="{00000000-0005-0000-0000-0000D2430000}"/>
    <cellStyle name="Output 23 3" xfId="2697" xr:uid="{00000000-0005-0000-0000-0000D3430000}"/>
    <cellStyle name="Output 23 3 2" xfId="5518" xr:uid="{00000000-0005-0000-0000-0000D4430000}"/>
    <cellStyle name="Output 23 3 2 2" xfId="8468" xr:uid="{00000000-0005-0000-0000-0000D5430000}"/>
    <cellStyle name="Output 23 3 2 2 2" xfId="13208" xr:uid="{00000000-0005-0000-0000-0000D6430000}"/>
    <cellStyle name="Output 23 3 2 2 2 2" xfId="20074" xr:uid="{00000000-0005-0000-0000-0000D7430000}"/>
    <cellStyle name="Output 23 3 2 2 3" xfId="15737" xr:uid="{00000000-0005-0000-0000-0000D8430000}"/>
    <cellStyle name="Output 23 3 2 2 3 2" xfId="22603" xr:uid="{00000000-0005-0000-0000-0000D9430000}"/>
    <cellStyle name="Output 23 3 3" xfId="5072" xr:uid="{00000000-0005-0000-0000-0000DA430000}"/>
    <cellStyle name="Output 23 3 3 2" xfId="8024" xr:uid="{00000000-0005-0000-0000-0000DB430000}"/>
    <cellStyle name="Output 23 3 3 2 2" xfId="12764" xr:uid="{00000000-0005-0000-0000-0000DC430000}"/>
    <cellStyle name="Output 23 3 3 2 2 2" xfId="19630" xr:uid="{00000000-0005-0000-0000-0000DD430000}"/>
    <cellStyle name="Output 23 3 3 2 3" xfId="15293" xr:uid="{00000000-0005-0000-0000-0000DE430000}"/>
    <cellStyle name="Output 23 3 3 2 3 2" xfId="22159" xr:uid="{00000000-0005-0000-0000-0000DF430000}"/>
    <cellStyle name="Output 23 3 4" xfId="6970" xr:uid="{00000000-0005-0000-0000-0000E0430000}"/>
    <cellStyle name="Output 23 3 4 2" xfId="11739" xr:uid="{00000000-0005-0000-0000-0000E1430000}"/>
    <cellStyle name="Output 23 3 4 2 2" xfId="18605" xr:uid="{00000000-0005-0000-0000-0000E2430000}"/>
    <cellStyle name="Output 23 3 4 3" xfId="14278" xr:uid="{00000000-0005-0000-0000-0000E3430000}"/>
    <cellStyle name="Output 23 3 4 3 2" xfId="21144" xr:uid="{00000000-0005-0000-0000-0000E4430000}"/>
    <cellStyle name="Output 23 3 5" xfId="9749" xr:uid="{00000000-0005-0000-0000-0000E5430000}"/>
    <cellStyle name="Output 23 3 5 2" xfId="17064" xr:uid="{00000000-0005-0000-0000-0000E6430000}"/>
    <cellStyle name="Output 23 3 6" xfId="10276" xr:uid="{00000000-0005-0000-0000-0000E7430000}"/>
    <cellStyle name="Output 23 3 6 2" xfId="17591" xr:uid="{00000000-0005-0000-0000-0000E8430000}"/>
    <cellStyle name="Output 23 4" xfId="4476" xr:uid="{00000000-0005-0000-0000-0000E9430000}"/>
    <cellStyle name="Output 23 4 2" xfId="5962" xr:uid="{00000000-0005-0000-0000-0000EA430000}"/>
    <cellStyle name="Output 23 4 2 2" xfId="8912" xr:uid="{00000000-0005-0000-0000-0000EB430000}"/>
    <cellStyle name="Output 23 4 2 2 2" xfId="13652" xr:uid="{00000000-0005-0000-0000-0000EC430000}"/>
    <cellStyle name="Output 23 4 2 2 2 2" xfId="20518" xr:uid="{00000000-0005-0000-0000-0000ED430000}"/>
    <cellStyle name="Output 23 4 2 2 3" xfId="16181" xr:uid="{00000000-0005-0000-0000-0000EE430000}"/>
    <cellStyle name="Output 23 4 2 2 3 2" xfId="23047" xr:uid="{00000000-0005-0000-0000-0000EF430000}"/>
    <cellStyle name="Output 23 4 3" xfId="7453" xr:uid="{00000000-0005-0000-0000-0000F0430000}"/>
    <cellStyle name="Output 23 4 3 2" xfId="12193" xr:uid="{00000000-0005-0000-0000-0000F1430000}"/>
    <cellStyle name="Output 23 4 3 2 2" xfId="19059" xr:uid="{00000000-0005-0000-0000-0000F2430000}"/>
    <cellStyle name="Output 23 4 3 3" xfId="14722" xr:uid="{00000000-0005-0000-0000-0000F3430000}"/>
    <cellStyle name="Output 23 4 3 3 2" xfId="21588" xr:uid="{00000000-0005-0000-0000-0000F4430000}"/>
    <cellStyle name="Output 23 4 4" xfId="10531" xr:uid="{00000000-0005-0000-0000-0000F5430000}"/>
    <cellStyle name="Output 23 4 4 2" xfId="17844" xr:uid="{00000000-0005-0000-0000-0000F6430000}"/>
    <cellStyle name="Output 23 4 5" xfId="9115" xr:uid="{00000000-0005-0000-0000-0000F7430000}"/>
    <cellStyle name="Output 23 4 5 2" xfId="16432" xr:uid="{00000000-0005-0000-0000-0000F8430000}"/>
    <cellStyle name="Output 23 5" xfId="4710" xr:uid="{00000000-0005-0000-0000-0000F9430000}"/>
    <cellStyle name="Output 23 5 2" xfId="7664" xr:uid="{00000000-0005-0000-0000-0000FA430000}"/>
    <cellStyle name="Output 23 5 2 2" xfId="12404" xr:uid="{00000000-0005-0000-0000-0000FB430000}"/>
    <cellStyle name="Output 23 5 2 2 2" xfId="19270" xr:uid="{00000000-0005-0000-0000-0000FC430000}"/>
    <cellStyle name="Output 23 5 2 3" xfId="14933" xr:uid="{00000000-0005-0000-0000-0000FD430000}"/>
    <cellStyle name="Output 23 5 2 3 2" xfId="21799" xr:uid="{00000000-0005-0000-0000-0000FE430000}"/>
    <cellStyle name="Output 23 5 3" xfId="10743" xr:uid="{00000000-0005-0000-0000-0000FF430000}"/>
    <cellStyle name="Output 23 5 3 2" xfId="18055" xr:uid="{00000000-0005-0000-0000-000000440000}"/>
    <cellStyle name="Output 23 5 4" xfId="9939" xr:uid="{00000000-0005-0000-0000-000001440000}"/>
    <cellStyle name="Output 23 5 4 2" xfId="17254" xr:uid="{00000000-0005-0000-0000-000002440000}"/>
    <cellStyle name="Output 23 6" xfId="6173" xr:uid="{00000000-0005-0000-0000-000003440000}"/>
    <cellStyle name="Output 23 6 2" xfId="11087" xr:uid="{00000000-0005-0000-0000-000004440000}"/>
    <cellStyle name="Output 24" xfId="1855" xr:uid="{00000000-0005-0000-0000-000005440000}"/>
    <cellStyle name="Output 24 2" xfId="2700" xr:uid="{00000000-0005-0000-0000-000006440000}"/>
    <cellStyle name="Output 24 2 2" xfId="4479" xr:uid="{00000000-0005-0000-0000-000007440000}"/>
    <cellStyle name="Output 24 2 2 2" xfId="5965" xr:uid="{00000000-0005-0000-0000-000008440000}"/>
    <cellStyle name="Output 24 2 2 2 2" xfId="8915" xr:uid="{00000000-0005-0000-0000-000009440000}"/>
    <cellStyle name="Output 24 2 2 2 2 2" xfId="13655" xr:uid="{00000000-0005-0000-0000-00000A440000}"/>
    <cellStyle name="Output 24 2 2 2 2 2 2" xfId="20521" xr:uid="{00000000-0005-0000-0000-00000B440000}"/>
    <cellStyle name="Output 24 2 2 2 2 3" xfId="16184" xr:uid="{00000000-0005-0000-0000-00000C440000}"/>
    <cellStyle name="Output 24 2 2 2 2 3 2" xfId="23050" xr:uid="{00000000-0005-0000-0000-00000D440000}"/>
    <cellStyle name="Output 24 2 2 3" xfId="7456" xr:uid="{00000000-0005-0000-0000-00000E440000}"/>
    <cellStyle name="Output 24 2 2 3 2" xfId="12196" xr:uid="{00000000-0005-0000-0000-00000F440000}"/>
    <cellStyle name="Output 24 2 2 3 2 2" xfId="19062" xr:uid="{00000000-0005-0000-0000-000010440000}"/>
    <cellStyle name="Output 24 2 2 3 3" xfId="14725" xr:uid="{00000000-0005-0000-0000-000011440000}"/>
    <cellStyle name="Output 24 2 2 3 3 2" xfId="21591" xr:uid="{00000000-0005-0000-0000-000012440000}"/>
    <cellStyle name="Output 24 2 2 4" xfId="10534" xr:uid="{00000000-0005-0000-0000-000013440000}"/>
    <cellStyle name="Output 24 2 2 4 2" xfId="17847" xr:uid="{00000000-0005-0000-0000-000014440000}"/>
    <cellStyle name="Output 24 2 2 5" xfId="10041" xr:uid="{00000000-0005-0000-0000-000015440000}"/>
    <cellStyle name="Output 24 2 2 5 2" xfId="17356" xr:uid="{00000000-0005-0000-0000-000016440000}"/>
    <cellStyle name="Output 24 2 3" xfId="5521" xr:uid="{00000000-0005-0000-0000-000017440000}"/>
    <cellStyle name="Output 24 2 3 2" xfId="8471" xr:uid="{00000000-0005-0000-0000-000018440000}"/>
    <cellStyle name="Output 24 2 3 2 2" xfId="13211" xr:uid="{00000000-0005-0000-0000-000019440000}"/>
    <cellStyle name="Output 24 2 3 2 2 2" xfId="20077" xr:uid="{00000000-0005-0000-0000-00001A440000}"/>
    <cellStyle name="Output 24 2 3 2 3" xfId="15740" xr:uid="{00000000-0005-0000-0000-00001B440000}"/>
    <cellStyle name="Output 24 2 3 2 3 2" xfId="22606" xr:uid="{00000000-0005-0000-0000-00001C440000}"/>
    <cellStyle name="Output 24 2 4" xfId="5075" xr:uid="{00000000-0005-0000-0000-00001D440000}"/>
    <cellStyle name="Output 24 2 4 2" xfId="8027" xr:uid="{00000000-0005-0000-0000-00001E440000}"/>
    <cellStyle name="Output 24 2 4 2 2" xfId="12767" xr:uid="{00000000-0005-0000-0000-00001F440000}"/>
    <cellStyle name="Output 24 2 4 2 2 2" xfId="19633" xr:uid="{00000000-0005-0000-0000-000020440000}"/>
    <cellStyle name="Output 24 2 4 2 3" xfId="15296" xr:uid="{00000000-0005-0000-0000-000021440000}"/>
    <cellStyle name="Output 24 2 4 2 3 2" xfId="22162" xr:uid="{00000000-0005-0000-0000-000022440000}"/>
    <cellStyle name="Output 24 2 5" xfId="6170" xr:uid="{00000000-0005-0000-0000-000023440000}"/>
    <cellStyle name="Output 24 2 5 2" xfId="11084" xr:uid="{00000000-0005-0000-0000-000024440000}"/>
    <cellStyle name="Output 24 2 6" xfId="6973" xr:uid="{00000000-0005-0000-0000-000025440000}"/>
    <cellStyle name="Output 24 2 6 2" xfId="11742" xr:uid="{00000000-0005-0000-0000-000026440000}"/>
    <cellStyle name="Output 24 2 6 2 2" xfId="18608" xr:uid="{00000000-0005-0000-0000-000027440000}"/>
    <cellStyle name="Output 24 2 6 3" xfId="14281" xr:uid="{00000000-0005-0000-0000-000028440000}"/>
    <cellStyle name="Output 24 2 6 3 2" xfId="21147" xr:uid="{00000000-0005-0000-0000-000029440000}"/>
    <cellStyle name="Output 24 2 7" xfId="9752" xr:uid="{00000000-0005-0000-0000-00002A440000}"/>
    <cellStyle name="Output 24 2 7 2" xfId="17067" xr:uid="{00000000-0005-0000-0000-00002B440000}"/>
    <cellStyle name="Output 24 2 8" xfId="9282" xr:uid="{00000000-0005-0000-0000-00002C440000}"/>
    <cellStyle name="Output 24 2 8 2" xfId="16599" xr:uid="{00000000-0005-0000-0000-00002D440000}"/>
    <cellStyle name="Output 24 3" xfId="2699" xr:uid="{00000000-0005-0000-0000-00002E440000}"/>
    <cellStyle name="Output 24 3 2" xfId="5520" xr:uid="{00000000-0005-0000-0000-00002F440000}"/>
    <cellStyle name="Output 24 3 2 2" xfId="8470" xr:uid="{00000000-0005-0000-0000-000030440000}"/>
    <cellStyle name="Output 24 3 2 2 2" xfId="13210" xr:uid="{00000000-0005-0000-0000-000031440000}"/>
    <cellStyle name="Output 24 3 2 2 2 2" xfId="20076" xr:uid="{00000000-0005-0000-0000-000032440000}"/>
    <cellStyle name="Output 24 3 2 2 3" xfId="15739" xr:uid="{00000000-0005-0000-0000-000033440000}"/>
    <cellStyle name="Output 24 3 2 2 3 2" xfId="22605" xr:uid="{00000000-0005-0000-0000-000034440000}"/>
    <cellStyle name="Output 24 3 3" xfId="5074" xr:uid="{00000000-0005-0000-0000-000035440000}"/>
    <cellStyle name="Output 24 3 3 2" xfId="8026" xr:uid="{00000000-0005-0000-0000-000036440000}"/>
    <cellStyle name="Output 24 3 3 2 2" xfId="12766" xr:uid="{00000000-0005-0000-0000-000037440000}"/>
    <cellStyle name="Output 24 3 3 2 2 2" xfId="19632" xr:uid="{00000000-0005-0000-0000-000038440000}"/>
    <cellStyle name="Output 24 3 3 2 3" xfId="15295" xr:uid="{00000000-0005-0000-0000-000039440000}"/>
    <cellStyle name="Output 24 3 3 2 3 2" xfId="22161" xr:uid="{00000000-0005-0000-0000-00003A440000}"/>
    <cellStyle name="Output 24 3 4" xfId="6972" xr:uid="{00000000-0005-0000-0000-00003B440000}"/>
    <cellStyle name="Output 24 3 4 2" xfId="11741" xr:uid="{00000000-0005-0000-0000-00003C440000}"/>
    <cellStyle name="Output 24 3 4 2 2" xfId="18607" xr:uid="{00000000-0005-0000-0000-00003D440000}"/>
    <cellStyle name="Output 24 3 4 3" xfId="14280" xr:uid="{00000000-0005-0000-0000-00003E440000}"/>
    <cellStyle name="Output 24 3 4 3 2" xfId="21146" xr:uid="{00000000-0005-0000-0000-00003F440000}"/>
    <cellStyle name="Output 24 3 5" xfId="9751" xr:uid="{00000000-0005-0000-0000-000040440000}"/>
    <cellStyle name="Output 24 3 5 2" xfId="17066" xr:uid="{00000000-0005-0000-0000-000041440000}"/>
    <cellStyle name="Output 24 3 6" xfId="10275" xr:uid="{00000000-0005-0000-0000-000042440000}"/>
    <cellStyle name="Output 24 3 6 2" xfId="17590" xr:uid="{00000000-0005-0000-0000-000043440000}"/>
    <cellStyle name="Output 24 4" xfId="4478" xr:uid="{00000000-0005-0000-0000-000044440000}"/>
    <cellStyle name="Output 24 4 2" xfId="5964" xr:uid="{00000000-0005-0000-0000-000045440000}"/>
    <cellStyle name="Output 24 4 2 2" xfId="8914" xr:uid="{00000000-0005-0000-0000-000046440000}"/>
    <cellStyle name="Output 24 4 2 2 2" xfId="13654" xr:uid="{00000000-0005-0000-0000-000047440000}"/>
    <cellStyle name="Output 24 4 2 2 2 2" xfId="20520" xr:uid="{00000000-0005-0000-0000-000048440000}"/>
    <cellStyle name="Output 24 4 2 2 3" xfId="16183" xr:uid="{00000000-0005-0000-0000-000049440000}"/>
    <cellStyle name="Output 24 4 2 2 3 2" xfId="23049" xr:uid="{00000000-0005-0000-0000-00004A440000}"/>
    <cellStyle name="Output 24 4 3" xfId="7455" xr:uid="{00000000-0005-0000-0000-00004B440000}"/>
    <cellStyle name="Output 24 4 3 2" xfId="12195" xr:uid="{00000000-0005-0000-0000-00004C440000}"/>
    <cellStyle name="Output 24 4 3 2 2" xfId="19061" xr:uid="{00000000-0005-0000-0000-00004D440000}"/>
    <cellStyle name="Output 24 4 3 3" xfId="14724" xr:uid="{00000000-0005-0000-0000-00004E440000}"/>
    <cellStyle name="Output 24 4 3 3 2" xfId="21590" xr:uid="{00000000-0005-0000-0000-00004F440000}"/>
    <cellStyle name="Output 24 4 4" xfId="10533" xr:uid="{00000000-0005-0000-0000-000050440000}"/>
    <cellStyle name="Output 24 4 4 2" xfId="17846" xr:uid="{00000000-0005-0000-0000-000051440000}"/>
    <cellStyle name="Output 24 4 5" xfId="9114" xr:uid="{00000000-0005-0000-0000-000052440000}"/>
    <cellStyle name="Output 24 4 5 2" xfId="16431" xr:uid="{00000000-0005-0000-0000-000053440000}"/>
    <cellStyle name="Output 24 5" xfId="4711" xr:uid="{00000000-0005-0000-0000-000054440000}"/>
    <cellStyle name="Output 24 5 2" xfId="7665" xr:uid="{00000000-0005-0000-0000-000055440000}"/>
    <cellStyle name="Output 24 5 2 2" xfId="12405" xr:uid="{00000000-0005-0000-0000-000056440000}"/>
    <cellStyle name="Output 24 5 2 2 2" xfId="19271" xr:uid="{00000000-0005-0000-0000-000057440000}"/>
    <cellStyle name="Output 24 5 2 3" xfId="14934" xr:uid="{00000000-0005-0000-0000-000058440000}"/>
    <cellStyle name="Output 24 5 2 3 2" xfId="21800" xr:uid="{00000000-0005-0000-0000-000059440000}"/>
    <cellStyle name="Output 24 5 3" xfId="10744" xr:uid="{00000000-0005-0000-0000-00005A440000}"/>
    <cellStyle name="Output 24 5 3 2" xfId="18056" xr:uid="{00000000-0005-0000-0000-00005B440000}"/>
    <cellStyle name="Output 24 5 4" xfId="9016" xr:uid="{00000000-0005-0000-0000-00005C440000}"/>
    <cellStyle name="Output 24 5 4 2" xfId="16333" xr:uid="{00000000-0005-0000-0000-00005D440000}"/>
    <cellStyle name="Output 24 6" xfId="6171" xr:uid="{00000000-0005-0000-0000-00005E440000}"/>
    <cellStyle name="Output 24 6 2" xfId="11085" xr:uid="{00000000-0005-0000-0000-00005F440000}"/>
    <cellStyle name="Output 25" xfId="1856" xr:uid="{00000000-0005-0000-0000-000060440000}"/>
    <cellStyle name="Output 25 2" xfId="2702" xr:uid="{00000000-0005-0000-0000-000061440000}"/>
    <cellStyle name="Output 25 2 2" xfId="4481" xr:uid="{00000000-0005-0000-0000-000062440000}"/>
    <cellStyle name="Output 25 2 2 2" xfId="5967" xr:uid="{00000000-0005-0000-0000-000063440000}"/>
    <cellStyle name="Output 25 2 2 2 2" xfId="8917" xr:uid="{00000000-0005-0000-0000-000064440000}"/>
    <cellStyle name="Output 25 2 2 2 2 2" xfId="13657" xr:uid="{00000000-0005-0000-0000-000065440000}"/>
    <cellStyle name="Output 25 2 2 2 2 2 2" xfId="20523" xr:uid="{00000000-0005-0000-0000-000066440000}"/>
    <cellStyle name="Output 25 2 2 2 2 3" xfId="16186" xr:uid="{00000000-0005-0000-0000-000067440000}"/>
    <cellStyle name="Output 25 2 2 2 2 3 2" xfId="23052" xr:uid="{00000000-0005-0000-0000-000068440000}"/>
    <cellStyle name="Output 25 2 2 3" xfId="7458" xr:uid="{00000000-0005-0000-0000-000069440000}"/>
    <cellStyle name="Output 25 2 2 3 2" xfId="12198" xr:uid="{00000000-0005-0000-0000-00006A440000}"/>
    <cellStyle name="Output 25 2 2 3 2 2" xfId="19064" xr:uid="{00000000-0005-0000-0000-00006B440000}"/>
    <cellStyle name="Output 25 2 2 3 3" xfId="14727" xr:uid="{00000000-0005-0000-0000-00006C440000}"/>
    <cellStyle name="Output 25 2 2 3 3 2" xfId="21593" xr:uid="{00000000-0005-0000-0000-00006D440000}"/>
    <cellStyle name="Output 25 2 2 4" xfId="10536" xr:uid="{00000000-0005-0000-0000-00006E440000}"/>
    <cellStyle name="Output 25 2 2 4 2" xfId="17849" xr:uid="{00000000-0005-0000-0000-00006F440000}"/>
    <cellStyle name="Output 25 2 2 5" xfId="10040" xr:uid="{00000000-0005-0000-0000-000070440000}"/>
    <cellStyle name="Output 25 2 2 5 2" xfId="17355" xr:uid="{00000000-0005-0000-0000-000071440000}"/>
    <cellStyle name="Output 25 2 3" xfId="5523" xr:uid="{00000000-0005-0000-0000-000072440000}"/>
    <cellStyle name="Output 25 2 3 2" xfId="8473" xr:uid="{00000000-0005-0000-0000-000073440000}"/>
    <cellStyle name="Output 25 2 3 2 2" xfId="13213" xr:uid="{00000000-0005-0000-0000-000074440000}"/>
    <cellStyle name="Output 25 2 3 2 2 2" xfId="20079" xr:uid="{00000000-0005-0000-0000-000075440000}"/>
    <cellStyle name="Output 25 2 3 2 3" xfId="15742" xr:uid="{00000000-0005-0000-0000-000076440000}"/>
    <cellStyle name="Output 25 2 3 2 3 2" xfId="22608" xr:uid="{00000000-0005-0000-0000-000077440000}"/>
    <cellStyle name="Output 25 2 4" xfId="5077" xr:uid="{00000000-0005-0000-0000-000078440000}"/>
    <cellStyle name="Output 25 2 4 2" xfId="8029" xr:uid="{00000000-0005-0000-0000-000079440000}"/>
    <cellStyle name="Output 25 2 4 2 2" xfId="12769" xr:uid="{00000000-0005-0000-0000-00007A440000}"/>
    <cellStyle name="Output 25 2 4 2 2 2" xfId="19635" xr:uid="{00000000-0005-0000-0000-00007B440000}"/>
    <cellStyle name="Output 25 2 4 2 3" xfId="15298" xr:uid="{00000000-0005-0000-0000-00007C440000}"/>
    <cellStyle name="Output 25 2 4 2 3 2" xfId="22164" xr:uid="{00000000-0005-0000-0000-00007D440000}"/>
    <cellStyle name="Output 25 2 5" xfId="6168" xr:uid="{00000000-0005-0000-0000-00007E440000}"/>
    <cellStyle name="Output 25 2 5 2" xfId="11082" xr:uid="{00000000-0005-0000-0000-00007F440000}"/>
    <cellStyle name="Output 25 2 6" xfId="6975" xr:uid="{00000000-0005-0000-0000-000080440000}"/>
    <cellStyle name="Output 25 2 6 2" xfId="11744" xr:uid="{00000000-0005-0000-0000-000081440000}"/>
    <cellStyle name="Output 25 2 6 2 2" xfId="18610" xr:uid="{00000000-0005-0000-0000-000082440000}"/>
    <cellStyle name="Output 25 2 6 3" xfId="14283" xr:uid="{00000000-0005-0000-0000-000083440000}"/>
    <cellStyle name="Output 25 2 6 3 2" xfId="21149" xr:uid="{00000000-0005-0000-0000-000084440000}"/>
    <cellStyle name="Output 25 2 7" xfId="9754" xr:uid="{00000000-0005-0000-0000-000085440000}"/>
    <cellStyle name="Output 25 2 7 2" xfId="17069" xr:uid="{00000000-0005-0000-0000-000086440000}"/>
    <cellStyle name="Output 25 2 8" xfId="9281" xr:uid="{00000000-0005-0000-0000-000087440000}"/>
    <cellStyle name="Output 25 2 8 2" xfId="16598" xr:uid="{00000000-0005-0000-0000-000088440000}"/>
    <cellStyle name="Output 25 3" xfId="2701" xr:uid="{00000000-0005-0000-0000-000089440000}"/>
    <cellStyle name="Output 25 3 2" xfId="5522" xr:uid="{00000000-0005-0000-0000-00008A440000}"/>
    <cellStyle name="Output 25 3 2 2" xfId="8472" xr:uid="{00000000-0005-0000-0000-00008B440000}"/>
    <cellStyle name="Output 25 3 2 2 2" xfId="13212" xr:uid="{00000000-0005-0000-0000-00008C440000}"/>
    <cellStyle name="Output 25 3 2 2 2 2" xfId="20078" xr:uid="{00000000-0005-0000-0000-00008D440000}"/>
    <cellStyle name="Output 25 3 2 2 3" xfId="15741" xr:uid="{00000000-0005-0000-0000-00008E440000}"/>
    <cellStyle name="Output 25 3 2 2 3 2" xfId="22607" xr:uid="{00000000-0005-0000-0000-00008F440000}"/>
    <cellStyle name="Output 25 3 3" xfId="5076" xr:uid="{00000000-0005-0000-0000-000090440000}"/>
    <cellStyle name="Output 25 3 3 2" xfId="8028" xr:uid="{00000000-0005-0000-0000-000091440000}"/>
    <cellStyle name="Output 25 3 3 2 2" xfId="12768" xr:uid="{00000000-0005-0000-0000-000092440000}"/>
    <cellStyle name="Output 25 3 3 2 2 2" xfId="19634" xr:uid="{00000000-0005-0000-0000-000093440000}"/>
    <cellStyle name="Output 25 3 3 2 3" xfId="15297" xr:uid="{00000000-0005-0000-0000-000094440000}"/>
    <cellStyle name="Output 25 3 3 2 3 2" xfId="22163" xr:uid="{00000000-0005-0000-0000-000095440000}"/>
    <cellStyle name="Output 25 3 4" xfId="6974" xr:uid="{00000000-0005-0000-0000-000096440000}"/>
    <cellStyle name="Output 25 3 4 2" xfId="11743" xr:uid="{00000000-0005-0000-0000-000097440000}"/>
    <cellStyle name="Output 25 3 4 2 2" xfId="18609" xr:uid="{00000000-0005-0000-0000-000098440000}"/>
    <cellStyle name="Output 25 3 4 3" xfId="14282" xr:uid="{00000000-0005-0000-0000-000099440000}"/>
    <cellStyle name="Output 25 3 4 3 2" xfId="21148" xr:uid="{00000000-0005-0000-0000-00009A440000}"/>
    <cellStyle name="Output 25 3 5" xfId="9753" xr:uid="{00000000-0005-0000-0000-00009B440000}"/>
    <cellStyle name="Output 25 3 5 2" xfId="17068" xr:uid="{00000000-0005-0000-0000-00009C440000}"/>
    <cellStyle name="Output 25 3 6" xfId="10274" xr:uid="{00000000-0005-0000-0000-00009D440000}"/>
    <cellStyle name="Output 25 3 6 2" xfId="17589" xr:uid="{00000000-0005-0000-0000-00009E440000}"/>
    <cellStyle name="Output 25 4" xfId="4480" xr:uid="{00000000-0005-0000-0000-00009F440000}"/>
    <cellStyle name="Output 25 4 2" xfId="5966" xr:uid="{00000000-0005-0000-0000-0000A0440000}"/>
    <cellStyle name="Output 25 4 2 2" xfId="8916" xr:uid="{00000000-0005-0000-0000-0000A1440000}"/>
    <cellStyle name="Output 25 4 2 2 2" xfId="13656" xr:uid="{00000000-0005-0000-0000-0000A2440000}"/>
    <cellStyle name="Output 25 4 2 2 2 2" xfId="20522" xr:uid="{00000000-0005-0000-0000-0000A3440000}"/>
    <cellStyle name="Output 25 4 2 2 3" xfId="16185" xr:uid="{00000000-0005-0000-0000-0000A4440000}"/>
    <cellStyle name="Output 25 4 2 2 3 2" xfId="23051" xr:uid="{00000000-0005-0000-0000-0000A5440000}"/>
    <cellStyle name="Output 25 4 3" xfId="7457" xr:uid="{00000000-0005-0000-0000-0000A6440000}"/>
    <cellStyle name="Output 25 4 3 2" xfId="12197" xr:uid="{00000000-0005-0000-0000-0000A7440000}"/>
    <cellStyle name="Output 25 4 3 2 2" xfId="19063" xr:uid="{00000000-0005-0000-0000-0000A8440000}"/>
    <cellStyle name="Output 25 4 3 3" xfId="14726" xr:uid="{00000000-0005-0000-0000-0000A9440000}"/>
    <cellStyle name="Output 25 4 3 3 2" xfId="21592" xr:uid="{00000000-0005-0000-0000-0000AA440000}"/>
    <cellStyle name="Output 25 4 4" xfId="10535" xr:uid="{00000000-0005-0000-0000-0000AB440000}"/>
    <cellStyle name="Output 25 4 4 2" xfId="17848" xr:uid="{00000000-0005-0000-0000-0000AC440000}"/>
    <cellStyle name="Output 25 4 5" xfId="9113" xr:uid="{00000000-0005-0000-0000-0000AD440000}"/>
    <cellStyle name="Output 25 4 5 2" xfId="16430" xr:uid="{00000000-0005-0000-0000-0000AE440000}"/>
    <cellStyle name="Output 25 5" xfId="4712" xr:uid="{00000000-0005-0000-0000-0000AF440000}"/>
    <cellStyle name="Output 25 5 2" xfId="7666" xr:uid="{00000000-0005-0000-0000-0000B0440000}"/>
    <cellStyle name="Output 25 5 2 2" xfId="12406" xr:uid="{00000000-0005-0000-0000-0000B1440000}"/>
    <cellStyle name="Output 25 5 2 2 2" xfId="19272" xr:uid="{00000000-0005-0000-0000-0000B2440000}"/>
    <cellStyle name="Output 25 5 2 3" xfId="14935" xr:uid="{00000000-0005-0000-0000-0000B3440000}"/>
    <cellStyle name="Output 25 5 2 3 2" xfId="21801" xr:uid="{00000000-0005-0000-0000-0000B4440000}"/>
    <cellStyle name="Output 25 5 3" xfId="10745" xr:uid="{00000000-0005-0000-0000-0000B5440000}"/>
    <cellStyle name="Output 25 5 3 2" xfId="18057" xr:uid="{00000000-0005-0000-0000-0000B6440000}"/>
    <cellStyle name="Output 25 5 4" xfId="9938" xr:uid="{00000000-0005-0000-0000-0000B7440000}"/>
    <cellStyle name="Output 25 5 4 2" xfId="17253" xr:uid="{00000000-0005-0000-0000-0000B8440000}"/>
    <cellStyle name="Output 25 6" xfId="6169" xr:uid="{00000000-0005-0000-0000-0000B9440000}"/>
    <cellStyle name="Output 25 6 2" xfId="11083" xr:uid="{00000000-0005-0000-0000-0000BA440000}"/>
    <cellStyle name="Output 26" xfId="1857" xr:uid="{00000000-0005-0000-0000-0000BB440000}"/>
    <cellStyle name="Output 26 2" xfId="2704" xr:uid="{00000000-0005-0000-0000-0000BC440000}"/>
    <cellStyle name="Output 26 2 2" xfId="4483" xr:uid="{00000000-0005-0000-0000-0000BD440000}"/>
    <cellStyle name="Output 26 2 2 2" xfId="5969" xr:uid="{00000000-0005-0000-0000-0000BE440000}"/>
    <cellStyle name="Output 26 2 2 2 2" xfId="8919" xr:uid="{00000000-0005-0000-0000-0000BF440000}"/>
    <cellStyle name="Output 26 2 2 2 2 2" xfId="13659" xr:uid="{00000000-0005-0000-0000-0000C0440000}"/>
    <cellStyle name="Output 26 2 2 2 2 2 2" xfId="20525" xr:uid="{00000000-0005-0000-0000-0000C1440000}"/>
    <cellStyle name="Output 26 2 2 2 2 3" xfId="16188" xr:uid="{00000000-0005-0000-0000-0000C2440000}"/>
    <cellStyle name="Output 26 2 2 2 2 3 2" xfId="23054" xr:uid="{00000000-0005-0000-0000-0000C3440000}"/>
    <cellStyle name="Output 26 2 2 3" xfId="7460" xr:uid="{00000000-0005-0000-0000-0000C4440000}"/>
    <cellStyle name="Output 26 2 2 3 2" xfId="12200" xr:uid="{00000000-0005-0000-0000-0000C5440000}"/>
    <cellStyle name="Output 26 2 2 3 2 2" xfId="19066" xr:uid="{00000000-0005-0000-0000-0000C6440000}"/>
    <cellStyle name="Output 26 2 2 3 3" xfId="14729" xr:uid="{00000000-0005-0000-0000-0000C7440000}"/>
    <cellStyle name="Output 26 2 2 3 3 2" xfId="21595" xr:uid="{00000000-0005-0000-0000-0000C8440000}"/>
    <cellStyle name="Output 26 2 2 4" xfId="10538" xr:uid="{00000000-0005-0000-0000-0000C9440000}"/>
    <cellStyle name="Output 26 2 2 4 2" xfId="17851" xr:uid="{00000000-0005-0000-0000-0000CA440000}"/>
    <cellStyle name="Output 26 2 2 5" xfId="10039" xr:uid="{00000000-0005-0000-0000-0000CB440000}"/>
    <cellStyle name="Output 26 2 2 5 2" xfId="17354" xr:uid="{00000000-0005-0000-0000-0000CC440000}"/>
    <cellStyle name="Output 26 2 3" xfId="5525" xr:uid="{00000000-0005-0000-0000-0000CD440000}"/>
    <cellStyle name="Output 26 2 3 2" xfId="8475" xr:uid="{00000000-0005-0000-0000-0000CE440000}"/>
    <cellStyle name="Output 26 2 3 2 2" xfId="13215" xr:uid="{00000000-0005-0000-0000-0000CF440000}"/>
    <cellStyle name="Output 26 2 3 2 2 2" xfId="20081" xr:uid="{00000000-0005-0000-0000-0000D0440000}"/>
    <cellStyle name="Output 26 2 3 2 3" xfId="15744" xr:uid="{00000000-0005-0000-0000-0000D1440000}"/>
    <cellStyle name="Output 26 2 3 2 3 2" xfId="22610" xr:uid="{00000000-0005-0000-0000-0000D2440000}"/>
    <cellStyle name="Output 26 2 4" xfId="5079" xr:uid="{00000000-0005-0000-0000-0000D3440000}"/>
    <cellStyle name="Output 26 2 4 2" xfId="8031" xr:uid="{00000000-0005-0000-0000-0000D4440000}"/>
    <cellStyle name="Output 26 2 4 2 2" xfId="12771" xr:uid="{00000000-0005-0000-0000-0000D5440000}"/>
    <cellStyle name="Output 26 2 4 2 2 2" xfId="19637" xr:uid="{00000000-0005-0000-0000-0000D6440000}"/>
    <cellStyle name="Output 26 2 4 2 3" xfId="15300" xr:uid="{00000000-0005-0000-0000-0000D7440000}"/>
    <cellStyle name="Output 26 2 4 2 3 2" xfId="22166" xr:uid="{00000000-0005-0000-0000-0000D8440000}"/>
    <cellStyle name="Output 26 2 5" xfId="6166" xr:uid="{00000000-0005-0000-0000-0000D9440000}"/>
    <cellStyle name="Output 26 2 5 2" xfId="11080" xr:uid="{00000000-0005-0000-0000-0000DA440000}"/>
    <cellStyle name="Output 26 2 6" xfId="6977" xr:uid="{00000000-0005-0000-0000-0000DB440000}"/>
    <cellStyle name="Output 26 2 6 2" xfId="11746" xr:uid="{00000000-0005-0000-0000-0000DC440000}"/>
    <cellStyle name="Output 26 2 6 2 2" xfId="18612" xr:uid="{00000000-0005-0000-0000-0000DD440000}"/>
    <cellStyle name="Output 26 2 6 3" xfId="14285" xr:uid="{00000000-0005-0000-0000-0000DE440000}"/>
    <cellStyle name="Output 26 2 6 3 2" xfId="21151" xr:uid="{00000000-0005-0000-0000-0000DF440000}"/>
    <cellStyle name="Output 26 2 7" xfId="9756" xr:uid="{00000000-0005-0000-0000-0000E0440000}"/>
    <cellStyle name="Output 26 2 7 2" xfId="17071" xr:uid="{00000000-0005-0000-0000-0000E1440000}"/>
    <cellStyle name="Output 26 2 8" xfId="9280" xr:uid="{00000000-0005-0000-0000-0000E2440000}"/>
    <cellStyle name="Output 26 2 8 2" xfId="16597" xr:uid="{00000000-0005-0000-0000-0000E3440000}"/>
    <cellStyle name="Output 26 3" xfId="2703" xr:uid="{00000000-0005-0000-0000-0000E4440000}"/>
    <cellStyle name="Output 26 3 2" xfId="5524" xr:uid="{00000000-0005-0000-0000-0000E5440000}"/>
    <cellStyle name="Output 26 3 2 2" xfId="8474" xr:uid="{00000000-0005-0000-0000-0000E6440000}"/>
    <cellStyle name="Output 26 3 2 2 2" xfId="13214" xr:uid="{00000000-0005-0000-0000-0000E7440000}"/>
    <cellStyle name="Output 26 3 2 2 2 2" xfId="20080" xr:uid="{00000000-0005-0000-0000-0000E8440000}"/>
    <cellStyle name="Output 26 3 2 2 3" xfId="15743" xr:uid="{00000000-0005-0000-0000-0000E9440000}"/>
    <cellStyle name="Output 26 3 2 2 3 2" xfId="22609" xr:uid="{00000000-0005-0000-0000-0000EA440000}"/>
    <cellStyle name="Output 26 3 3" xfId="5078" xr:uid="{00000000-0005-0000-0000-0000EB440000}"/>
    <cellStyle name="Output 26 3 3 2" xfId="8030" xr:uid="{00000000-0005-0000-0000-0000EC440000}"/>
    <cellStyle name="Output 26 3 3 2 2" xfId="12770" xr:uid="{00000000-0005-0000-0000-0000ED440000}"/>
    <cellStyle name="Output 26 3 3 2 2 2" xfId="19636" xr:uid="{00000000-0005-0000-0000-0000EE440000}"/>
    <cellStyle name="Output 26 3 3 2 3" xfId="15299" xr:uid="{00000000-0005-0000-0000-0000EF440000}"/>
    <cellStyle name="Output 26 3 3 2 3 2" xfId="22165" xr:uid="{00000000-0005-0000-0000-0000F0440000}"/>
    <cellStyle name="Output 26 3 4" xfId="6976" xr:uid="{00000000-0005-0000-0000-0000F1440000}"/>
    <cellStyle name="Output 26 3 4 2" xfId="11745" xr:uid="{00000000-0005-0000-0000-0000F2440000}"/>
    <cellStyle name="Output 26 3 4 2 2" xfId="18611" xr:uid="{00000000-0005-0000-0000-0000F3440000}"/>
    <cellStyle name="Output 26 3 4 3" xfId="14284" xr:uid="{00000000-0005-0000-0000-0000F4440000}"/>
    <cellStyle name="Output 26 3 4 3 2" xfId="21150" xr:uid="{00000000-0005-0000-0000-0000F5440000}"/>
    <cellStyle name="Output 26 3 5" xfId="9755" xr:uid="{00000000-0005-0000-0000-0000F6440000}"/>
    <cellStyle name="Output 26 3 5 2" xfId="17070" xr:uid="{00000000-0005-0000-0000-0000F7440000}"/>
    <cellStyle name="Output 26 3 6" xfId="10273" xr:uid="{00000000-0005-0000-0000-0000F8440000}"/>
    <cellStyle name="Output 26 3 6 2" xfId="17588" xr:uid="{00000000-0005-0000-0000-0000F9440000}"/>
    <cellStyle name="Output 26 4" xfId="4482" xr:uid="{00000000-0005-0000-0000-0000FA440000}"/>
    <cellStyle name="Output 26 4 2" xfId="5968" xr:uid="{00000000-0005-0000-0000-0000FB440000}"/>
    <cellStyle name="Output 26 4 2 2" xfId="8918" xr:uid="{00000000-0005-0000-0000-0000FC440000}"/>
    <cellStyle name="Output 26 4 2 2 2" xfId="13658" xr:uid="{00000000-0005-0000-0000-0000FD440000}"/>
    <cellStyle name="Output 26 4 2 2 2 2" xfId="20524" xr:uid="{00000000-0005-0000-0000-0000FE440000}"/>
    <cellStyle name="Output 26 4 2 2 3" xfId="16187" xr:uid="{00000000-0005-0000-0000-0000FF440000}"/>
    <cellStyle name="Output 26 4 2 2 3 2" xfId="23053" xr:uid="{00000000-0005-0000-0000-000000450000}"/>
    <cellStyle name="Output 26 4 3" xfId="7459" xr:uid="{00000000-0005-0000-0000-000001450000}"/>
    <cellStyle name="Output 26 4 3 2" xfId="12199" xr:uid="{00000000-0005-0000-0000-000002450000}"/>
    <cellStyle name="Output 26 4 3 2 2" xfId="19065" xr:uid="{00000000-0005-0000-0000-000003450000}"/>
    <cellStyle name="Output 26 4 3 3" xfId="14728" xr:uid="{00000000-0005-0000-0000-000004450000}"/>
    <cellStyle name="Output 26 4 3 3 2" xfId="21594" xr:uid="{00000000-0005-0000-0000-000005450000}"/>
    <cellStyle name="Output 26 4 4" xfId="10537" xr:uid="{00000000-0005-0000-0000-000006450000}"/>
    <cellStyle name="Output 26 4 4 2" xfId="17850" xr:uid="{00000000-0005-0000-0000-000007450000}"/>
    <cellStyle name="Output 26 4 5" xfId="9112" xr:uid="{00000000-0005-0000-0000-000008450000}"/>
    <cellStyle name="Output 26 4 5 2" xfId="16429" xr:uid="{00000000-0005-0000-0000-000009450000}"/>
    <cellStyle name="Output 26 5" xfId="4713" xr:uid="{00000000-0005-0000-0000-00000A450000}"/>
    <cellStyle name="Output 26 5 2" xfId="7667" xr:uid="{00000000-0005-0000-0000-00000B450000}"/>
    <cellStyle name="Output 26 5 2 2" xfId="12407" xr:uid="{00000000-0005-0000-0000-00000C450000}"/>
    <cellStyle name="Output 26 5 2 2 2" xfId="19273" xr:uid="{00000000-0005-0000-0000-00000D450000}"/>
    <cellStyle name="Output 26 5 2 3" xfId="14936" xr:uid="{00000000-0005-0000-0000-00000E450000}"/>
    <cellStyle name="Output 26 5 2 3 2" xfId="21802" xr:uid="{00000000-0005-0000-0000-00000F450000}"/>
    <cellStyle name="Output 26 5 3" xfId="10746" xr:uid="{00000000-0005-0000-0000-000010450000}"/>
    <cellStyle name="Output 26 5 3 2" xfId="18058" xr:uid="{00000000-0005-0000-0000-000011450000}"/>
    <cellStyle name="Output 26 5 4" xfId="9015" xr:uid="{00000000-0005-0000-0000-000012450000}"/>
    <cellStyle name="Output 26 5 4 2" xfId="16332" xr:uid="{00000000-0005-0000-0000-000013450000}"/>
    <cellStyle name="Output 26 6" xfId="6167" xr:uid="{00000000-0005-0000-0000-000014450000}"/>
    <cellStyle name="Output 26 6 2" xfId="11081" xr:uid="{00000000-0005-0000-0000-000015450000}"/>
    <cellStyle name="Output 27" xfId="1858" xr:uid="{00000000-0005-0000-0000-000016450000}"/>
    <cellStyle name="Output 27 2" xfId="2706" xr:uid="{00000000-0005-0000-0000-000017450000}"/>
    <cellStyle name="Output 27 2 2" xfId="4485" xr:uid="{00000000-0005-0000-0000-000018450000}"/>
    <cellStyle name="Output 27 2 2 2" xfId="5971" xr:uid="{00000000-0005-0000-0000-000019450000}"/>
    <cellStyle name="Output 27 2 2 2 2" xfId="8921" xr:uid="{00000000-0005-0000-0000-00001A450000}"/>
    <cellStyle name="Output 27 2 2 2 2 2" xfId="13661" xr:uid="{00000000-0005-0000-0000-00001B450000}"/>
    <cellStyle name="Output 27 2 2 2 2 2 2" xfId="20527" xr:uid="{00000000-0005-0000-0000-00001C450000}"/>
    <cellStyle name="Output 27 2 2 2 2 3" xfId="16190" xr:uid="{00000000-0005-0000-0000-00001D450000}"/>
    <cellStyle name="Output 27 2 2 2 2 3 2" xfId="23056" xr:uid="{00000000-0005-0000-0000-00001E450000}"/>
    <cellStyle name="Output 27 2 2 3" xfId="7462" xr:uid="{00000000-0005-0000-0000-00001F450000}"/>
    <cellStyle name="Output 27 2 2 3 2" xfId="12202" xr:uid="{00000000-0005-0000-0000-000020450000}"/>
    <cellStyle name="Output 27 2 2 3 2 2" xfId="19068" xr:uid="{00000000-0005-0000-0000-000021450000}"/>
    <cellStyle name="Output 27 2 2 3 3" xfId="14731" xr:uid="{00000000-0005-0000-0000-000022450000}"/>
    <cellStyle name="Output 27 2 2 3 3 2" xfId="21597" xr:uid="{00000000-0005-0000-0000-000023450000}"/>
    <cellStyle name="Output 27 2 2 4" xfId="10540" xr:uid="{00000000-0005-0000-0000-000024450000}"/>
    <cellStyle name="Output 27 2 2 4 2" xfId="17853" xr:uid="{00000000-0005-0000-0000-000025450000}"/>
    <cellStyle name="Output 27 2 2 5" xfId="10038" xr:uid="{00000000-0005-0000-0000-000026450000}"/>
    <cellStyle name="Output 27 2 2 5 2" xfId="17353" xr:uid="{00000000-0005-0000-0000-000027450000}"/>
    <cellStyle name="Output 27 2 3" xfId="5527" xr:uid="{00000000-0005-0000-0000-000028450000}"/>
    <cellStyle name="Output 27 2 3 2" xfId="8477" xr:uid="{00000000-0005-0000-0000-000029450000}"/>
    <cellStyle name="Output 27 2 3 2 2" xfId="13217" xr:uid="{00000000-0005-0000-0000-00002A450000}"/>
    <cellStyle name="Output 27 2 3 2 2 2" xfId="20083" xr:uid="{00000000-0005-0000-0000-00002B450000}"/>
    <cellStyle name="Output 27 2 3 2 3" xfId="15746" xr:uid="{00000000-0005-0000-0000-00002C450000}"/>
    <cellStyle name="Output 27 2 3 2 3 2" xfId="22612" xr:uid="{00000000-0005-0000-0000-00002D450000}"/>
    <cellStyle name="Output 27 2 4" xfId="5081" xr:uid="{00000000-0005-0000-0000-00002E450000}"/>
    <cellStyle name="Output 27 2 4 2" xfId="8033" xr:uid="{00000000-0005-0000-0000-00002F450000}"/>
    <cellStyle name="Output 27 2 4 2 2" xfId="12773" xr:uid="{00000000-0005-0000-0000-000030450000}"/>
    <cellStyle name="Output 27 2 4 2 2 2" xfId="19639" xr:uid="{00000000-0005-0000-0000-000031450000}"/>
    <cellStyle name="Output 27 2 4 2 3" xfId="15302" xr:uid="{00000000-0005-0000-0000-000032450000}"/>
    <cellStyle name="Output 27 2 4 2 3 2" xfId="22168" xr:uid="{00000000-0005-0000-0000-000033450000}"/>
    <cellStyle name="Output 27 2 5" xfId="6164" xr:uid="{00000000-0005-0000-0000-000034450000}"/>
    <cellStyle name="Output 27 2 5 2" xfId="11078" xr:uid="{00000000-0005-0000-0000-000035450000}"/>
    <cellStyle name="Output 27 2 6" xfId="6979" xr:uid="{00000000-0005-0000-0000-000036450000}"/>
    <cellStyle name="Output 27 2 6 2" xfId="11748" xr:uid="{00000000-0005-0000-0000-000037450000}"/>
    <cellStyle name="Output 27 2 6 2 2" xfId="18614" xr:uid="{00000000-0005-0000-0000-000038450000}"/>
    <cellStyle name="Output 27 2 6 3" xfId="14287" xr:uid="{00000000-0005-0000-0000-000039450000}"/>
    <cellStyle name="Output 27 2 6 3 2" xfId="21153" xr:uid="{00000000-0005-0000-0000-00003A450000}"/>
    <cellStyle name="Output 27 2 7" xfId="9758" xr:uid="{00000000-0005-0000-0000-00003B450000}"/>
    <cellStyle name="Output 27 2 7 2" xfId="17073" xr:uid="{00000000-0005-0000-0000-00003C450000}"/>
    <cellStyle name="Output 27 2 8" xfId="10272" xr:uid="{00000000-0005-0000-0000-00003D450000}"/>
    <cellStyle name="Output 27 2 8 2" xfId="17587" xr:uid="{00000000-0005-0000-0000-00003E450000}"/>
    <cellStyle name="Output 27 3" xfId="2705" xr:uid="{00000000-0005-0000-0000-00003F450000}"/>
    <cellStyle name="Output 27 3 2" xfId="5526" xr:uid="{00000000-0005-0000-0000-000040450000}"/>
    <cellStyle name="Output 27 3 2 2" xfId="8476" xr:uid="{00000000-0005-0000-0000-000041450000}"/>
    <cellStyle name="Output 27 3 2 2 2" xfId="13216" xr:uid="{00000000-0005-0000-0000-000042450000}"/>
    <cellStyle name="Output 27 3 2 2 2 2" xfId="20082" xr:uid="{00000000-0005-0000-0000-000043450000}"/>
    <cellStyle name="Output 27 3 2 2 3" xfId="15745" xr:uid="{00000000-0005-0000-0000-000044450000}"/>
    <cellStyle name="Output 27 3 2 2 3 2" xfId="22611" xr:uid="{00000000-0005-0000-0000-000045450000}"/>
    <cellStyle name="Output 27 3 3" xfId="5080" xr:uid="{00000000-0005-0000-0000-000046450000}"/>
    <cellStyle name="Output 27 3 3 2" xfId="8032" xr:uid="{00000000-0005-0000-0000-000047450000}"/>
    <cellStyle name="Output 27 3 3 2 2" xfId="12772" xr:uid="{00000000-0005-0000-0000-000048450000}"/>
    <cellStyle name="Output 27 3 3 2 2 2" xfId="19638" xr:uid="{00000000-0005-0000-0000-000049450000}"/>
    <cellStyle name="Output 27 3 3 2 3" xfId="15301" xr:uid="{00000000-0005-0000-0000-00004A450000}"/>
    <cellStyle name="Output 27 3 3 2 3 2" xfId="22167" xr:uid="{00000000-0005-0000-0000-00004B450000}"/>
    <cellStyle name="Output 27 3 4" xfId="6978" xr:uid="{00000000-0005-0000-0000-00004C450000}"/>
    <cellStyle name="Output 27 3 4 2" xfId="11747" xr:uid="{00000000-0005-0000-0000-00004D450000}"/>
    <cellStyle name="Output 27 3 4 2 2" xfId="18613" xr:uid="{00000000-0005-0000-0000-00004E450000}"/>
    <cellStyle name="Output 27 3 4 3" xfId="14286" xr:uid="{00000000-0005-0000-0000-00004F450000}"/>
    <cellStyle name="Output 27 3 4 3 2" xfId="21152" xr:uid="{00000000-0005-0000-0000-000050450000}"/>
    <cellStyle name="Output 27 3 5" xfId="9757" xr:uid="{00000000-0005-0000-0000-000051450000}"/>
    <cellStyle name="Output 27 3 5 2" xfId="17072" xr:uid="{00000000-0005-0000-0000-000052450000}"/>
    <cellStyle name="Output 27 3 6" xfId="65" xr:uid="{00000000-0005-0000-0000-000053450000}"/>
    <cellStyle name="Output 27 3 6 2" xfId="16268" xr:uid="{00000000-0005-0000-0000-000054450000}"/>
    <cellStyle name="Output 27 4" xfId="4484" xr:uid="{00000000-0005-0000-0000-000055450000}"/>
    <cellStyle name="Output 27 4 2" xfId="5970" xr:uid="{00000000-0005-0000-0000-000056450000}"/>
    <cellStyle name="Output 27 4 2 2" xfId="8920" xr:uid="{00000000-0005-0000-0000-000057450000}"/>
    <cellStyle name="Output 27 4 2 2 2" xfId="13660" xr:uid="{00000000-0005-0000-0000-000058450000}"/>
    <cellStyle name="Output 27 4 2 2 2 2" xfId="20526" xr:uid="{00000000-0005-0000-0000-000059450000}"/>
    <cellStyle name="Output 27 4 2 2 3" xfId="16189" xr:uid="{00000000-0005-0000-0000-00005A450000}"/>
    <cellStyle name="Output 27 4 2 2 3 2" xfId="23055" xr:uid="{00000000-0005-0000-0000-00005B450000}"/>
    <cellStyle name="Output 27 4 3" xfId="7461" xr:uid="{00000000-0005-0000-0000-00005C450000}"/>
    <cellStyle name="Output 27 4 3 2" xfId="12201" xr:uid="{00000000-0005-0000-0000-00005D450000}"/>
    <cellStyle name="Output 27 4 3 2 2" xfId="19067" xr:uid="{00000000-0005-0000-0000-00005E450000}"/>
    <cellStyle name="Output 27 4 3 3" xfId="14730" xr:uid="{00000000-0005-0000-0000-00005F450000}"/>
    <cellStyle name="Output 27 4 3 3 2" xfId="21596" xr:uid="{00000000-0005-0000-0000-000060450000}"/>
    <cellStyle name="Output 27 4 4" xfId="10539" xr:uid="{00000000-0005-0000-0000-000061450000}"/>
    <cellStyle name="Output 27 4 4 2" xfId="17852" xr:uid="{00000000-0005-0000-0000-000062450000}"/>
    <cellStyle name="Output 27 4 5" xfId="9111" xr:uid="{00000000-0005-0000-0000-000063450000}"/>
    <cellStyle name="Output 27 4 5 2" xfId="16428" xr:uid="{00000000-0005-0000-0000-000064450000}"/>
    <cellStyle name="Output 27 5" xfId="4714" xr:uid="{00000000-0005-0000-0000-000065450000}"/>
    <cellStyle name="Output 27 5 2" xfId="7668" xr:uid="{00000000-0005-0000-0000-000066450000}"/>
    <cellStyle name="Output 27 5 2 2" xfId="12408" xr:uid="{00000000-0005-0000-0000-000067450000}"/>
    <cellStyle name="Output 27 5 2 2 2" xfId="19274" xr:uid="{00000000-0005-0000-0000-000068450000}"/>
    <cellStyle name="Output 27 5 2 3" xfId="14937" xr:uid="{00000000-0005-0000-0000-000069450000}"/>
    <cellStyle name="Output 27 5 2 3 2" xfId="21803" xr:uid="{00000000-0005-0000-0000-00006A450000}"/>
    <cellStyle name="Output 27 5 3" xfId="10747" xr:uid="{00000000-0005-0000-0000-00006B450000}"/>
    <cellStyle name="Output 27 5 3 2" xfId="18059" xr:uid="{00000000-0005-0000-0000-00006C450000}"/>
    <cellStyle name="Output 27 5 4" xfId="9937" xr:uid="{00000000-0005-0000-0000-00006D450000}"/>
    <cellStyle name="Output 27 5 4 2" xfId="17252" xr:uid="{00000000-0005-0000-0000-00006E450000}"/>
    <cellStyle name="Output 27 6" xfId="6165" xr:uid="{00000000-0005-0000-0000-00006F450000}"/>
    <cellStyle name="Output 27 6 2" xfId="11079" xr:uid="{00000000-0005-0000-0000-000070450000}"/>
    <cellStyle name="Output 28" xfId="1859" xr:uid="{00000000-0005-0000-0000-000071450000}"/>
    <cellStyle name="Output 28 2" xfId="2708" xr:uid="{00000000-0005-0000-0000-000072450000}"/>
    <cellStyle name="Output 28 2 2" xfId="4487" xr:uid="{00000000-0005-0000-0000-000073450000}"/>
    <cellStyle name="Output 28 2 2 2" xfId="5973" xr:uid="{00000000-0005-0000-0000-000074450000}"/>
    <cellStyle name="Output 28 2 2 2 2" xfId="8923" xr:uid="{00000000-0005-0000-0000-000075450000}"/>
    <cellStyle name="Output 28 2 2 2 2 2" xfId="13663" xr:uid="{00000000-0005-0000-0000-000076450000}"/>
    <cellStyle name="Output 28 2 2 2 2 2 2" xfId="20529" xr:uid="{00000000-0005-0000-0000-000077450000}"/>
    <cellStyle name="Output 28 2 2 2 2 3" xfId="16192" xr:uid="{00000000-0005-0000-0000-000078450000}"/>
    <cellStyle name="Output 28 2 2 2 2 3 2" xfId="23058" xr:uid="{00000000-0005-0000-0000-000079450000}"/>
    <cellStyle name="Output 28 2 2 3" xfId="7464" xr:uid="{00000000-0005-0000-0000-00007A450000}"/>
    <cellStyle name="Output 28 2 2 3 2" xfId="12204" xr:uid="{00000000-0005-0000-0000-00007B450000}"/>
    <cellStyle name="Output 28 2 2 3 2 2" xfId="19070" xr:uid="{00000000-0005-0000-0000-00007C450000}"/>
    <cellStyle name="Output 28 2 2 3 3" xfId="14733" xr:uid="{00000000-0005-0000-0000-00007D450000}"/>
    <cellStyle name="Output 28 2 2 3 3 2" xfId="21599" xr:uid="{00000000-0005-0000-0000-00007E450000}"/>
    <cellStyle name="Output 28 2 2 4" xfId="10542" xr:uid="{00000000-0005-0000-0000-00007F450000}"/>
    <cellStyle name="Output 28 2 2 4 2" xfId="17855" xr:uid="{00000000-0005-0000-0000-000080450000}"/>
    <cellStyle name="Output 28 2 2 5" xfId="10037" xr:uid="{00000000-0005-0000-0000-000081450000}"/>
    <cellStyle name="Output 28 2 2 5 2" xfId="17352" xr:uid="{00000000-0005-0000-0000-000082450000}"/>
    <cellStyle name="Output 28 2 3" xfId="5529" xr:uid="{00000000-0005-0000-0000-000083450000}"/>
    <cellStyle name="Output 28 2 3 2" xfId="8479" xr:uid="{00000000-0005-0000-0000-000084450000}"/>
    <cellStyle name="Output 28 2 3 2 2" xfId="13219" xr:uid="{00000000-0005-0000-0000-000085450000}"/>
    <cellStyle name="Output 28 2 3 2 2 2" xfId="20085" xr:uid="{00000000-0005-0000-0000-000086450000}"/>
    <cellStyle name="Output 28 2 3 2 3" xfId="15748" xr:uid="{00000000-0005-0000-0000-000087450000}"/>
    <cellStyle name="Output 28 2 3 2 3 2" xfId="22614" xr:uid="{00000000-0005-0000-0000-000088450000}"/>
    <cellStyle name="Output 28 2 4" xfId="5083" xr:uid="{00000000-0005-0000-0000-000089450000}"/>
    <cellStyle name="Output 28 2 4 2" xfId="8035" xr:uid="{00000000-0005-0000-0000-00008A450000}"/>
    <cellStyle name="Output 28 2 4 2 2" xfId="12775" xr:uid="{00000000-0005-0000-0000-00008B450000}"/>
    <cellStyle name="Output 28 2 4 2 2 2" xfId="19641" xr:uid="{00000000-0005-0000-0000-00008C450000}"/>
    <cellStyle name="Output 28 2 4 2 3" xfId="15304" xr:uid="{00000000-0005-0000-0000-00008D450000}"/>
    <cellStyle name="Output 28 2 4 2 3 2" xfId="22170" xr:uid="{00000000-0005-0000-0000-00008E450000}"/>
    <cellStyle name="Output 28 2 5" xfId="6162" xr:uid="{00000000-0005-0000-0000-00008F450000}"/>
    <cellStyle name="Output 28 2 5 2" xfId="11076" xr:uid="{00000000-0005-0000-0000-000090450000}"/>
    <cellStyle name="Output 28 2 6" xfId="6981" xr:uid="{00000000-0005-0000-0000-000091450000}"/>
    <cellStyle name="Output 28 2 6 2" xfId="11750" xr:uid="{00000000-0005-0000-0000-000092450000}"/>
    <cellStyle name="Output 28 2 6 2 2" xfId="18616" xr:uid="{00000000-0005-0000-0000-000093450000}"/>
    <cellStyle name="Output 28 2 6 3" xfId="14289" xr:uid="{00000000-0005-0000-0000-000094450000}"/>
    <cellStyle name="Output 28 2 6 3 2" xfId="21155" xr:uid="{00000000-0005-0000-0000-000095450000}"/>
    <cellStyle name="Output 28 2 7" xfId="9760" xr:uid="{00000000-0005-0000-0000-000096450000}"/>
    <cellStyle name="Output 28 2 7 2" xfId="17075" xr:uid="{00000000-0005-0000-0000-000097450000}"/>
    <cellStyle name="Output 28 2 8" xfId="10940" xr:uid="{00000000-0005-0000-0000-000098450000}"/>
    <cellStyle name="Output 28 2 8 2" xfId="18248" xr:uid="{00000000-0005-0000-0000-000099450000}"/>
    <cellStyle name="Output 28 3" xfId="2707" xr:uid="{00000000-0005-0000-0000-00009A450000}"/>
    <cellStyle name="Output 28 3 2" xfId="5528" xr:uid="{00000000-0005-0000-0000-00009B450000}"/>
    <cellStyle name="Output 28 3 2 2" xfId="8478" xr:uid="{00000000-0005-0000-0000-00009C450000}"/>
    <cellStyle name="Output 28 3 2 2 2" xfId="13218" xr:uid="{00000000-0005-0000-0000-00009D450000}"/>
    <cellStyle name="Output 28 3 2 2 2 2" xfId="20084" xr:uid="{00000000-0005-0000-0000-00009E450000}"/>
    <cellStyle name="Output 28 3 2 2 3" xfId="15747" xr:uid="{00000000-0005-0000-0000-00009F450000}"/>
    <cellStyle name="Output 28 3 2 2 3 2" xfId="22613" xr:uid="{00000000-0005-0000-0000-0000A0450000}"/>
    <cellStyle name="Output 28 3 3" xfId="5082" xr:uid="{00000000-0005-0000-0000-0000A1450000}"/>
    <cellStyle name="Output 28 3 3 2" xfId="8034" xr:uid="{00000000-0005-0000-0000-0000A2450000}"/>
    <cellStyle name="Output 28 3 3 2 2" xfId="12774" xr:uid="{00000000-0005-0000-0000-0000A3450000}"/>
    <cellStyle name="Output 28 3 3 2 2 2" xfId="19640" xr:uid="{00000000-0005-0000-0000-0000A4450000}"/>
    <cellStyle name="Output 28 3 3 2 3" xfId="15303" xr:uid="{00000000-0005-0000-0000-0000A5450000}"/>
    <cellStyle name="Output 28 3 3 2 3 2" xfId="22169" xr:uid="{00000000-0005-0000-0000-0000A6450000}"/>
    <cellStyle name="Output 28 3 4" xfId="6980" xr:uid="{00000000-0005-0000-0000-0000A7450000}"/>
    <cellStyle name="Output 28 3 4 2" xfId="11749" xr:uid="{00000000-0005-0000-0000-0000A8450000}"/>
    <cellStyle name="Output 28 3 4 2 2" xfId="18615" xr:uid="{00000000-0005-0000-0000-0000A9450000}"/>
    <cellStyle name="Output 28 3 4 3" xfId="14288" xr:uid="{00000000-0005-0000-0000-0000AA450000}"/>
    <cellStyle name="Output 28 3 4 3 2" xfId="21154" xr:uid="{00000000-0005-0000-0000-0000AB450000}"/>
    <cellStyle name="Output 28 3 5" xfId="9759" xr:uid="{00000000-0005-0000-0000-0000AC450000}"/>
    <cellStyle name="Output 28 3 5 2" xfId="17074" xr:uid="{00000000-0005-0000-0000-0000AD450000}"/>
    <cellStyle name="Output 28 3 6" xfId="9464" xr:uid="{00000000-0005-0000-0000-0000AE450000}"/>
    <cellStyle name="Output 28 3 6 2" xfId="16781" xr:uid="{00000000-0005-0000-0000-0000AF450000}"/>
    <cellStyle name="Output 28 4" xfId="4486" xr:uid="{00000000-0005-0000-0000-0000B0450000}"/>
    <cellStyle name="Output 28 4 2" xfId="5972" xr:uid="{00000000-0005-0000-0000-0000B1450000}"/>
    <cellStyle name="Output 28 4 2 2" xfId="8922" xr:uid="{00000000-0005-0000-0000-0000B2450000}"/>
    <cellStyle name="Output 28 4 2 2 2" xfId="13662" xr:uid="{00000000-0005-0000-0000-0000B3450000}"/>
    <cellStyle name="Output 28 4 2 2 2 2" xfId="20528" xr:uid="{00000000-0005-0000-0000-0000B4450000}"/>
    <cellStyle name="Output 28 4 2 2 3" xfId="16191" xr:uid="{00000000-0005-0000-0000-0000B5450000}"/>
    <cellStyle name="Output 28 4 2 2 3 2" xfId="23057" xr:uid="{00000000-0005-0000-0000-0000B6450000}"/>
    <cellStyle name="Output 28 4 3" xfId="7463" xr:uid="{00000000-0005-0000-0000-0000B7450000}"/>
    <cellStyle name="Output 28 4 3 2" xfId="12203" xr:uid="{00000000-0005-0000-0000-0000B8450000}"/>
    <cellStyle name="Output 28 4 3 2 2" xfId="19069" xr:uid="{00000000-0005-0000-0000-0000B9450000}"/>
    <cellStyle name="Output 28 4 3 3" xfId="14732" xr:uid="{00000000-0005-0000-0000-0000BA450000}"/>
    <cellStyle name="Output 28 4 3 3 2" xfId="21598" xr:uid="{00000000-0005-0000-0000-0000BB450000}"/>
    <cellStyle name="Output 28 4 4" xfId="10541" xr:uid="{00000000-0005-0000-0000-0000BC450000}"/>
    <cellStyle name="Output 28 4 4 2" xfId="17854" xr:uid="{00000000-0005-0000-0000-0000BD450000}"/>
    <cellStyle name="Output 28 4 5" xfId="9110" xr:uid="{00000000-0005-0000-0000-0000BE450000}"/>
    <cellStyle name="Output 28 4 5 2" xfId="16427" xr:uid="{00000000-0005-0000-0000-0000BF450000}"/>
    <cellStyle name="Output 28 5" xfId="4715" xr:uid="{00000000-0005-0000-0000-0000C0450000}"/>
    <cellStyle name="Output 28 5 2" xfId="7669" xr:uid="{00000000-0005-0000-0000-0000C1450000}"/>
    <cellStyle name="Output 28 5 2 2" xfId="12409" xr:uid="{00000000-0005-0000-0000-0000C2450000}"/>
    <cellStyle name="Output 28 5 2 2 2" xfId="19275" xr:uid="{00000000-0005-0000-0000-0000C3450000}"/>
    <cellStyle name="Output 28 5 2 3" xfId="14938" xr:uid="{00000000-0005-0000-0000-0000C4450000}"/>
    <cellStyle name="Output 28 5 2 3 2" xfId="21804" xr:uid="{00000000-0005-0000-0000-0000C5450000}"/>
    <cellStyle name="Output 28 5 3" xfId="10748" xr:uid="{00000000-0005-0000-0000-0000C6450000}"/>
    <cellStyle name="Output 28 5 3 2" xfId="18060" xr:uid="{00000000-0005-0000-0000-0000C7450000}"/>
    <cellStyle name="Output 28 5 4" xfId="9014" xr:uid="{00000000-0005-0000-0000-0000C8450000}"/>
    <cellStyle name="Output 28 5 4 2" xfId="16331" xr:uid="{00000000-0005-0000-0000-0000C9450000}"/>
    <cellStyle name="Output 28 6" xfId="6163" xr:uid="{00000000-0005-0000-0000-0000CA450000}"/>
    <cellStyle name="Output 28 6 2" xfId="11077" xr:uid="{00000000-0005-0000-0000-0000CB450000}"/>
    <cellStyle name="Output 29" xfId="1860" xr:uid="{00000000-0005-0000-0000-0000CC450000}"/>
    <cellStyle name="Output 29 2" xfId="2710" xr:uid="{00000000-0005-0000-0000-0000CD450000}"/>
    <cellStyle name="Output 29 2 2" xfId="4489" xr:uid="{00000000-0005-0000-0000-0000CE450000}"/>
    <cellStyle name="Output 29 2 2 2" xfId="5975" xr:uid="{00000000-0005-0000-0000-0000CF450000}"/>
    <cellStyle name="Output 29 2 2 2 2" xfId="8925" xr:uid="{00000000-0005-0000-0000-0000D0450000}"/>
    <cellStyle name="Output 29 2 2 2 2 2" xfId="13665" xr:uid="{00000000-0005-0000-0000-0000D1450000}"/>
    <cellStyle name="Output 29 2 2 2 2 2 2" xfId="20531" xr:uid="{00000000-0005-0000-0000-0000D2450000}"/>
    <cellStyle name="Output 29 2 2 2 2 3" xfId="16194" xr:uid="{00000000-0005-0000-0000-0000D3450000}"/>
    <cellStyle name="Output 29 2 2 2 2 3 2" xfId="23060" xr:uid="{00000000-0005-0000-0000-0000D4450000}"/>
    <cellStyle name="Output 29 2 2 3" xfId="7466" xr:uid="{00000000-0005-0000-0000-0000D5450000}"/>
    <cellStyle name="Output 29 2 2 3 2" xfId="12206" xr:uid="{00000000-0005-0000-0000-0000D6450000}"/>
    <cellStyle name="Output 29 2 2 3 2 2" xfId="19072" xr:uid="{00000000-0005-0000-0000-0000D7450000}"/>
    <cellStyle name="Output 29 2 2 3 3" xfId="14735" xr:uid="{00000000-0005-0000-0000-0000D8450000}"/>
    <cellStyle name="Output 29 2 2 3 3 2" xfId="21601" xr:uid="{00000000-0005-0000-0000-0000D9450000}"/>
    <cellStyle name="Output 29 2 2 4" xfId="10544" xr:uid="{00000000-0005-0000-0000-0000DA450000}"/>
    <cellStyle name="Output 29 2 2 4 2" xfId="17857" xr:uid="{00000000-0005-0000-0000-0000DB450000}"/>
    <cellStyle name="Output 29 2 2 5" xfId="10036" xr:uid="{00000000-0005-0000-0000-0000DC450000}"/>
    <cellStyle name="Output 29 2 2 5 2" xfId="17351" xr:uid="{00000000-0005-0000-0000-0000DD450000}"/>
    <cellStyle name="Output 29 2 3" xfId="5531" xr:uid="{00000000-0005-0000-0000-0000DE450000}"/>
    <cellStyle name="Output 29 2 3 2" xfId="8481" xr:uid="{00000000-0005-0000-0000-0000DF450000}"/>
    <cellStyle name="Output 29 2 3 2 2" xfId="13221" xr:uid="{00000000-0005-0000-0000-0000E0450000}"/>
    <cellStyle name="Output 29 2 3 2 2 2" xfId="20087" xr:uid="{00000000-0005-0000-0000-0000E1450000}"/>
    <cellStyle name="Output 29 2 3 2 3" xfId="15750" xr:uid="{00000000-0005-0000-0000-0000E2450000}"/>
    <cellStyle name="Output 29 2 3 2 3 2" xfId="22616" xr:uid="{00000000-0005-0000-0000-0000E3450000}"/>
    <cellStyle name="Output 29 2 4" xfId="5085" xr:uid="{00000000-0005-0000-0000-0000E4450000}"/>
    <cellStyle name="Output 29 2 4 2" xfId="8037" xr:uid="{00000000-0005-0000-0000-0000E5450000}"/>
    <cellStyle name="Output 29 2 4 2 2" xfId="12777" xr:uid="{00000000-0005-0000-0000-0000E6450000}"/>
    <cellStyle name="Output 29 2 4 2 2 2" xfId="19643" xr:uid="{00000000-0005-0000-0000-0000E7450000}"/>
    <cellStyle name="Output 29 2 4 2 3" xfId="15306" xr:uid="{00000000-0005-0000-0000-0000E8450000}"/>
    <cellStyle name="Output 29 2 4 2 3 2" xfId="22172" xr:uid="{00000000-0005-0000-0000-0000E9450000}"/>
    <cellStyle name="Output 29 2 5" xfId="6160" xr:uid="{00000000-0005-0000-0000-0000EA450000}"/>
    <cellStyle name="Output 29 2 5 2" xfId="11074" xr:uid="{00000000-0005-0000-0000-0000EB450000}"/>
    <cellStyle name="Output 29 2 6" xfId="6983" xr:uid="{00000000-0005-0000-0000-0000EC450000}"/>
    <cellStyle name="Output 29 2 6 2" xfId="11752" xr:uid="{00000000-0005-0000-0000-0000ED450000}"/>
    <cellStyle name="Output 29 2 6 2 2" xfId="18618" xr:uid="{00000000-0005-0000-0000-0000EE450000}"/>
    <cellStyle name="Output 29 2 6 3" xfId="14291" xr:uid="{00000000-0005-0000-0000-0000EF450000}"/>
    <cellStyle name="Output 29 2 6 3 2" xfId="21157" xr:uid="{00000000-0005-0000-0000-0000F0450000}"/>
    <cellStyle name="Output 29 2 7" xfId="9762" xr:uid="{00000000-0005-0000-0000-0000F1450000}"/>
    <cellStyle name="Output 29 2 7 2" xfId="17077" xr:uid="{00000000-0005-0000-0000-0000F2450000}"/>
    <cellStyle name="Output 29 2 8" xfId="10896" xr:uid="{00000000-0005-0000-0000-0000F3450000}"/>
    <cellStyle name="Output 29 2 8 2" xfId="18206" xr:uid="{00000000-0005-0000-0000-0000F4450000}"/>
    <cellStyle name="Output 29 3" xfId="2709" xr:uid="{00000000-0005-0000-0000-0000F5450000}"/>
    <cellStyle name="Output 29 3 2" xfId="5530" xr:uid="{00000000-0005-0000-0000-0000F6450000}"/>
    <cellStyle name="Output 29 3 2 2" xfId="8480" xr:uid="{00000000-0005-0000-0000-0000F7450000}"/>
    <cellStyle name="Output 29 3 2 2 2" xfId="13220" xr:uid="{00000000-0005-0000-0000-0000F8450000}"/>
    <cellStyle name="Output 29 3 2 2 2 2" xfId="20086" xr:uid="{00000000-0005-0000-0000-0000F9450000}"/>
    <cellStyle name="Output 29 3 2 2 3" xfId="15749" xr:uid="{00000000-0005-0000-0000-0000FA450000}"/>
    <cellStyle name="Output 29 3 2 2 3 2" xfId="22615" xr:uid="{00000000-0005-0000-0000-0000FB450000}"/>
    <cellStyle name="Output 29 3 3" xfId="5084" xr:uid="{00000000-0005-0000-0000-0000FC450000}"/>
    <cellStyle name="Output 29 3 3 2" xfId="8036" xr:uid="{00000000-0005-0000-0000-0000FD450000}"/>
    <cellStyle name="Output 29 3 3 2 2" xfId="12776" xr:uid="{00000000-0005-0000-0000-0000FE450000}"/>
    <cellStyle name="Output 29 3 3 2 2 2" xfId="19642" xr:uid="{00000000-0005-0000-0000-0000FF450000}"/>
    <cellStyle name="Output 29 3 3 2 3" xfId="15305" xr:uid="{00000000-0005-0000-0000-000000460000}"/>
    <cellStyle name="Output 29 3 3 2 3 2" xfId="22171" xr:uid="{00000000-0005-0000-0000-000001460000}"/>
    <cellStyle name="Output 29 3 4" xfId="6982" xr:uid="{00000000-0005-0000-0000-000002460000}"/>
    <cellStyle name="Output 29 3 4 2" xfId="11751" xr:uid="{00000000-0005-0000-0000-000003460000}"/>
    <cellStyle name="Output 29 3 4 2 2" xfId="18617" xr:uid="{00000000-0005-0000-0000-000004460000}"/>
    <cellStyle name="Output 29 3 4 3" xfId="14290" xr:uid="{00000000-0005-0000-0000-000005460000}"/>
    <cellStyle name="Output 29 3 4 3 2" xfId="21156" xr:uid="{00000000-0005-0000-0000-000006460000}"/>
    <cellStyle name="Output 29 3 5" xfId="9761" xr:uid="{00000000-0005-0000-0000-000007460000}"/>
    <cellStyle name="Output 29 3 5 2" xfId="17076" xr:uid="{00000000-0005-0000-0000-000008460000}"/>
    <cellStyle name="Output 29 3 6" xfId="10854" xr:uid="{00000000-0005-0000-0000-000009460000}"/>
    <cellStyle name="Output 29 3 6 2" xfId="18166" xr:uid="{00000000-0005-0000-0000-00000A460000}"/>
    <cellStyle name="Output 29 4" xfId="4488" xr:uid="{00000000-0005-0000-0000-00000B460000}"/>
    <cellStyle name="Output 29 4 2" xfId="5974" xr:uid="{00000000-0005-0000-0000-00000C460000}"/>
    <cellStyle name="Output 29 4 2 2" xfId="8924" xr:uid="{00000000-0005-0000-0000-00000D460000}"/>
    <cellStyle name="Output 29 4 2 2 2" xfId="13664" xr:uid="{00000000-0005-0000-0000-00000E460000}"/>
    <cellStyle name="Output 29 4 2 2 2 2" xfId="20530" xr:uid="{00000000-0005-0000-0000-00000F460000}"/>
    <cellStyle name="Output 29 4 2 2 3" xfId="16193" xr:uid="{00000000-0005-0000-0000-000010460000}"/>
    <cellStyle name="Output 29 4 2 2 3 2" xfId="23059" xr:uid="{00000000-0005-0000-0000-000011460000}"/>
    <cellStyle name="Output 29 4 3" xfId="7465" xr:uid="{00000000-0005-0000-0000-000012460000}"/>
    <cellStyle name="Output 29 4 3 2" xfId="12205" xr:uid="{00000000-0005-0000-0000-000013460000}"/>
    <cellStyle name="Output 29 4 3 2 2" xfId="19071" xr:uid="{00000000-0005-0000-0000-000014460000}"/>
    <cellStyle name="Output 29 4 3 3" xfId="14734" xr:uid="{00000000-0005-0000-0000-000015460000}"/>
    <cellStyle name="Output 29 4 3 3 2" xfId="21600" xr:uid="{00000000-0005-0000-0000-000016460000}"/>
    <cellStyle name="Output 29 4 4" xfId="10543" xr:uid="{00000000-0005-0000-0000-000017460000}"/>
    <cellStyle name="Output 29 4 4 2" xfId="17856" xr:uid="{00000000-0005-0000-0000-000018460000}"/>
    <cellStyle name="Output 29 4 5" xfId="9109" xr:uid="{00000000-0005-0000-0000-000019460000}"/>
    <cellStyle name="Output 29 4 5 2" xfId="16426" xr:uid="{00000000-0005-0000-0000-00001A460000}"/>
    <cellStyle name="Output 29 5" xfId="4716" xr:uid="{00000000-0005-0000-0000-00001B460000}"/>
    <cellStyle name="Output 29 5 2" xfId="7670" xr:uid="{00000000-0005-0000-0000-00001C460000}"/>
    <cellStyle name="Output 29 5 2 2" xfId="12410" xr:uid="{00000000-0005-0000-0000-00001D460000}"/>
    <cellStyle name="Output 29 5 2 2 2" xfId="19276" xr:uid="{00000000-0005-0000-0000-00001E460000}"/>
    <cellStyle name="Output 29 5 2 3" xfId="14939" xr:uid="{00000000-0005-0000-0000-00001F460000}"/>
    <cellStyle name="Output 29 5 2 3 2" xfId="21805" xr:uid="{00000000-0005-0000-0000-000020460000}"/>
    <cellStyle name="Output 29 5 3" xfId="10749" xr:uid="{00000000-0005-0000-0000-000021460000}"/>
    <cellStyle name="Output 29 5 3 2" xfId="18061" xr:uid="{00000000-0005-0000-0000-000022460000}"/>
    <cellStyle name="Output 29 5 4" xfId="9936" xr:uid="{00000000-0005-0000-0000-000023460000}"/>
    <cellStyle name="Output 29 5 4 2" xfId="17251" xr:uid="{00000000-0005-0000-0000-000024460000}"/>
    <cellStyle name="Output 29 6" xfId="6161" xr:uid="{00000000-0005-0000-0000-000025460000}"/>
    <cellStyle name="Output 29 6 2" xfId="11075" xr:uid="{00000000-0005-0000-0000-000026460000}"/>
    <cellStyle name="Output 3" xfId="1861" xr:uid="{00000000-0005-0000-0000-000027460000}"/>
    <cellStyle name="Output 3 2" xfId="2712" xr:uid="{00000000-0005-0000-0000-000028460000}"/>
    <cellStyle name="Output 3 2 2" xfId="4491" xr:uid="{00000000-0005-0000-0000-000029460000}"/>
    <cellStyle name="Output 3 2 2 2" xfId="5977" xr:uid="{00000000-0005-0000-0000-00002A460000}"/>
    <cellStyle name="Output 3 2 2 2 2" xfId="8927" xr:uid="{00000000-0005-0000-0000-00002B460000}"/>
    <cellStyle name="Output 3 2 2 2 2 2" xfId="13667" xr:uid="{00000000-0005-0000-0000-00002C460000}"/>
    <cellStyle name="Output 3 2 2 2 2 2 2" xfId="20533" xr:uid="{00000000-0005-0000-0000-00002D460000}"/>
    <cellStyle name="Output 3 2 2 2 2 3" xfId="16196" xr:uid="{00000000-0005-0000-0000-00002E460000}"/>
    <cellStyle name="Output 3 2 2 2 2 3 2" xfId="23062" xr:uid="{00000000-0005-0000-0000-00002F460000}"/>
    <cellStyle name="Output 3 2 2 3" xfId="7468" xr:uid="{00000000-0005-0000-0000-000030460000}"/>
    <cellStyle name="Output 3 2 2 3 2" xfId="12208" xr:uid="{00000000-0005-0000-0000-000031460000}"/>
    <cellStyle name="Output 3 2 2 3 2 2" xfId="19074" xr:uid="{00000000-0005-0000-0000-000032460000}"/>
    <cellStyle name="Output 3 2 2 3 3" xfId="14737" xr:uid="{00000000-0005-0000-0000-000033460000}"/>
    <cellStyle name="Output 3 2 2 3 3 2" xfId="21603" xr:uid="{00000000-0005-0000-0000-000034460000}"/>
    <cellStyle name="Output 3 2 2 4" xfId="10546" xr:uid="{00000000-0005-0000-0000-000035460000}"/>
    <cellStyle name="Output 3 2 2 4 2" xfId="17859" xr:uid="{00000000-0005-0000-0000-000036460000}"/>
    <cellStyle name="Output 3 2 2 5" xfId="10035" xr:uid="{00000000-0005-0000-0000-000037460000}"/>
    <cellStyle name="Output 3 2 2 5 2" xfId="17350" xr:uid="{00000000-0005-0000-0000-000038460000}"/>
    <cellStyle name="Output 3 2 3" xfId="5533" xr:uid="{00000000-0005-0000-0000-000039460000}"/>
    <cellStyle name="Output 3 2 3 2" xfId="8483" xr:uid="{00000000-0005-0000-0000-00003A460000}"/>
    <cellStyle name="Output 3 2 3 2 2" xfId="13223" xr:uid="{00000000-0005-0000-0000-00003B460000}"/>
    <cellStyle name="Output 3 2 3 2 2 2" xfId="20089" xr:uid="{00000000-0005-0000-0000-00003C460000}"/>
    <cellStyle name="Output 3 2 3 2 3" xfId="15752" xr:uid="{00000000-0005-0000-0000-00003D460000}"/>
    <cellStyle name="Output 3 2 3 2 3 2" xfId="22618" xr:uid="{00000000-0005-0000-0000-00003E460000}"/>
    <cellStyle name="Output 3 2 4" xfId="5087" xr:uid="{00000000-0005-0000-0000-00003F460000}"/>
    <cellStyle name="Output 3 2 4 2" xfId="8039" xr:uid="{00000000-0005-0000-0000-000040460000}"/>
    <cellStyle name="Output 3 2 4 2 2" xfId="12779" xr:uid="{00000000-0005-0000-0000-000041460000}"/>
    <cellStyle name="Output 3 2 4 2 2 2" xfId="19645" xr:uid="{00000000-0005-0000-0000-000042460000}"/>
    <cellStyle name="Output 3 2 4 2 3" xfId="15308" xr:uid="{00000000-0005-0000-0000-000043460000}"/>
    <cellStyle name="Output 3 2 4 2 3 2" xfId="22174" xr:uid="{00000000-0005-0000-0000-000044460000}"/>
    <cellStyle name="Output 3 2 5" xfId="6158" xr:uid="{00000000-0005-0000-0000-000045460000}"/>
    <cellStyle name="Output 3 2 5 2" xfId="11072" xr:uid="{00000000-0005-0000-0000-000046460000}"/>
    <cellStyle name="Output 3 2 6" xfId="6985" xr:uid="{00000000-0005-0000-0000-000047460000}"/>
    <cellStyle name="Output 3 2 6 2" xfId="11754" xr:uid="{00000000-0005-0000-0000-000048460000}"/>
    <cellStyle name="Output 3 2 6 2 2" xfId="18620" xr:uid="{00000000-0005-0000-0000-000049460000}"/>
    <cellStyle name="Output 3 2 6 3" xfId="14293" xr:uid="{00000000-0005-0000-0000-00004A460000}"/>
    <cellStyle name="Output 3 2 6 3 2" xfId="21159" xr:uid="{00000000-0005-0000-0000-00004B460000}"/>
    <cellStyle name="Output 3 2 7" xfId="9764" xr:uid="{00000000-0005-0000-0000-00004C460000}"/>
    <cellStyle name="Output 3 2 7 2" xfId="17079" xr:uid="{00000000-0005-0000-0000-00004D460000}"/>
    <cellStyle name="Output 3 2 8" xfId="10897" xr:uid="{00000000-0005-0000-0000-00004E460000}"/>
    <cellStyle name="Output 3 2 8 2" xfId="18207" xr:uid="{00000000-0005-0000-0000-00004F460000}"/>
    <cellStyle name="Output 3 3" xfId="2711" xr:uid="{00000000-0005-0000-0000-000050460000}"/>
    <cellStyle name="Output 3 3 2" xfId="5532" xr:uid="{00000000-0005-0000-0000-000051460000}"/>
    <cellStyle name="Output 3 3 2 2" xfId="8482" xr:uid="{00000000-0005-0000-0000-000052460000}"/>
    <cellStyle name="Output 3 3 2 2 2" xfId="13222" xr:uid="{00000000-0005-0000-0000-000053460000}"/>
    <cellStyle name="Output 3 3 2 2 2 2" xfId="20088" xr:uid="{00000000-0005-0000-0000-000054460000}"/>
    <cellStyle name="Output 3 3 2 2 3" xfId="15751" xr:uid="{00000000-0005-0000-0000-000055460000}"/>
    <cellStyle name="Output 3 3 2 2 3 2" xfId="22617" xr:uid="{00000000-0005-0000-0000-000056460000}"/>
    <cellStyle name="Output 3 3 3" xfId="5086" xr:uid="{00000000-0005-0000-0000-000057460000}"/>
    <cellStyle name="Output 3 3 3 2" xfId="8038" xr:uid="{00000000-0005-0000-0000-000058460000}"/>
    <cellStyle name="Output 3 3 3 2 2" xfId="12778" xr:uid="{00000000-0005-0000-0000-000059460000}"/>
    <cellStyle name="Output 3 3 3 2 2 2" xfId="19644" xr:uid="{00000000-0005-0000-0000-00005A460000}"/>
    <cellStyle name="Output 3 3 3 2 3" xfId="15307" xr:uid="{00000000-0005-0000-0000-00005B460000}"/>
    <cellStyle name="Output 3 3 3 2 3 2" xfId="22173" xr:uid="{00000000-0005-0000-0000-00005C460000}"/>
    <cellStyle name="Output 3 3 4" xfId="6984" xr:uid="{00000000-0005-0000-0000-00005D460000}"/>
    <cellStyle name="Output 3 3 4 2" xfId="11753" xr:uid="{00000000-0005-0000-0000-00005E460000}"/>
    <cellStyle name="Output 3 3 4 2 2" xfId="18619" xr:uid="{00000000-0005-0000-0000-00005F460000}"/>
    <cellStyle name="Output 3 3 4 3" xfId="14292" xr:uid="{00000000-0005-0000-0000-000060460000}"/>
    <cellStyle name="Output 3 3 4 3 2" xfId="21158" xr:uid="{00000000-0005-0000-0000-000061460000}"/>
    <cellStyle name="Output 3 3 5" xfId="9763" xr:uid="{00000000-0005-0000-0000-000062460000}"/>
    <cellStyle name="Output 3 3 5 2" xfId="17078" xr:uid="{00000000-0005-0000-0000-000063460000}"/>
    <cellStyle name="Output 3 3 6" xfId="10855" xr:uid="{00000000-0005-0000-0000-000064460000}"/>
    <cellStyle name="Output 3 3 6 2" xfId="18167" xr:uid="{00000000-0005-0000-0000-000065460000}"/>
    <cellStyle name="Output 3 4" xfId="4490" xr:uid="{00000000-0005-0000-0000-000066460000}"/>
    <cellStyle name="Output 3 4 2" xfId="5976" xr:uid="{00000000-0005-0000-0000-000067460000}"/>
    <cellStyle name="Output 3 4 2 2" xfId="8926" xr:uid="{00000000-0005-0000-0000-000068460000}"/>
    <cellStyle name="Output 3 4 2 2 2" xfId="13666" xr:uid="{00000000-0005-0000-0000-000069460000}"/>
    <cellStyle name="Output 3 4 2 2 2 2" xfId="20532" xr:uid="{00000000-0005-0000-0000-00006A460000}"/>
    <cellStyle name="Output 3 4 2 2 3" xfId="16195" xr:uid="{00000000-0005-0000-0000-00006B460000}"/>
    <cellStyle name="Output 3 4 2 2 3 2" xfId="23061" xr:uid="{00000000-0005-0000-0000-00006C460000}"/>
    <cellStyle name="Output 3 4 3" xfId="7467" xr:uid="{00000000-0005-0000-0000-00006D460000}"/>
    <cellStyle name="Output 3 4 3 2" xfId="12207" xr:uid="{00000000-0005-0000-0000-00006E460000}"/>
    <cellStyle name="Output 3 4 3 2 2" xfId="19073" xr:uid="{00000000-0005-0000-0000-00006F460000}"/>
    <cellStyle name="Output 3 4 3 3" xfId="14736" xr:uid="{00000000-0005-0000-0000-000070460000}"/>
    <cellStyle name="Output 3 4 3 3 2" xfId="21602" xr:uid="{00000000-0005-0000-0000-000071460000}"/>
    <cellStyle name="Output 3 4 4" xfId="10545" xr:uid="{00000000-0005-0000-0000-000072460000}"/>
    <cellStyle name="Output 3 4 4 2" xfId="17858" xr:uid="{00000000-0005-0000-0000-000073460000}"/>
    <cellStyle name="Output 3 4 5" xfId="9108" xr:uid="{00000000-0005-0000-0000-000074460000}"/>
    <cellStyle name="Output 3 4 5 2" xfId="16425" xr:uid="{00000000-0005-0000-0000-000075460000}"/>
    <cellStyle name="Output 3 5" xfId="4717" xr:uid="{00000000-0005-0000-0000-000076460000}"/>
    <cellStyle name="Output 3 5 2" xfId="7671" xr:uid="{00000000-0005-0000-0000-000077460000}"/>
    <cellStyle name="Output 3 5 2 2" xfId="12411" xr:uid="{00000000-0005-0000-0000-000078460000}"/>
    <cellStyle name="Output 3 5 2 2 2" xfId="19277" xr:uid="{00000000-0005-0000-0000-000079460000}"/>
    <cellStyle name="Output 3 5 2 3" xfId="14940" xr:uid="{00000000-0005-0000-0000-00007A460000}"/>
    <cellStyle name="Output 3 5 2 3 2" xfId="21806" xr:uid="{00000000-0005-0000-0000-00007B460000}"/>
    <cellStyle name="Output 3 5 3" xfId="10750" xr:uid="{00000000-0005-0000-0000-00007C460000}"/>
    <cellStyle name="Output 3 5 3 2" xfId="18062" xr:uid="{00000000-0005-0000-0000-00007D460000}"/>
    <cellStyle name="Output 3 5 4" xfId="9013" xr:uid="{00000000-0005-0000-0000-00007E460000}"/>
    <cellStyle name="Output 3 5 4 2" xfId="16330" xr:uid="{00000000-0005-0000-0000-00007F460000}"/>
    <cellStyle name="Output 3 6" xfId="6159" xr:uid="{00000000-0005-0000-0000-000080460000}"/>
    <cellStyle name="Output 3 6 2" xfId="11073" xr:uid="{00000000-0005-0000-0000-000081460000}"/>
    <cellStyle name="Output 30" xfId="1862" xr:uid="{00000000-0005-0000-0000-000082460000}"/>
    <cellStyle name="Output 30 2" xfId="2714" xr:uid="{00000000-0005-0000-0000-000083460000}"/>
    <cellStyle name="Output 30 2 2" xfId="4493" xr:uid="{00000000-0005-0000-0000-000084460000}"/>
    <cellStyle name="Output 30 2 2 2" xfId="5979" xr:uid="{00000000-0005-0000-0000-000085460000}"/>
    <cellStyle name="Output 30 2 2 2 2" xfId="8929" xr:uid="{00000000-0005-0000-0000-000086460000}"/>
    <cellStyle name="Output 30 2 2 2 2 2" xfId="13669" xr:uid="{00000000-0005-0000-0000-000087460000}"/>
    <cellStyle name="Output 30 2 2 2 2 2 2" xfId="20535" xr:uid="{00000000-0005-0000-0000-000088460000}"/>
    <cellStyle name="Output 30 2 2 2 2 3" xfId="16198" xr:uid="{00000000-0005-0000-0000-000089460000}"/>
    <cellStyle name="Output 30 2 2 2 2 3 2" xfId="23064" xr:uid="{00000000-0005-0000-0000-00008A460000}"/>
    <cellStyle name="Output 30 2 2 3" xfId="7470" xr:uid="{00000000-0005-0000-0000-00008B460000}"/>
    <cellStyle name="Output 30 2 2 3 2" xfId="12210" xr:uid="{00000000-0005-0000-0000-00008C460000}"/>
    <cellStyle name="Output 30 2 2 3 2 2" xfId="19076" xr:uid="{00000000-0005-0000-0000-00008D460000}"/>
    <cellStyle name="Output 30 2 2 3 3" xfId="14739" xr:uid="{00000000-0005-0000-0000-00008E460000}"/>
    <cellStyle name="Output 30 2 2 3 3 2" xfId="21605" xr:uid="{00000000-0005-0000-0000-00008F460000}"/>
    <cellStyle name="Output 30 2 2 4" xfId="10548" xr:uid="{00000000-0005-0000-0000-000090460000}"/>
    <cellStyle name="Output 30 2 2 4 2" xfId="17861" xr:uid="{00000000-0005-0000-0000-000091460000}"/>
    <cellStyle name="Output 30 2 2 5" xfId="10034" xr:uid="{00000000-0005-0000-0000-000092460000}"/>
    <cellStyle name="Output 30 2 2 5 2" xfId="17349" xr:uid="{00000000-0005-0000-0000-000093460000}"/>
    <cellStyle name="Output 30 2 3" xfId="5535" xr:uid="{00000000-0005-0000-0000-000094460000}"/>
    <cellStyle name="Output 30 2 3 2" xfId="8485" xr:uid="{00000000-0005-0000-0000-000095460000}"/>
    <cellStyle name="Output 30 2 3 2 2" xfId="13225" xr:uid="{00000000-0005-0000-0000-000096460000}"/>
    <cellStyle name="Output 30 2 3 2 2 2" xfId="20091" xr:uid="{00000000-0005-0000-0000-000097460000}"/>
    <cellStyle name="Output 30 2 3 2 3" xfId="15754" xr:uid="{00000000-0005-0000-0000-000098460000}"/>
    <cellStyle name="Output 30 2 3 2 3 2" xfId="22620" xr:uid="{00000000-0005-0000-0000-000099460000}"/>
    <cellStyle name="Output 30 2 4" xfId="5089" xr:uid="{00000000-0005-0000-0000-00009A460000}"/>
    <cellStyle name="Output 30 2 4 2" xfId="8041" xr:uid="{00000000-0005-0000-0000-00009B460000}"/>
    <cellStyle name="Output 30 2 4 2 2" xfId="12781" xr:uid="{00000000-0005-0000-0000-00009C460000}"/>
    <cellStyle name="Output 30 2 4 2 2 2" xfId="19647" xr:uid="{00000000-0005-0000-0000-00009D460000}"/>
    <cellStyle name="Output 30 2 4 2 3" xfId="15310" xr:uid="{00000000-0005-0000-0000-00009E460000}"/>
    <cellStyle name="Output 30 2 4 2 3 2" xfId="22176" xr:uid="{00000000-0005-0000-0000-00009F460000}"/>
    <cellStyle name="Output 30 2 5" xfId="6156" xr:uid="{00000000-0005-0000-0000-0000A0460000}"/>
    <cellStyle name="Output 30 2 5 2" xfId="11070" xr:uid="{00000000-0005-0000-0000-0000A1460000}"/>
    <cellStyle name="Output 30 2 6" xfId="6987" xr:uid="{00000000-0005-0000-0000-0000A2460000}"/>
    <cellStyle name="Output 30 2 6 2" xfId="11756" xr:uid="{00000000-0005-0000-0000-0000A3460000}"/>
    <cellStyle name="Output 30 2 6 2 2" xfId="18622" xr:uid="{00000000-0005-0000-0000-0000A4460000}"/>
    <cellStyle name="Output 30 2 6 3" xfId="14295" xr:uid="{00000000-0005-0000-0000-0000A5460000}"/>
    <cellStyle name="Output 30 2 6 3 2" xfId="21161" xr:uid="{00000000-0005-0000-0000-0000A6460000}"/>
    <cellStyle name="Output 30 2 7" xfId="9766" xr:uid="{00000000-0005-0000-0000-0000A7460000}"/>
    <cellStyle name="Output 30 2 7 2" xfId="17081" xr:uid="{00000000-0005-0000-0000-0000A8460000}"/>
    <cellStyle name="Output 30 2 8" xfId="9279" xr:uid="{00000000-0005-0000-0000-0000A9460000}"/>
    <cellStyle name="Output 30 2 8 2" xfId="16596" xr:uid="{00000000-0005-0000-0000-0000AA460000}"/>
    <cellStyle name="Output 30 3" xfId="2713" xr:uid="{00000000-0005-0000-0000-0000AB460000}"/>
    <cellStyle name="Output 30 3 2" xfId="5534" xr:uid="{00000000-0005-0000-0000-0000AC460000}"/>
    <cellStyle name="Output 30 3 2 2" xfId="8484" xr:uid="{00000000-0005-0000-0000-0000AD460000}"/>
    <cellStyle name="Output 30 3 2 2 2" xfId="13224" xr:uid="{00000000-0005-0000-0000-0000AE460000}"/>
    <cellStyle name="Output 30 3 2 2 2 2" xfId="20090" xr:uid="{00000000-0005-0000-0000-0000AF460000}"/>
    <cellStyle name="Output 30 3 2 2 3" xfId="15753" xr:uid="{00000000-0005-0000-0000-0000B0460000}"/>
    <cellStyle name="Output 30 3 2 2 3 2" xfId="22619" xr:uid="{00000000-0005-0000-0000-0000B1460000}"/>
    <cellStyle name="Output 30 3 3" xfId="5088" xr:uid="{00000000-0005-0000-0000-0000B2460000}"/>
    <cellStyle name="Output 30 3 3 2" xfId="8040" xr:uid="{00000000-0005-0000-0000-0000B3460000}"/>
    <cellStyle name="Output 30 3 3 2 2" xfId="12780" xr:uid="{00000000-0005-0000-0000-0000B4460000}"/>
    <cellStyle name="Output 30 3 3 2 2 2" xfId="19646" xr:uid="{00000000-0005-0000-0000-0000B5460000}"/>
    <cellStyle name="Output 30 3 3 2 3" xfId="15309" xr:uid="{00000000-0005-0000-0000-0000B6460000}"/>
    <cellStyle name="Output 30 3 3 2 3 2" xfId="22175" xr:uid="{00000000-0005-0000-0000-0000B7460000}"/>
    <cellStyle name="Output 30 3 4" xfId="6986" xr:uid="{00000000-0005-0000-0000-0000B8460000}"/>
    <cellStyle name="Output 30 3 4 2" xfId="11755" xr:uid="{00000000-0005-0000-0000-0000B9460000}"/>
    <cellStyle name="Output 30 3 4 2 2" xfId="18621" xr:uid="{00000000-0005-0000-0000-0000BA460000}"/>
    <cellStyle name="Output 30 3 4 3" xfId="14294" xr:uid="{00000000-0005-0000-0000-0000BB460000}"/>
    <cellStyle name="Output 30 3 4 3 2" xfId="21160" xr:uid="{00000000-0005-0000-0000-0000BC460000}"/>
    <cellStyle name="Output 30 3 5" xfId="9765" xr:uid="{00000000-0005-0000-0000-0000BD460000}"/>
    <cellStyle name="Output 30 3 5 2" xfId="17080" xr:uid="{00000000-0005-0000-0000-0000BE460000}"/>
    <cellStyle name="Output 30 3 6" xfId="10941" xr:uid="{00000000-0005-0000-0000-0000BF460000}"/>
    <cellStyle name="Output 30 3 6 2" xfId="18249" xr:uid="{00000000-0005-0000-0000-0000C0460000}"/>
    <cellStyle name="Output 30 4" xfId="4492" xr:uid="{00000000-0005-0000-0000-0000C1460000}"/>
    <cellStyle name="Output 30 4 2" xfId="5978" xr:uid="{00000000-0005-0000-0000-0000C2460000}"/>
    <cellStyle name="Output 30 4 2 2" xfId="8928" xr:uid="{00000000-0005-0000-0000-0000C3460000}"/>
    <cellStyle name="Output 30 4 2 2 2" xfId="13668" xr:uid="{00000000-0005-0000-0000-0000C4460000}"/>
    <cellStyle name="Output 30 4 2 2 2 2" xfId="20534" xr:uid="{00000000-0005-0000-0000-0000C5460000}"/>
    <cellStyle name="Output 30 4 2 2 3" xfId="16197" xr:uid="{00000000-0005-0000-0000-0000C6460000}"/>
    <cellStyle name="Output 30 4 2 2 3 2" xfId="23063" xr:uid="{00000000-0005-0000-0000-0000C7460000}"/>
    <cellStyle name="Output 30 4 3" xfId="7469" xr:uid="{00000000-0005-0000-0000-0000C8460000}"/>
    <cellStyle name="Output 30 4 3 2" xfId="12209" xr:uid="{00000000-0005-0000-0000-0000C9460000}"/>
    <cellStyle name="Output 30 4 3 2 2" xfId="19075" xr:uid="{00000000-0005-0000-0000-0000CA460000}"/>
    <cellStyle name="Output 30 4 3 3" xfId="14738" xr:uid="{00000000-0005-0000-0000-0000CB460000}"/>
    <cellStyle name="Output 30 4 3 3 2" xfId="21604" xr:uid="{00000000-0005-0000-0000-0000CC460000}"/>
    <cellStyle name="Output 30 4 4" xfId="10547" xr:uid="{00000000-0005-0000-0000-0000CD460000}"/>
    <cellStyle name="Output 30 4 4 2" xfId="17860" xr:uid="{00000000-0005-0000-0000-0000CE460000}"/>
    <cellStyle name="Output 30 4 5" xfId="9107" xr:uid="{00000000-0005-0000-0000-0000CF460000}"/>
    <cellStyle name="Output 30 4 5 2" xfId="16424" xr:uid="{00000000-0005-0000-0000-0000D0460000}"/>
    <cellStyle name="Output 30 5" xfId="4718" xr:uid="{00000000-0005-0000-0000-0000D1460000}"/>
    <cellStyle name="Output 30 5 2" xfId="7672" xr:uid="{00000000-0005-0000-0000-0000D2460000}"/>
    <cellStyle name="Output 30 5 2 2" xfId="12412" xr:uid="{00000000-0005-0000-0000-0000D3460000}"/>
    <cellStyle name="Output 30 5 2 2 2" xfId="19278" xr:uid="{00000000-0005-0000-0000-0000D4460000}"/>
    <cellStyle name="Output 30 5 2 3" xfId="14941" xr:uid="{00000000-0005-0000-0000-0000D5460000}"/>
    <cellStyle name="Output 30 5 2 3 2" xfId="21807" xr:uid="{00000000-0005-0000-0000-0000D6460000}"/>
    <cellStyle name="Output 30 5 3" xfId="10751" xr:uid="{00000000-0005-0000-0000-0000D7460000}"/>
    <cellStyle name="Output 30 5 3 2" xfId="18063" xr:uid="{00000000-0005-0000-0000-0000D8460000}"/>
    <cellStyle name="Output 30 5 4" xfId="9935" xr:uid="{00000000-0005-0000-0000-0000D9460000}"/>
    <cellStyle name="Output 30 5 4 2" xfId="17250" xr:uid="{00000000-0005-0000-0000-0000DA460000}"/>
    <cellStyle name="Output 30 6" xfId="6157" xr:uid="{00000000-0005-0000-0000-0000DB460000}"/>
    <cellStyle name="Output 30 6 2" xfId="11071" xr:uid="{00000000-0005-0000-0000-0000DC460000}"/>
    <cellStyle name="Output 31" xfId="1863" xr:uid="{00000000-0005-0000-0000-0000DD460000}"/>
    <cellStyle name="Output 31 2" xfId="2716" xr:uid="{00000000-0005-0000-0000-0000DE460000}"/>
    <cellStyle name="Output 31 2 2" xfId="4495" xr:uid="{00000000-0005-0000-0000-0000DF460000}"/>
    <cellStyle name="Output 31 2 2 2" xfId="5981" xr:uid="{00000000-0005-0000-0000-0000E0460000}"/>
    <cellStyle name="Output 31 2 2 2 2" xfId="8931" xr:uid="{00000000-0005-0000-0000-0000E1460000}"/>
    <cellStyle name="Output 31 2 2 2 2 2" xfId="13671" xr:uid="{00000000-0005-0000-0000-0000E2460000}"/>
    <cellStyle name="Output 31 2 2 2 2 2 2" xfId="20537" xr:uid="{00000000-0005-0000-0000-0000E3460000}"/>
    <cellStyle name="Output 31 2 2 2 2 3" xfId="16200" xr:uid="{00000000-0005-0000-0000-0000E4460000}"/>
    <cellStyle name="Output 31 2 2 2 2 3 2" xfId="23066" xr:uid="{00000000-0005-0000-0000-0000E5460000}"/>
    <cellStyle name="Output 31 2 2 3" xfId="7472" xr:uid="{00000000-0005-0000-0000-0000E6460000}"/>
    <cellStyle name="Output 31 2 2 3 2" xfId="12212" xr:uid="{00000000-0005-0000-0000-0000E7460000}"/>
    <cellStyle name="Output 31 2 2 3 2 2" xfId="19078" xr:uid="{00000000-0005-0000-0000-0000E8460000}"/>
    <cellStyle name="Output 31 2 2 3 3" xfId="14741" xr:uid="{00000000-0005-0000-0000-0000E9460000}"/>
    <cellStyle name="Output 31 2 2 3 3 2" xfId="21607" xr:uid="{00000000-0005-0000-0000-0000EA460000}"/>
    <cellStyle name="Output 31 2 2 4" xfId="10550" xr:uid="{00000000-0005-0000-0000-0000EB460000}"/>
    <cellStyle name="Output 31 2 2 4 2" xfId="17863" xr:uid="{00000000-0005-0000-0000-0000EC460000}"/>
    <cellStyle name="Output 31 2 2 5" xfId="10033" xr:uid="{00000000-0005-0000-0000-0000ED460000}"/>
    <cellStyle name="Output 31 2 2 5 2" xfId="17348" xr:uid="{00000000-0005-0000-0000-0000EE460000}"/>
    <cellStyle name="Output 31 2 3" xfId="5537" xr:uid="{00000000-0005-0000-0000-0000EF460000}"/>
    <cellStyle name="Output 31 2 3 2" xfId="8487" xr:uid="{00000000-0005-0000-0000-0000F0460000}"/>
    <cellStyle name="Output 31 2 3 2 2" xfId="13227" xr:uid="{00000000-0005-0000-0000-0000F1460000}"/>
    <cellStyle name="Output 31 2 3 2 2 2" xfId="20093" xr:uid="{00000000-0005-0000-0000-0000F2460000}"/>
    <cellStyle name="Output 31 2 3 2 3" xfId="15756" xr:uid="{00000000-0005-0000-0000-0000F3460000}"/>
    <cellStyle name="Output 31 2 3 2 3 2" xfId="22622" xr:uid="{00000000-0005-0000-0000-0000F4460000}"/>
    <cellStyle name="Output 31 2 4" xfId="5091" xr:uid="{00000000-0005-0000-0000-0000F5460000}"/>
    <cellStyle name="Output 31 2 4 2" xfId="8043" xr:uid="{00000000-0005-0000-0000-0000F6460000}"/>
    <cellStyle name="Output 31 2 4 2 2" xfId="12783" xr:uid="{00000000-0005-0000-0000-0000F7460000}"/>
    <cellStyle name="Output 31 2 4 2 2 2" xfId="19649" xr:uid="{00000000-0005-0000-0000-0000F8460000}"/>
    <cellStyle name="Output 31 2 4 2 3" xfId="15312" xr:uid="{00000000-0005-0000-0000-0000F9460000}"/>
    <cellStyle name="Output 31 2 4 2 3 2" xfId="22178" xr:uid="{00000000-0005-0000-0000-0000FA460000}"/>
    <cellStyle name="Output 31 2 5" xfId="6154" xr:uid="{00000000-0005-0000-0000-0000FB460000}"/>
    <cellStyle name="Output 31 2 5 2" xfId="11068" xr:uid="{00000000-0005-0000-0000-0000FC460000}"/>
    <cellStyle name="Output 31 2 6" xfId="6989" xr:uid="{00000000-0005-0000-0000-0000FD460000}"/>
    <cellStyle name="Output 31 2 6 2" xfId="11758" xr:uid="{00000000-0005-0000-0000-0000FE460000}"/>
    <cellStyle name="Output 31 2 6 2 2" xfId="18624" xr:uid="{00000000-0005-0000-0000-0000FF460000}"/>
    <cellStyle name="Output 31 2 6 3" xfId="14297" xr:uid="{00000000-0005-0000-0000-000000470000}"/>
    <cellStyle name="Output 31 2 6 3 2" xfId="21163" xr:uid="{00000000-0005-0000-0000-000001470000}"/>
    <cellStyle name="Output 31 2 7" xfId="9768" xr:uid="{00000000-0005-0000-0000-000002470000}"/>
    <cellStyle name="Output 31 2 7 2" xfId="17083" xr:uid="{00000000-0005-0000-0000-000003470000}"/>
    <cellStyle name="Output 31 2 8" xfId="10852" xr:uid="{00000000-0005-0000-0000-000004470000}"/>
    <cellStyle name="Output 31 2 8 2" xfId="18164" xr:uid="{00000000-0005-0000-0000-000005470000}"/>
    <cellStyle name="Output 31 3" xfId="2715" xr:uid="{00000000-0005-0000-0000-000006470000}"/>
    <cellStyle name="Output 31 3 2" xfId="5536" xr:uid="{00000000-0005-0000-0000-000007470000}"/>
    <cellStyle name="Output 31 3 2 2" xfId="8486" xr:uid="{00000000-0005-0000-0000-000008470000}"/>
    <cellStyle name="Output 31 3 2 2 2" xfId="13226" xr:uid="{00000000-0005-0000-0000-000009470000}"/>
    <cellStyle name="Output 31 3 2 2 2 2" xfId="20092" xr:uid="{00000000-0005-0000-0000-00000A470000}"/>
    <cellStyle name="Output 31 3 2 2 3" xfId="15755" xr:uid="{00000000-0005-0000-0000-00000B470000}"/>
    <cellStyle name="Output 31 3 2 2 3 2" xfId="22621" xr:uid="{00000000-0005-0000-0000-00000C470000}"/>
    <cellStyle name="Output 31 3 3" xfId="5090" xr:uid="{00000000-0005-0000-0000-00000D470000}"/>
    <cellStyle name="Output 31 3 3 2" xfId="8042" xr:uid="{00000000-0005-0000-0000-00000E470000}"/>
    <cellStyle name="Output 31 3 3 2 2" xfId="12782" xr:uid="{00000000-0005-0000-0000-00000F470000}"/>
    <cellStyle name="Output 31 3 3 2 2 2" xfId="19648" xr:uid="{00000000-0005-0000-0000-000010470000}"/>
    <cellStyle name="Output 31 3 3 2 3" xfId="15311" xr:uid="{00000000-0005-0000-0000-000011470000}"/>
    <cellStyle name="Output 31 3 3 2 3 2" xfId="22177" xr:uid="{00000000-0005-0000-0000-000012470000}"/>
    <cellStyle name="Output 31 3 4" xfId="6988" xr:uid="{00000000-0005-0000-0000-000013470000}"/>
    <cellStyle name="Output 31 3 4 2" xfId="11757" xr:uid="{00000000-0005-0000-0000-000014470000}"/>
    <cellStyle name="Output 31 3 4 2 2" xfId="18623" xr:uid="{00000000-0005-0000-0000-000015470000}"/>
    <cellStyle name="Output 31 3 4 3" xfId="14296" xr:uid="{00000000-0005-0000-0000-000016470000}"/>
    <cellStyle name="Output 31 3 4 3 2" xfId="21162" xr:uid="{00000000-0005-0000-0000-000017470000}"/>
    <cellStyle name="Output 31 3 5" xfId="9767" xr:uid="{00000000-0005-0000-0000-000018470000}"/>
    <cellStyle name="Output 31 3 5 2" xfId="17082" xr:uid="{00000000-0005-0000-0000-000019470000}"/>
    <cellStyle name="Output 31 3 6" xfId="10938" xr:uid="{00000000-0005-0000-0000-00001A470000}"/>
    <cellStyle name="Output 31 3 6 2" xfId="18246" xr:uid="{00000000-0005-0000-0000-00001B470000}"/>
    <cellStyle name="Output 31 4" xfId="4494" xr:uid="{00000000-0005-0000-0000-00001C470000}"/>
    <cellStyle name="Output 31 4 2" xfId="5980" xr:uid="{00000000-0005-0000-0000-00001D470000}"/>
    <cellStyle name="Output 31 4 2 2" xfId="8930" xr:uid="{00000000-0005-0000-0000-00001E470000}"/>
    <cellStyle name="Output 31 4 2 2 2" xfId="13670" xr:uid="{00000000-0005-0000-0000-00001F470000}"/>
    <cellStyle name="Output 31 4 2 2 2 2" xfId="20536" xr:uid="{00000000-0005-0000-0000-000020470000}"/>
    <cellStyle name="Output 31 4 2 2 3" xfId="16199" xr:uid="{00000000-0005-0000-0000-000021470000}"/>
    <cellStyle name="Output 31 4 2 2 3 2" xfId="23065" xr:uid="{00000000-0005-0000-0000-000022470000}"/>
    <cellStyle name="Output 31 4 3" xfId="7471" xr:uid="{00000000-0005-0000-0000-000023470000}"/>
    <cellStyle name="Output 31 4 3 2" xfId="12211" xr:uid="{00000000-0005-0000-0000-000024470000}"/>
    <cellStyle name="Output 31 4 3 2 2" xfId="19077" xr:uid="{00000000-0005-0000-0000-000025470000}"/>
    <cellStyle name="Output 31 4 3 3" xfId="14740" xr:uid="{00000000-0005-0000-0000-000026470000}"/>
    <cellStyle name="Output 31 4 3 3 2" xfId="21606" xr:uid="{00000000-0005-0000-0000-000027470000}"/>
    <cellStyle name="Output 31 4 4" xfId="10549" xr:uid="{00000000-0005-0000-0000-000028470000}"/>
    <cellStyle name="Output 31 4 4 2" xfId="17862" xr:uid="{00000000-0005-0000-0000-000029470000}"/>
    <cellStyle name="Output 31 4 5" xfId="9106" xr:uid="{00000000-0005-0000-0000-00002A470000}"/>
    <cellStyle name="Output 31 4 5 2" xfId="16423" xr:uid="{00000000-0005-0000-0000-00002B470000}"/>
    <cellStyle name="Output 31 5" xfId="4719" xr:uid="{00000000-0005-0000-0000-00002C470000}"/>
    <cellStyle name="Output 31 5 2" xfId="7673" xr:uid="{00000000-0005-0000-0000-00002D470000}"/>
    <cellStyle name="Output 31 5 2 2" xfId="12413" xr:uid="{00000000-0005-0000-0000-00002E470000}"/>
    <cellStyle name="Output 31 5 2 2 2" xfId="19279" xr:uid="{00000000-0005-0000-0000-00002F470000}"/>
    <cellStyle name="Output 31 5 2 3" xfId="14942" xr:uid="{00000000-0005-0000-0000-000030470000}"/>
    <cellStyle name="Output 31 5 2 3 2" xfId="21808" xr:uid="{00000000-0005-0000-0000-000031470000}"/>
    <cellStyle name="Output 31 5 3" xfId="10752" xr:uid="{00000000-0005-0000-0000-000032470000}"/>
    <cellStyle name="Output 31 5 3 2" xfId="18064" xr:uid="{00000000-0005-0000-0000-000033470000}"/>
    <cellStyle name="Output 31 5 4" xfId="9012" xr:uid="{00000000-0005-0000-0000-000034470000}"/>
    <cellStyle name="Output 31 5 4 2" xfId="16329" xr:uid="{00000000-0005-0000-0000-000035470000}"/>
    <cellStyle name="Output 31 6" xfId="6155" xr:uid="{00000000-0005-0000-0000-000036470000}"/>
    <cellStyle name="Output 31 6 2" xfId="11069" xr:uid="{00000000-0005-0000-0000-000037470000}"/>
    <cellStyle name="Output 32" xfId="1864" xr:uid="{00000000-0005-0000-0000-000038470000}"/>
    <cellStyle name="Output 32 2" xfId="2718" xr:uid="{00000000-0005-0000-0000-000039470000}"/>
    <cellStyle name="Output 32 2 2" xfId="4497" xr:uid="{00000000-0005-0000-0000-00003A470000}"/>
    <cellStyle name="Output 32 2 2 2" xfId="5983" xr:uid="{00000000-0005-0000-0000-00003B470000}"/>
    <cellStyle name="Output 32 2 2 2 2" xfId="8933" xr:uid="{00000000-0005-0000-0000-00003C470000}"/>
    <cellStyle name="Output 32 2 2 2 2 2" xfId="13673" xr:uid="{00000000-0005-0000-0000-00003D470000}"/>
    <cellStyle name="Output 32 2 2 2 2 2 2" xfId="20539" xr:uid="{00000000-0005-0000-0000-00003E470000}"/>
    <cellStyle name="Output 32 2 2 2 2 3" xfId="16202" xr:uid="{00000000-0005-0000-0000-00003F470000}"/>
    <cellStyle name="Output 32 2 2 2 2 3 2" xfId="23068" xr:uid="{00000000-0005-0000-0000-000040470000}"/>
    <cellStyle name="Output 32 2 2 3" xfId="7474" xr:uid="{00000000-0005-0000-0000-000041470000}"/>
    <cellStyle name="Output 32 2 2 3 2" xfId="12214" xr:uid="{00000000-0005-0000-0000-000042470000}"/>
    <cellStyle name="Output 32 2 2 3 2 2" xfId="19080" xr:uid="{00000000-0005-0000-0000-000043470000}"/>
    <cellStyle name="Output 32 2 2 3 3" xfId="14743" xr:uid="{00000000-0005-0000-0000-000044470000}"/>
    <cellStyle name="Output 32 2 2 3 3 2" xfId="21609" xr:uid="{00000000-0005-0000-0000-000045470000}"/>
    <cellStyle name="Output 32 2 2 4" xfId="10552" xr:uid="{00000000-0005-0000-0000-000046470000}"/>
    <cellStyle name="Output 32 2 2 4 2" xfId="17865" xr:uid="{00000000-0005-0000-0000-000047470000}"/>
    <cellStyle name="Output 32 2 2 5" xfId="10032" xr:uid="{00000000-0005-0000-0000-000048470000}"/>
    <cellStyle name="Output 32 2 2 5 2" xfId="17347" xr:uid="{00000000-0005-0000-0000-000049470000}"/>
    <cellStyle name="Output 32 2 3" xfId="5539" xr:uid="{00000000-0005-0000-0000-00004A470000}"/>
    <cellStyle name="Output 32 2 3 2" xfId="8489" xr:uid="{00000000-0005-0000-0000-00004B470000}"/>
    <cellStyle name="Output 32 2 3 2 2" xfId="13229" xr:uid="{00000000-0005-0000-0000-00004C470000}"/>
    <cellStyle name="Output 32 2 3 2 2 2" xfId="20095" xr:uid="{00000000-0005-0000-0000-00004D470000}"/>
    <cellStyle name="Output 32 2 3 2 3" xfId="15758" xr:uid="{00000000-0005-0000-0000-00004E470000}"/>
    <cellStyle name="Output 32 2 3 2 3 2" xfId="22624" xr:uid="{00000000-0005-0000-0000-00004F470000}"/>
    <cellStyle name="Output 32 2 4" xfId="5093" xr:uid="{00000000-0005-0000-0000-000050470000}"/>
    <cellStyle name="Output 32 2 4 2" xfId="8045" xr:uid="{00000000-0005-0000-0000-000051470000}"/>
    <cellStyle name="Output 32 2 4 2 2" xfId="12785" xr:uid="{00000000-0005-0000-0000-000052470000}"/>
    <cellStyle name="Output 32 2 4 2 2 2" xfId="19651" xr:uid="{00000000-0005-0000-0000-000053470000}"/>
    <cellStyle name="Output 32 2 4 2 3" xfId="15314" xr:uid="{00000000-0005-0000-0000-000054470000}"/>
    <cellStyle name="Output 32 2 4 2 3 2" xfId="22180" xr:uid="{00000000-0005-0000-0000-000055470000}"/>
    <cellStyle name="Output 32 2 5" xfId="6152" xr:uid="{00000000-0005-0000-0000-000056470000}"/>
    <cellStyle name="Output 32 2 5 2" xfId="11066" xr:uid="{00000000-0005-0000-0000-000057470000}"/>
    <cellStyle name="Output 32 2 6" xfId="6991" xr:uid="{00000000-0005-0000-0000-000058470000}"/>
    <cellStyle name="Output 32 2 6 2" xfId="11760" xr:uid="{00000000-0005-0000-0000-000059470000}"/>
    <cellStyle name="Output 32 2 6 2 2" xfId="18626" xr:uid="{00000000-0005-0000-0000-00005A470000}"/>
    <cellStyle name="Output 32 2 6 3" xfId="14299" xr:uid="{00000000-0005-0000-0000-00005B470000}"/>
    <cellStyle name="Output 32 2 6 3 2" xfId="21165" xr:uid="{00000000-0005-0000-0000-00005C470000}"/>
    <cellStyle name="Output 32 2 7" xfId="9770" xr:uid="{00000000-0005-0000-0000-00005D470000}"/>
    <cellStyle name="Output 32 2 7 2" xfId="17085" xr:uid="{00000000-0005-0000-0000-00005E470000}"/>
    <cellStyle name="Output 32 2 8" xfId="10853" xr:uid="{00000000-0005-0000-0000-00005F470000}"/>
    <cellStyle name="Output 32 2 8 2" xfId="18165" xr:uid="{00000000-0005-0000-0000-000060470000}"/>
    <cellStyle name="Output 32 3" xfId="2717" xr:uid="{00000000-0005-0000-0000-000061470000}"/>
    <cellStyle name="Output 32 3 2" xfId="5538" xr:uid="{00000000-0005-0000-0000-000062470000}"/>
    <cellStyle name="Output 32 3 2 2" xfId="8488" xr:uid="{00000000-0005-0000-0000-000063470000}"/>
    <cellStyle name="Output 32 3 2 2 2" xfId="13228" xr:uid="{00000000-0005-0000-0000-000064470000}"/>
    <cellStyle name="Output 32 3 2 2 2 2" xfId="20094" xr:uid="{00000000-0005-0000-0000-000065470000}"/>
    <cellStyle name="Output 32 3 2 2 3" xfId="15757" xr:uid="{00000000-0005-0000-0000-000066470000}"/>
    <cellStyle name="Output 32 3 2 2 3 2" xfId="22623" xr:uid="{00000000-0005-0000-0000-000067470000}"/>
    <cellStyle name="Output 32 3 3" xfId="5092" xr:uid="{00000000-0005-0000-0000-000068470000}"/>
    <cellStyle name="Output 32 3 3 2" xfId="8044" xr:uid="{00000000-0005-0000-0000-000069470000}"/>
    <cellStyle name="Output 32 3 3 2 2" xfId="12784" xr:uid="{00000000-0005-0000-0000-00006A470000}"/>
    <cellStyle name="Output 32 3 3 2 2 2" xfId="19650" xr:uid="{00000000-0005-0000-0000-00006B470000}"/>
    <cellStyle name="Output 32 3 3 2 3" xfId="15313" xr:uid="{00000000-0005-0000-0000-00006C470000}"/>
    <cellStyle name="Output 32 3 3 2 3 2" xfId="22179" xr:uid="{00000000-0005-0000-0000-00006D470000}"/>
    <cellStyle name="Output 32 3 4" xfId="6990" xr:uid="{00000000-0005-0000-0000-00006E470000}"/>
    <cellStyle name="Output 32 3 4 2" xfId="11759" xr:uid="{00000000-0005-0000-0000-00006F470000}"/>
    <cellStyle name="Output 32 3 4 2 2" xfId="18625" xr:uid="{00000000-0005-0000-0000-000070470000}"/>
    <cellStyle name="Output 32 3 4 3" xfId="14298" xr:uid="{00000000-0005-0000-0000-000071470000}"/>
    <cellStyle name="Output 32 3 4 3 2" xfId="21164" xr:uid="{00000000-0005-0000-0000-000072470000}"/>
    <cellStyle name="Output 32 3 5" xfId="9769" xr:uid="{00000000-0005-0000-0000-000073470000}"/>
    <cellStyle name="Output 32 3 5 2" xfId="17084" xr:uid="{00000000-0005-0000-0000-000074470000}"/>
    <cellStyle name="Output 32 3 6" xfId="10894" xr:uid="{00000000-0005-0000-0000-000075470000}"/>
    <cellStyle name="Output 32 3 6 2" xfId="18204" xr:uid="{00000000-0005-0000-0000-000076470000}"/>
    <cellStyle name="Output 32 4" xfId="4496" xr:uid="{00000000-0005-0000-0000-000077470000}"/>
    <cellStyle name="Output 32 4 2" xfId="5982" xr:uid="{00000000-0005-0000-0000-000078470000}"/>
    <cellStyle name="Output 32 4 2 2" xfId="8932" xr:uid="{00000000-0005-0000-0000-000079470000}"/>
    <cellStyle name="Output 32 4 2 2 2" xfId="13672" xr:uid="{00000000-0005-0000-0000-00007A470000}"/>
    <cellStyle name="Output 32 4 2 2 2 2" xfId="20538" xr:uid="{00000000-0005-0000-0000-00007B470000}"/>
    <cellStyle name="Output 32 4 2 2 3" xfId="16201" xr:uid="{00000000-0005-0000-0000-00007C470000}"/>
    <cellStyle name="Output 32 4 2 2 3 2" xfId="23067" xr:uid="{00000000-0005-0000-0000-00007D470000}"/>
    <cellStyle name="Output 32 4 3" xfId="7473" xr:uid="{00000000-0005-0000-0000-00007E470000}"/>
    <cellStyle name="Output 32 4 3 2" xfId="12213" xr:uid="{00000000-0005-0000-0000-00007F470000}"/>
    <cellStyle name="Output 32 4 3 2 2" xfId="19079" xr:uid="{00000000-0005-0000-0000-000080470000}"/>
    <cellStyle name="Output 32 4 3 3" xfId="14742" xr:uid="{00000000-0005-0000-0000-000081470000}"/>
    <cellStyle name="Output 32 4 3 3 2" xfId="21608" xr:uid="{00000000-0005-0000-0000-000082470000}"/>
    <cellStyle name="Output 32 4 4" xfId="10551" xr:uid="{00000000-0005-0000-0000-000083470000}"/>
    <cellStyle name="Output 32 4 4 2" xfId="17864" xr:uid="{00000000-0005-0000-0000-000084470000}"/>
    <cellStyle name="Output 32 4 5" xfId="9105" xr:uid="{00000000-0005-0000-0000-000085470000}"/>
    <cellStyle name="Output 32 4 5 2" xfId="16422" xr:uid="{00000000-0005-0000-0000-000086470000}"/>
    <cellStyle name="Output 32 5" xfId="4720" xr:uid="{00000000-0005-0000-0000-000087470000}"/>
    <cellStyle name="Output 32 5 2" xfId="7674" xr:uid="{00000000-0005-0000-0000-000088470000}"/>
    <cellStyle name="Output 32 5 2 2" xfId="12414" xr:uid="{00000000-0005-0000-0000-000089470000}"/>
    <cellStyle name="Output 32 5 2 2 2" xfId="19280" xr:uid="{00000000-0005-0000-0000-00008A470000}"/>
    <cellStyle name="Output 32 5 2 3" xfId="14943" xr:uid="{00000000-0005-0000-0000-00008B470000}"/>
    <cellStyle name="Output 32 5 2 3 2" xfId="21809" xr:uid="{00000000-0005-0000-0000-00008C470000}"/>
    <cellStyle name="Output 32 5 3" xfId="10753" xr:uid="{00000000-0005-0000-0000-00008D470000}"/>
    <cellStyle name="Output 32 5 3 2" xfId="18065" xr:uid="{00000000-0005-0000-0000-00008E470000}"/>
    <cellStyle name="Output 32 5 4" xfId="9934" xr:uid="{00000000-0005-0000-0000-00008F470000}"/>
    <cellStyle name="Output 32 5 4 2" xfId="17249" xr:uid="{00000000-0005-0000-0000-000090470000}"/>
    <cellStyle name="Output 32 6" xfId="6153" xr:uid="{00000000-0005-0000-0000-000091470000}"/>
    <cellStyle name="Output 32 6 2" xfId="11067" xr:uid="{00000000-0005-0000-0000-000092470000}"/>
    <cellStyle name="Output 33" xfId="1865" xr:uid="{00000000-0005-0000-0000-000093470000}"/>
    <cellStyle name="Output 33 2" xfId="2720" xr:uid="{00000000-0005-0000-0000-000094470000}"/>
    <cellStyle name="Output 33 2 2" xfId="4499" xr:uid="{00000000-0005-0000-0000-000095470000}"/>
    <cellStyle name="Output 33 2 2 2" xfId="5985" xr:uid="{00000000-0005-0000-0000-000096470000}"/>
    <cellStyle name="Output 33 2 2 2 2" xfId="8935" xr:uid="{00000000-0005-0000-0000-000097470000}"/>
    <cellStyle name="Output 33 2 2 2 2 2" xfId="13675" xr:uid="{00000000-0005-0000-0000-000098470000}"/>
    <cellStyle name="Output 33 2 2 2 2 2 2" xfId="20541" xr:uid="{00000000-0005-0000-0000-000099470000}"/>
    <cellStyle name="Output 33 2 2 2 2 3" xfId="16204" xr:uid="{00000000-0005-0000-0000-00009A470000}"/>
    <cellStyle name="Output 33 2 2 2 2 3 2" xfId="23070" xr:uid="{00000000-0005-0000-0000-00009B470000}"/>
    <cellStyle name="Output 33 2 2 3" xfId="7476" xr:uid="{00000000-0005-0000-0000-00009C470000}"/>
    <cellStyle name="Output 33 2 2 3 2" xfId="12216" xr:uid="{00000000-0005-0000-0000-00009D470000}"/>
    <cellStyle name="Output 33 2 2 3 2 2" xfId="19082" xr:uid="{00000000-0005-0000-0000-00009E470000}"/>
    <cellStyle name="Output 33 2 2 3 3" xfId="14745" xr:uid="{00000000-0005-0000-0000-00009F470000}"/>
    <cellStyle name="Output 33 2 2 3 3 2" xfId="21611" xr:uid="{00000000-0005-0000-0000-0000A0470000}"/>
    <cellStyle name="Output 33 2 2 4" xfId="10554" xr:uid="{00000000-0005-0000-0000-0000A1470000}"/>
    <cellStyle name="Output 33 2 2 4 2" xfId="17867" xr:uid="{00000000-0005-0000-0000-0000A2470000}"/>
    <cellStyle name="Output 33 2 2 5" xfId="10031" xr:uid="{00000000-0005-0000-0000-0000A3470000}"/>
    <cellStyle name="Output 33 2 2 5 2" xfId="17346" xr:uid="{00000000-0005-0000-0000-0000A4470000}"/>
    <cellStyle name="Output 33 2 3" xfId="5541" xr:uid="{00000000-0005-0000-0000-0000A5470000}"/>
    <cellStyle name="Output 33 2 3 2" xfId="8491" xr:uid="{00000000-0005-0000-0000-0000A6470000}"/>
    <cellStyle name="Output 33 2 3 2 2" xfId="13231" xr:uid="{00000000-0005-0000-0000-0000A7470000}"/>
    <cellStyle name="Output 33 2 3 2 2 2" xfId="20097" xr:uid="{00000000-0005-0000-0000-0000A8470000}"/>
    <cellStyle name="Output 33 2 3 2 3" xfId="15760" xr:uid="{00000000-0005-0000-0000-0000A9470000}"/>
    <cellStyle name="Output 33 2 3 2 3 2" xfId="22626" xr:uid="{00000000-0005-0000-0000-0000AA470000}"/>
    <cellStyle name="Output 33 2 4" xfId="5095" xr:uid="{00000000-0005-0000-0000-0000AB470000}"/>
    <cellStyle name="Output 33 2 4 2" xfId="8047" xr:uid="{00000000-0005-0000-0000-0000AC470000}"/>
    <cellStyle name="Output 33 2 4 2 2" xfId="12787" xr:uid="{00000000-0005-0000-0000-0000AD470000}"/>
    <cellStyle name="Output 33 2 4 2 2 2" xfId="19653" xr:uid="{00000000-0005-0000-0000-0000AE470000}"/>
    <cellStyle name="Output 33 2 4 2 3" xfId="15316" xr:uid="{00000000-0005-0000-0000-0000AF470000}"/>
    <cellStyle name="Output 33 2 4 2 3 2" xfId="22182" xr:uid="{00000000-0005-0000-0000-0000B0470000}"/>
    <cellStyle name="Output 33 2 5" xfId="6150" xr:uid="{00000000-0005-0000-0000-0000B1470000}"/>
    <cellStyle name="Output 33 2 5 2" xfId="11064" xr:uid="{00000000-0005-0000-0000-0000B2470000}"/>
    <cellStyle name="Output 33 2 6" xfId="6993" xr:uid="{00000000-0005-0000-0000-0000B3470000}"/>
    <cellStyle name="Output 33 2 6 2" xfId="11762" xr:uid="{00000000-0005-0000-0000-0000B4470000}"/>
    <cellStyle name="Output 33 2 6 2 2" xfId="18628" xr:uid="{00000000-0005-0000-0000-0000B5470000}"/>
    <cellStyle name="Output 33 2 6 3" xfId="14301" xr:uid="{00000000-0005-0000-0000-0000B6470000}"/>
    <cellStyle name="Output 33 2 6 3 2" xfId="21167" xr:uid="{00000000-0005-0000-0000-0000B7470000}"/>
    <cellStyle name="Output 33 2 7" xfId="9772" xr:uid="{00000000-0005-0000-0000-0000B8470000}"/>
    <cellStyle name="Output 33 2 7 2" xfId="17087" xr:uid="{00000000-0005-0000-0000-0000B9470000}"/>
    <cellStyle name="Output 33 2 8" xfId="10939" xr:uid="{00000000-0005-0000-0000-0000BA470000}"/>
    <cellStyle name="Output 33 2 8 2" xfId="18247" xr:uid="{00000000-0005-0000-0000-0000BB470000}"/>
    <cellStyle name="Output 33 3" xfId="2719" xr:uid="{00000000-0005-0000-0000-0000BC470000}"/>
    <cellStyle name="Output 33 3 2" xfId="5540" xr:uid="{00000000-0005-0000-0000-0000BD470000}"/>
    <cellStyle name="Output 33 3 2 2" xfId="8490" xr:uid="{00000000-0005-0000-0000-0000BE470000}"/>
    <cellStyle name="Output 33 3 2 2 2" xfId="13230" xr:uid="{00000000-0005-0000-0000-0000BF470000}"/>
    <cellStyle name="Output 33 3 2 2 2 2" xfId="20096" xr:uid="{00000000-0005-0000-0000-0000C0470000}"/>
    <cellStyle name="Output 33 3 2 2 3" xfId="15759" xr:uid="{00000000-0005-0000-0000-0000C1470000}"/>
    <cellStyle name="Output 33 3 2 2 3 2" xfId="22625" xr:uid="{00000000-0005-0000-0000-0000C2470000}"/>
    <cellStyle name="Output 33 3 3" xfId="5094" xr:uid="{00000000-0005-0000-0000-0000C3470000}"/>
    <cellStyle name="Output 33 3 3 2" xfId="8046" xr:uid="{00000000-0005-0000-0000-0000C4470000}"/>
    <cellStyle name="Output 33 3 3 2 2" xfId="12786" xr:uid="{00000000-0005-0000-0000-0000C5470000}"/>
    <cellStyle name="Output 33 3 3 2 2 2" xfId="19652" xr:uid="{00000000-0005-0000-0000-0000C6470000}"/>
    <cellStyle name="Output 33 3 3 2 3" xfId="15315" xr:uid="{00000000-0005-0000-0000-0000C7470000}"/>
    <cellStyle name="Output 33 3 3 2 3 2" xfId="22181" xr:uid="{00000000-0005-0000-0000-0000C8470000}"/>
    <cellStyle name="Output 33 3 4" xfId="6992" xr:uid="{00000000-0005-0000-0000-0000C9470000}"/>
    <cellStyle name="Output 33 3 4 2" xfId="11761" xr:uid="{00000000-0005-0000-0000-0000CA470000}"/>
    <cellStyle name="Output 33 3 4 2 2" xfId="18627" xr:uid="{00000000-0005-0000-0000-0000CB470000}"/>
    <cellStyle name="Output 33 3 4 3" xfId="14300" xr:uid="{00000000-0005-0000-0000-0000CC470000}"/>
    <cellStyle name="Output 33 3 4 3 2" xfId="21166" xr:uid="{00000000-0005-0000-0000-0000CD470000}"/>
    <cellStyle name="Output 33 3 5" xfId="9771" xr:uid="{00000000-0005-0000-0000-0000CE470000}"/>
    <cellStyle name="Output 33 3 5 2" xfId="17086" xr:uid="{00000000-0005-0000-0000-0000CF470000}"/>
    <cellStyle name="Output 33 3 6" xfId="10895" xr:uid="{00000000-0005-0000-0000-0000D0470000}"/>
    <cellStyle name="Output 33 3 6 2" xfId="18205" xr:uid="{00000000-0005-0000-0000-0000D1470000}"/>
    <cellStyle name="Output 33 4" xfId="4498" xr:uid="{00000000-0005-0000-0000-0000D2470000}"/>
    <cellStyle name="Output 33 4 2" xfId="5984" xr:uid="{00000000-0005-0000-0000-0000D3470000}"/>
    <cellStyle name="Output 33 4 2 2" xfId="8934" xr:uid="{00000000-0005-0000-0000-0000D4470000}"/>
    <cellStyle name="Output 33 4 2 2 2" xfId="13674" xr:uid="{00000000-0005-0000-0000-0000D5470000}"/>
    <cellStyle name="Output 33 4 2 2 2 2" xfId="20540" xr:uid="{00000000-0005-0000-0000-0000D6470000}"/>
    <cellStyle name="Output 33 4 2 2 3" xfId="16203" xr:uid="{00000000-0005-0000-0000-0000D7470000}"/>
    <cellStyle name="Output 33 4 2 2 3 2" xfId="23069" xr:uid="{00000000-0005-0000-0000-0000D8470000}"/>
    <cellStyle name="Output 33 4 3" xfId="7475" xr:uid="{00000000-0005-0000-0000-0000D9470000}"/>
    <cellStyle name="Output 33 4 3 2" xfId="12215" xr:uid="{00000000-0005-0000-0000-0000DA470000}"/>
    <cellStyle name="Output 33 4 3 2 2" xfId="19081" xr:uid="{00000000-0005-0000-0000-0000DB470000}"/>
    <cellStyle name="Output 33 4 3 3" xfId="14744" xr:uid="{00000000-0005-0000-0000-0000DC470000}"/>
    <cellStyle name="Output 33 4 3 3 2" xfId="21610" xr:uid="{00000000-0005-0000-0000-0000DD470000}"/>
    <cellStyle name="Output 33 4 4" xfId="10553" xr:uid="{00000000-0005-0000-0000-0000DE470000}"/>
    <cellStyle name="Output 33 4 4 2" xfId="17866" xr:uid="{00000000-0005-0000-0000-0000DF470000}"/>
    <cellStyle name="Output 33 4 5" xfId="9104" xr:uid="{00000000-0005-0000-0000-0000E0470000}"/>
    <cellStyle name="Output 33 4 5 2" xfId="16421" xr:uid="{00000000-0005-0000-0000-0000E1470000}"/>
    <cellStyle name="Output 33 5" xfId="4721" xr:uid="{00000000-0005-0000-0000-0000E2470000}"/>
    <cellStyle name="Output 33 5 2" xfId="7675" xr:uid="{00000000-0005-0000-0000-0000E3470000}"/>
    <cellStyle name="Output 33 5 2 2" xfId="12415" xr:uid="{00000000-0005-0000-0000-0000E4470000}"/>
    <cellStyle name="Output 33 5 2 2 2" xfId="19281" xr:uid="{00000000-0005-0000-0000-0000E5470000}"/>
    <cellStyle name="Output 33 5 2 3" xfId="14944" xr:uid="{00000000-0005-0000-0000-0000E6470000}"/>
    <cellStyle name="Output 33 5 2 3 2" xfId="21810" xr:uid="{00000000-0005-0000-0000-0000E7470000}"/>
    <cellStyle name="Output 33 5 3" xfId="10754" xr:uid="{00000000-0005-0000-0000-0000E8470000}"/>
    <cellStyle name="Output 33 5 3 2" xfId="18066" xr:uid="{00000000-0005-0000-0000-0000E9470000}"/>
    <cellStyle name="Output 33 5 4" xfId="9011" xr:uid="{00000000-0005-0000-0000-0000EA470000}"/>
    <cellStyle name="Output 33 5 4 2" xfId="16328" xr:uid="{00000000-0005-0000-0000-0000EB470000}"/>
    <cellStyle name="Output 33 6" xfId="6151" xr:uid="{00000000-0005-0000-0000-0000EC470000}"/>
    <cellStyle name="Output 33 6 2" xfId="11065" xr:uid="{00000000-0005-0000-0000-0000ED470000}"/>
    <cellStyle name="Output 34" xfId="1866" xr:uid="{00000000-0005-0000-0000-0000EE470000}"/>
    <cellStyle name="Output 34 2" xfId="2722" xr:uid="{00000000-0005-0000-0000-0000EF470000}"/>
    <cellStyle name="Output 34 2 2" xfId="4501" xr:uid="{00000000-0005-0000-0000-0000F0470000}"/>
    <cellStyle name="Output 34 2 2 2" xfId="5987" xr:uid="{00000000-0005-0000-0000-0000F1470000}"/>
    <cellStyle name="Output 34 2 2 2 2" xfId="8937" xr:uid="{00000000-0005-0000-0000-0000F2470000}"/>
    <cellStyle name="Output 34 2 2 2 2 2" xfId="13677" xr:uid="{00000000-0005-0000-0000-0000F3470000}"/>
    <cellStyle name="Output 34 2 2 2 2 2 2" xfId="20543" xr:uid="{00000000-0005-0000-0000-0000F4470000}"/>
    <cellStyle name="Output 34 2 2 2 2 3" xfId="16206" xr:uid="{00000000-0005-0000-0000-0000F5470000}"/>
    <cellStyle name="Output 34 2 2 2 2 3 2" xfId="23072" xr:uid="{00000000-0005-0000-0000-0000F6470000}"/>
    <cellStyle name="Output 34 2 2 3" xfId="7478" xr:uid="{00000000-0005-0000-0000-0000F7470000}"/>
    <cellStyle name="Output 34 2 2 3 2" xfId="12218" xr:uid="{00000000-0005-0000-0000-0000F8470000}"/>
    <cellStyle name="Output 34 2 2 3 2 2" xfId="19084" xr:uid="{00000000-0005-0000-0000-0000F9470000}"/>
    <cellStyle name="Output 34 2 2 3 3" xfId="14747" xr:uid="{00000000-0005-0000-0000-0000FA470000}"/>
    <cellStyle name="Output 34 2 2 3 3 2" xfId="21613" xr:uid="{00000000-0005-0000-0000-0000FB470000}"/>
    <cellStyle name="Output 34 2 2 4" xfId="10556" xr:uid="{00000000-0005-0000-0000-0000FC470000}"/>
    <cellStyle name="Output 34 2 2 4 2" xfId="17869" xr:uid="{00000000-0005-0000-0000-0000FD470000}"/>
    <cellStyle name="Output 34 2 2 5" xfId="10030" xr:uid="{00000000-0005-0000-0000-0000FE470000}"/>
    <cellStyle name="Output 34 2 2 5 2" xfId="17345" xr:uid="{00000000-0005-0000-0000-0000FF470000}"/>
    <cellStyle name="Output 34 2 3" xfId="5543" xr:uid="{00000000-0005-0000-0000-000000480000}"/>
    <cellStyle name="Output 34 2 3 2" xfId="8493" xr:uid="{00000000-0005-0000-0000-000001480000}"/>
    <cellStyle name="Output 34 2 3 2 2" xfId="13233" xr:uid="{00000000-0005-0000-0000-000002480000}"/>
    <cellStyle name="Output 34 2 3 2 2 2" xfId="20099" xr:uid="{00000000-0005-0000-0000-000003480000}"/>
    <cellStyle name="Output 34 2 3 2 3" xfId="15762" xr:uid="{00000000-0005-0000-0000-000004480000}"/>
    <cellStyle name="Output 34 2 3 2 3 2" xfId="22628" xr:uid="{00000000-0005-0000-0000-000005480000}"/>
    <cellStyle name="Output 34 2 4" xfId="5097" xr:uid="{00000000-0005-0000-0000-000006480000}"/>
    <cellStyle name="Output 34 2 4 2" xfId="8049" xr:uid="{00000000-0005-0000-0000-000007480000}"/>
    <cellStyle name="Output 34 2 4 2 2" xfId="12789" xr:uid="{00000000-0005-0000-0000-000008480000}"/>
    <cellStyle name="Output 34 2 4 2 2 2" xfId="19655" xr:uid="{00000000-0005-0000-0000-000009480000}"/>
    <cellStyle name="Output 34 2 4 2 3" xfId="15318" xr:uid="{00000000-0005-0000-0000-00000A480000}"/>
    <cellStyle name="Output 34 2 4 2 3 2" xfId="22184" xr:uid="{00000000-0005-0000-0000-00000B480000}"/>
    <cellStyle name="Output 34 2 5" xfId="6148" xr:uid="{00000000-0005-0000-0000-00000C480000}"/>
    <cellStyle name="Output 34 2 5 2" xfId="11062" xr:uid="{00000000-0005-0000-0000-00000D480000}"/>
    <cellStyle name="Output 34 2 6" xfId="6995" xr:uid="{00000000-0005-0000-0000-00000E480000}"/>
    <cellStyle name="Output 34 2 6 2" xfId="11764" xr:uid="{00000000-0005-0000-0000-00000F480000}"/>
    <cellStyle name="Output 34 2 6 2 2" xfId="18630" xr:uid="{00000000-0005-0000-0000-000010480000}"/>
    <cellStyle name="Output 34 2 6 3" xfId="14303" xr:uid="{00000000-0005-0000-0000-000011480000}"/>
    <cellStyle name="Output 34 2 6 3 2" xfId="21169" xr:uid="{00000000-0005-0000-0000-000012480000}"/>
    <cellStyle name="Output 34 2 7" xfId="9774" xr:uid="{00000000-0005-0000-0000-000013480000}"/>
    <cellStyle name="Output 34 2 7 2" xfId="17089" xr:uid="{00000000-0005-0000-0000-000014480000}"/>
    <cellStyle name="Output 34 2 8" xfId="10936" xr:uid="{00000000-0005-0000-0000-000015480000}"/>
    <cellStyle name="Output 34 2 8 2" xfId="18244" xr:uid="{00000000-0005-0000-0000-000016480000}"/>
    <cellStyle name="Output 34 3" xfId="2721" xr:uid="{00000000-0005-0000-0000-000017480000}"/>
    <cellStyle name="Output 34 3 2" xfId="5542" xr:uid="{00000000-0005-0000-0000-000018480000}"/>
    <cellStyle name="Output 34 3 2 2" xfId="8492" xr:uid="{00000000-0005-0000-0000-000019480000}"/>
    <cellStyle name="Output 34 3 2 2 2" xfId="13232" xr:uid="{00000000-0005-0000-0000-00001A480000}"/>
    <cellStyle name="Output 34 3 2 2 2 2" xfId="20098" xr:uid="{00000000-0005-0000-0000-00001B480000}"/>
    <cellStyle name="Output 34 3 2 2 3" xfId="15761" xr:uid="{00000000-0005-0000-0000-00001C480000}"/>
    <cellStyle name="Output 34 3 2 2 3 2" xfId="22627" xr:uid="{00000000-0005-0000-0000-00001D480000}"/>
    <cellStyle name="Output 34 3 3" xfId="5096" xr:uid="{00000000-0005-0000-0000-00001E480000}"/>
    <cellStyle name="Output 34 3 3 2" xfId="8048" xr:uid="{00000000-0005-0000-0000-00001F480000}"/>
    <cellStyle name="Output 34 3 3 2 2" xfId="12788" xr:uid="{00000000-0005-0000-0000-000020480000}"/>
    <cellStyle name="Output 34 3 3 2 2 2" xfId="19654" xr:uid="{00000000-0005-0000-0000-000021480000}"/>
    <cellStyle name="Output 34 3 3 2 3" xfId="15317" xr:uid="{00000000-0005-0000-0000-000022480000}"/>
    <cellStyle name="Output 34 3 3 2 3 2" xfId="22183" xr:uid="{00000000-0005-0000-0000-000023480000}"/>
    <cellStyle name="Output 34 3 4" xfId="6994" xr:uid="{00000000-0005-0000-0000-000024480000}"/>
    <cellStyle name="Output 34 3 4 2" xfId="11763" xr:uid="{00000000-0005-0000-0000-000025480000}"/>
    <cellStyle name="Output 34 3 4 2 2" xfId="18629" xr:uid="{00000000-0005-0000-0000-000026480000}"/>
    <cellStyle name="Output 34 3 4 3" xfId="14302" xr:uid="{00000000-0005-0000-0000-000027480000}"/>
    <cellStyle name="Output 34 3 4 3 2" xfId="21168" xr:uid="{00000000-0005-0000-0000-000028480000}"/>
    <cellStyle name="Output 34 3 5" xfId="9773" xr:uid="{00000000-0005-0000-0000-000029480000}"/>
    <cellStyle name="Output 34 3 5 2" xfId="17088" xr:uid="{00000000-0005-0000-0000-00002A480000}"/>
    <cellStyle name="Output 34 3 6" xfId="9278" xr:uid="{00000000-0005-0000-0000-00002B480000}"/>
    <cellStyle name="Output 34 3 6 2" xfId="16595" xr:uid="{00000000-0005-0000-0000-00002C480000}"/>
    <cellStyle name="Output 34 4" xfId="4500" xr:uid="{00000000-0005-0000-0000-00002D480000}"/>
    <cellStyle name="Output 34 4 2" xfId="5986" xr:uid="{00000000-0005-0000-0000-00002E480000}"/>
    <cellStyle name="Output 34 4 2 2" xfId="8936" xr:uid="{00000000-0005-0000-0000-00002F480000}"/>
    <cellStyle name="Output 34 4 2 2 2" xfId="13676" xr:uid="{00000000-0005-0000-0000-000030480000}"/>
    <cellStyle name="Output 34 4 2 2 2 2" xfId="20542" xr:uid="{00000000-0005-0000-0000-000031480000}"/>
    <cellStyle name="Output 34 4 2 2 3" xfId="16205" xr:uid="{00000000-0005-0000-0000-000032480000}"/>
    <cellStyle name="Output 34 4 2 2 3 2" xfId="23071" xr:uid="{00000000-0005-0000-0000-000033480000}"/>
    <cellStyle name="Output 34 4 3" xfId="7477" xr:uid="{00000000-0005-0000-0000-000034480000}"/>
    <cellStyle name="Output 34 4 3 2" xfId="12217" xr:uid="{00000000-0005-0000-0000-000035480000}"/>
    <cellStyle name="Output 34 4 3 2 2" xfId="19083" xr:uid="{00000000-0005-0000-0000-000036480000}"/>
    <cellStyle name="Output 34 4 3 3" xfId="14746" xr:uid="{00000000-0005-0000-0000-000037480000}"/>
    <cellStyle name="Output 34 4 3 3 2" xfId="21612" xr:uid="{00000000-0005-0000-0000-000038480000}"/>
    <cellStyle name="Output 34 4 4" xfId="10555" xr:uid="{00000000-0005-0000-0000-000039480000}"/>
    <cellStyle name="Output 34 4 4 2" xfId="17868" xr:uid="{00000000-0005-0000-0000-00003A480000}"/>
    <cellStyle name="Output 34 4 5" xfId="9103" xr:uid="{00000000-0005-0000-0000-00003B480000}"/>
    <cellStyle name="Output 34 4 5 2" xfId="16420" xr:uid="{00000000-0005-0000-0000-00003C480000}"/>
    <cellStyle name="Output 34 5" xfId="4722" xr:uid="{00000000-0005-0000-0000-00003D480000}"/>
    <cellStyle name="Output 34 5 2" xfId="7676" xr:uid="{00000000-0005-0000-0000-00003E480000}"/>
    <cellStyle name="Output 34 5 2 2" xfId="12416" xr:uid="{00000000-0005-0000-0000-00003F480000}"/>
    <cellStyle name="Output 34 5 2 2 2" xfId="19282" xr:uid="{00000000-0005-0000-0000-000040480000}"/>
    <cellStyle name="Output 34 5 2 3" xfId="14945" xr:uid="{00000000-0005-0000-0000-000041480000}"/>
    <cellStyle name="Output 34 5 2 3 2" xfId="21811" xr:uid="{00000000-0005-0000-0000-000042480000}"/>
    <cellStyle name="Output 34 5 3" xfId="10755" xr:uid="{00000000-0005-0000-0000-000043480000}"/>
    <cellStyle name="Output 34 5 3 2" xfId="18067" xr:uid="{00000000-0005-0000-0000-000044480000}"/>
    <cellStyle name="Output 34 5 4" xfId="9933" xr:uid="{00000000-0005-0000-0000-000045480000}"/>
    <cellStyle name="Output 34 5 4 2" xfId="17248" xr:uid="{00000000-0005-0000-0000-000046480000}"/>
    <cellStyle name="Output 34 6" xfId="6149" xr:uid="{00000000-0005-0000-0000-000047480000}"/>
    <cellStyle name="Output 34 6 2" xfId="11063" xr:uid="{00000000-0005-0000-0000-000048480000}"/>
    <cellStyle name="Output 35" xfId="1867" xr:uid="{00000000-0005-0000-0000-000049480000}"/>
    <cellStyle name="Output 35 2" xfId="2724" xr:uid="{00000000-0005-0000-0000-00004A480000}"/>
    <cellStyle name="Output 35 2 2" xfId="4503" xr:uid="{00000000-0005-0000-0000-00004B480000}"/>
    <cellStyle name="Output 35 2 2 2" xfId="5989" xr:uid="{00000000-0005-0000-0000-00004C480000}"/>
    <cellStyle name="Output 35 2 2 2 2" xfId="8939" xr:uid="{00000000-0005-0000-0000-00004D480000}"/>
    <cellStyle name="Output 35 2 2 2 2 2" xfId="13679" xr:uid="{00000000-0005-0000-0000-00004E480000}"/>
    <cellStyle name="Output 35 2 2 2 2 2 2" xfId="20545" xr:uid="{00000000-0005-0000-0000-00004F480000}"/>
    <cellStyle name="Output 35 2 2 2 2 3" xfId="16208" xr:uid="{00000000-0005-0000-0000-000050480000}"/>
    <cellStyle name="Output 35 2 2 2 2 3 2" xfId="23074" xr:uid="{00000000-0005-0000-0000-000051480000}"/>
    <cellStyle name="Output 35 2 2 3" xfId="7480" xr:uid="{00000000-0005-0000-0000-000052480000}"/>
    <cellStyle name="Output 35 2 2 3 2" xfId="12220" xr:uid="{00000000-0005-0000-0000-000053480000}"/>
    <cellStyle name="Output 35 2 2 3 2 2" xfId="19086" xr:uid="{00000000-0005-0000-0000-000054480000}"/>
    <cellStyle name="Output 35 2 2 3 3" xfId="14749" xr:uid="{00000000-0005-0000-0000-000055480000}"/>
    <cellStyle name="Output 35 2 2 3 3 2" xfId="21615" xr:uid="{00000000-0005-0000-0000-000056480000}"/>
    <cellStyle name="Output 35 2 2 4" xfId="10558" xr:uid="{00000000-0005-0000-0000-000057480000}"/>
    <cellStyle name="Output 35 2 2 4 2" xfId="17871" xr:uid="{00000000-0005-0000-0000-000058480000}"/>
    <cellStyle name="Output 35 2 2 5" xfId="10029" xr:uid="{00000000-0005-0000-0000-000059480000}"/>
    <cellStyle name="Output 35 2 2 5 2" xfId="17344" xr:uid="{00000000-0005-0000-0000-00005A480000}"/>
    <cellStyle name="Output 35 2 3" xfId="5545" xr:uid="{00000000-0005-0000-0000-00005B480000}"/>
    <cellStyle name="Output 35 2 3 2" xfId="8495" xr:uid="{00000000-0005-0000-0000-00005C480000}"/>
    <cellStyle name="Output 35 2 3 2 2" xfId="13235" xr:uid="{00000000-0005-0000-0000-00005D480000}"/>
    <cellStyle name="Output 35 2 3 2 2 2" xfId="20101" xr:uid="{00000000-0005-0000-0000-00005E480000}"/>
    <cellStyle name="Output 35 2 3 2 3" xfId="15764" xr:uid="{00000000-0005-0000-0000-00005F480000}"/>
    <cellStyle name="Output 35 2 3 2 3 2" xfId="22630" xr:uid="{00000000-0005-0000-0000-000060480000}"/>
    <cellStyle name="Output 35 2 4" xfId="5099" xr:uid="{00000000-0005-0000-0000-000061480000}"/>
    <cellStyle name="Output 35 2 4 2" xfId="8051" xr:uid="{00000000-0005-0000-0000-000062480000}"/>
    <cellStyle name="Output 35 2 4 2 2" xfId="12791" xr:uid="{00000000-0005-0000-0000-000063480000}"/>
    <cellStyle name="Output 35 2 4 2 2 2" xfId="19657" xr:uid="{00000000-0005-0000-0000-000064480000}"/>
    <cellStyle name="Output 35 2 4 2 3" xfId="15320" xr:uid="{00000000-0005-0000-0000-000065480000}"/>
    <cellStyle name="Output 35 2 4 2 3 2" xfId="22186" xr:uid="{00000000-0005-0000-0000-000066480000}"/>
    <cellStyle name="Output 35 2 5" xfId="6146" xr:uid="{00000000-0005-0000-0000-000067480000}"/>
    <cellStyle name="Output 35 2 5 2" xfId="11060" xr:uid="{00000000-0005-0000-0000-000068480000}"/>
    <cellStyle name="Output 35 2 6" xfId="6997" xr:uid="{00000000-0005-0000-0000-000069480000}"/>
    <cellStyle name="Output 35 2 6 2" xfId="11766" xr:uid="{00000000-0005-0000-0000-00006A480000}"/>
    <cellStyle name="Output 35 2 6 2 2" xfId="18632" xr:uid="{00000000-0005-0000-0000-00006B480000}"/>
    <cellStyle name="Output 35 2 6 3" xfId="14305" xr:uid="{00000000-0005-0000-0000-00006C480000}"/>
    <cellStyle name="Output 35 2 6 3 2" xfId="21171" xr:uid="{00000000-0005-0000-0000-00006D480000}"/>
    <cellStyle name="Output 35 2 7" xfId="9776" xr:uid="{00000000-0005-0000-0000-00006E480000}"/>
    <cellStyle name="Output 35 2 7 2" xfId="17091" xr:uid="{00000000-0005-0000-0000-00006F480000}"/>
    <cellStyle name="Output 35 2 8" xfId="10892" xr:uid="{00000000-0005-0000-0000-000070480000}"/>
    <cellStyle name="Output 35 2 8 2" xfId="18202" xr:uid="{00000000-0005-0000-0000-000071480000}"/>
    <cellStyle name="Output 35 3" xfId="2723" xr:uid="{00000000-0005-0000-0000-000072480000}"/>
    <cellStyle name="Output 35 3 2" xfId="5544" xr:uid="{00000000-0005-0000-0000-000073480000}"/>
    <cellStyle name="Output 35 3 2 2" xfId="8494" xr:uid="{00000000-0005-0000-0000-000074480000}"/>
    <cellStyle name="Output 35 3 2 2 2" xfId="13234" xr:uid="{00000000-0005-0000-0000-000075480000}"/>
    <cellStyle name="Output 35 3 2 2 2 2" xfId="20100" xr:uid="{00000000-0005-0000-0000-000076480000}"/>
    <cellStyle name="Output 35 3 2 2 3" xfId="15763" xr:uid="{00000000-0005-0000-0000-000077480000}"/>
    <cellStyle name="Output 35 3 2 2 3 2" xfId="22629" xr:uid="{00000000-0005-0000-0000-000078480000}"/>
    <cellStyle name="Output 35 3 3" xfId="5098" xr:uid="{00000000-0005-0000-0000-000079480000}"/>
    <cellStyle name="Output 35 3 3 2" xfId="8050" xr:uid="{00000000-0005-0000-0000-00007A480000}"/>
    <cellStyle name="Output 35 3 3 2 2" xfId="12790" xr:uid="{00000000-0005-0000-0000-00007B480000}"/>
    <cellStyle name="Output 35 3 3 2 2 2" xfId="19656" xr:uid="{00000000-0005-0000-0000-00007C480000}"/>
    <cellStyle name="Output 35 3 3 2 3" xfId="15319" xr:uid="{00000000-0005-0000-0000-00007D480000}"/>
    <cellStyle name="Output 35 3 3 2 3 2" xfId="22185" xr:uid="{00000000-0005-0000-0000-00007E480000}"/>
    <cellStyle name="Output 35 3 4" xfId="6996" xr:uid="{00000000-0005-0000-0000-00007F480000}"/>
    <cellStyle name="Output 35 3 4 2" xfId="11765" xr:uid="{00000000-0005-0000-0000-000080480000}"/>
    <cellStyle name="Output 35 3 4 2 2" xfId="18631" xr:uid="{00000000-0005-0000-0000-000081480000}"/>
    <cellStyle name="Output 35 3 4 3" xfId="14304" xr:uid="{00000000-0005-0000-0000-000082480000}"/>
    <cellStyle name="Output 35 3 4 3 2" xfId="21170" xr:uid="{00000000-0005-0000-0000-000083480000}"/>
    <cellStyle name="Output 35 3 5" xfId="9775" xr:uid="{00000000-0005-0000-0000-000084480000}"/>
    <cellStyle name="Output 35 3 5 2" xfId="17090" xr:uid="{00000000-0005-0000-0000-000085480000}"/>
    <cellStyle name="Output 35 3 6" xfId="10850" xr:uid="{00000000-0005-0000-0000-000086480000}"/>
    <cellStyle name="Output 35 3 6 2" xfId="18162" xr:uid="{00000000-0005-0000-0000-000087480000}"/>
    <cellStyle name="Output 35 4" xfId="4502" xr:uid="{00000000-0005-0000-0000-000088480000}"/>
    <cellStyle name="Output 35 4 2" xfId="5988" xr:uid="{00000000-0005-0000-0000-000089480000}"/>
    <cellStyle name="Output 35 4 2 2" xfId="8938" xr:uid="{00000000-0005-0000-0000-00008A480000}"/>
    <cellStyle name="Output 35 4 2 2 2" xfId="13678" xr:uid="{00000000-0005-0000-0000-00008B480000}"/>
    <cellStyle name="Output 35 4 2 2 2 2" xfId="20544" xr:uid="{00000000-0005-0000-0000-00008C480000}"/>
    <cellStyle name="Output 35 4 2 2 3" xfId="16207" xr:uid="{00000000-0005-0000-0000-00008D480000}"/>
    <cellStyle name="Output 35 4 2 2 3 2" xfId="23073" xr:uid="{00000000-0005-0000-0000-00008E480000}"/>
    <cellStyle name="Output 35 4 3" xfId="7479" xr:uid="{00000000-0005-0000-0000-00008F480000}"/>
    <cellStyle name="Output 35 4 3 2" xfId="12219" xr:uid="{00000000-0005-0000-0000-000090480000}"/>
    <cellStyle name="Output 35 4 3 2 2" xfId="19085" xr:uid="{00000000-0005-0000-0000-000091480000}"/>
    <cellStyle name="Output 35 4 3 3" xfId="14748" xr:uid="{00000000-0005-0000-0000-000092480000}"/>
    <cellStyle name="Output 35 4 3 3 2" xfId="21614" xr:uid="{00000000-0005-0000-0000-000093480000}"/>
    <cellStyle name="Output 35 4 4" xfId="10557" xr:uid="{00000000-0005-0000-0000-000094480000}"/>
    <cellStyle name="Output 35 4 4 2" xfId="17870" xr:uid="{00000000-0005-0000-0000-000095480000}"/>
    <cellStyle name="Output 35 4 5" xfId="9102" xr:uid="{00000000-0005-0000-0000-000096480000}"/>
    <cellStyle name="Output 35 4 5 2" xfId="16419" xr:uid="{00000000-0005-0000-0000-000097480000}"/>
    <cellStyle name="Output 35 5" xfId="4723" xr:uid="{00000000-0005-0000-0000-000098480000}"/>
    <cellStyle name="Output 35 5 2" xfId="7677" xr:uid="{00000000-0005-0000-0000-000099480000}"/>
    <cellStyle name="Output 35 5 2 2" xfId="12417" xr:uid="{00000000-0005-0000-0000-00009A480000}"/>
    <cellStyle name="Output 35 5 2 2 2" xfId="19283" xr:uid="{00000000-0005-0000-0000-00009B480000}"/>
    <cellStyle name="Output 35 5 2 3" xfId="14946" xr:uid="{00000000-0005-0000-0000-00009C480000}"/>
    <cellStyle name="Output 35 5 2 3 2" xfId="21812" xr:uid="{00000000-0005-0000-0000-00009D480000}"/>
    <cellStyle name="Output 35 5 3" xfId="10756" xr:uid="{00000000-0005-0000-0000-00009E480000}"/>
    <cellStyle name="Output 35 5 3 2" xfId="18068" xr:uid="{00000000-0005-0000-0000-00009F480000}"/>
    <cellStyle name="Output 35 5 4" xfId="9010" xr:uid="{00000000-0005-0000-0000-0000A0480000}"/>
    <cellStyle name="Output 35 5 4 2" xfId="16327" xr:uid="{00000000-0005-0000-0000-0000A1480000}"/>
    <cellStyle name="Output 35 6" xfId="6147" xr:uid="{00000000-0005-0000-0000-0000A2480000}"/>
    <cellStyle name="Output 35 6 2" xfId="11061" xr:uid="{00000000-0005-0000-0000-0000A3480000}"/>
    <cellStyle name="Output 36" xfId="1868" xr:uid="{00000000-0005-0000-0000-0000A4480000}"/>
    <cellStyle name="Output 36 2" xfId="2726" xr:uid="{00000000-0005-0000-0000-0000A5480000}"/>
    <cellStyle name="Output 36 2 2" xfId="4505" xr:uid="{00000000-0005-0000-0000-0000A6480000}"/>
    <cellStyle name="Output 36 2 2 2" xfId="5991" xr:uid="{00000000-0005-0000-0000-0000A7480000}"/>
    <cellStyle name="Output 36 2 2 2 2" xfId="8941" xr:uid="{00000000-0005-0000-0000-0000A8480000}"/>
    <cellStyle name="Output 36 2 2 2 2 2" xfId="13681" xr:uid="{00000000-0005-0000-0000-0000A9480000}"/>
    <cellStyle name="Output 36 2 2 2 2 2 2" xfId="20547" xr:uid="{00000000-0005-0000-0000-0000AA480000}"/>
    <cellStyle name="Output 36 2 2 2 2 3" xfId="16210" xr:uid="{00000000-0005-0000-0000-0000AB480000}"/>
    <cellStyle name="Output 36 2 2 2 2 3 2" xfId="23076" xr:uid="{00000000-0005-0000-0000-0000AC480000}"/>
    <cellStyle name="Output 36 2 2 3" xfId="7482" xr:uid="{00000000-0005-0000-0000-0000AD480000}"/>
    <cellStyle name="Output 36 2 2 3 2" xfId="12222" xr:uid="{00000000-0005-0000-0000-0000AE480000}"/>
    <cellStyle name="Output 36 2 2 3 2 2" xfId="19088" xr:uid="{00000000-0005-0000-0000-0000AF480000}"/>
    <cellStyle name="Output 36 2 2 3 3" xfId="14751" xr:uid="{00000000-0005-0000-0000-0000B0480000}"/>
    <cellStyle name="Output 36 2 2 3 3 2" xfId="21617" xr:uid="{00000000-0005-0000-0000-0000B1480000}"/>
    <cellStyle name="Output 36 2 2 4" xfId="10560" xr:uid="{00000000-0005-0000-0000-0000B2480000}"/>
    <cellStyle name="Output 36 2 2 4 2" xfId="17873" xr:uid="{00000000-0005-0000-0000-0000B3480000}"/>
    <cellStyle name="Output 36 2 2 5" xfId="10028" xr:uid="{00000000-0005-0000-0000-0000B4480000}"/>
    <cellStyle name="Output 36 2 2 5 2" xfId="17343" xr:uid="{00000000-0005-0000-0000-0000B5480000}"/>
    <cellStyle name="Output 36 2 3" xfId="5547" xr:uid="{00000000-0005-0000-0000-0000B6480000}"/>
    <cellStyle name="Output 36 2 3 2" xfId="8497" xr:uid="{00000000-0005-0000-0000-0000B7480000}"/>
    <cellStyle name="Output 36 2 3 2 2" xfId="13237" xr:uid="{00000000-0005-0000-0000-0000B8480000}"/>
    <cellStyle name="Output 36 2 3 2 2 2" xfId="20103" xr:uid="{00000000-0005-0000-0000-0000B9480000}"/>
    <cellStyle name="Output 36 2 3 2 3" xfId="15766" xr:uid="{00000000-0005-0000-0000-0000BA480000}"/>
    <cellStyle name="Output 36 2 3 2 3 2" xfId="22632" xr:uid="{00000000-0005-0000-0000-0000BB480000}"/>
    <cellStyle name="Output 36 2 4" xfId="5101" xr:uid="{00000000-0005-0000-0000-0000BC480000}"/>
    <cellStyle name="Output 36 2 4 2" xfId="8053" xr:uid="{00000000-0005-0000-0000-0000BD480000}"/>
    <cellStyle name="Output 36 2 4 2 2" xfId="12793" xr:uid="{00000000-0005-0000-0000-0000BE480000}"/>
    <cellStyle name="Output 36 2 4 2 2 2" xfId="19659" xr:uid="{00000000-0005-0000-0000-0000BF480000}"/>
    <cellStyle name="Output 36 2 4 2 3" xfId="15322" xr:uid="{00000000-0005-0000-0000-0000C0480000}"/>
    <cellStyle name="Output 36 2 4 2 3 2" xfId="22188" xr:uid="{00000000-0005-0000-0000-0000C1480000}"/>
    <cellStyle name="Output 36 2 5" xfId="6144" xr:uid="{00000000-0005-0000-0000-0000C2480000}"/>
    <cellStyle name="Output 36 2 5 2" xfId="11058" xr:uid="{00000000-0005-0000-0000-0000C3480000}"/>
    <cellStyle name="Output 36 2 6" xfId="6999" xr:uid="{00000000-0005-0000-0000-0000C4480000}"/>
    <cellStyle name="Output 36 2 6 2" xfId="11768" xr:uid="{00000000-0005-0000-0000-0000C5480000}"/>
    <cellStyle name="Output 36 2 6 2 2" xfId="18634" xr:uid="{00000000-0005-0000-0000-0000C6480000}"/>
    <cellStyle name="Output 36 2 6 3" xfId="14307" xr:uid="{00000000-0005-0000-0000-0000C7480000}"/>
    <cellStyle name="Output 36 2 6 3 2" xfId="21173" xr:uid="{00000000-0005-0000-0000-0000C8480000}"/>
    <cellStyle name="Output 36 2 7" xfId="9778" xr:uid="{00000000-0005-0000-0000-0000C9480000}"/>
    <cellStyle name="Output 36 2 7 2" xfId="17093" xr:uid="{00000000-0005-0000-0000-0000CA480000}"/>
    <cellStyle name="Output 36 2 8" xfId="10893" xr:uid="{00000000-0005-0000-0000-0000CB480000}"/>
    <cellStyle name="Output 36 2 8 2" xfId="18203" xr:uid="{00000000-0005-0000-0000-0000CC480000}"/>
    <cellStyle name="Output 36 3" xfId="2725" xr:uid="{00000000-0005-0000-0000-0000CD480000}"/>
    <cellStyle name="Output 36 3 2" xfId="5546" xr:uid="{00000000-0005-0000-0000-0000CE480000}"/>
    <cellStyle name="Output 36 3 2 2" xfId="8496" xr:uid="{00000000-0005-0000-0000-0000CF480000}"/>
    <cellStyle name="Output 36 3 2 2 2" xfId="13236" xr:uid="{00000000-0005-0000-0000-0000D0480000}"/>
    <cellStyle name="Output 36 3 2 2 2 2" xfId="20102" xr:uid="{00000000-0005-0000-0000-0000D1480000}"/>
    <cellStyle name="Output 36 3 2 2 3" xfId="15765" xr:uid="{00000000-0005-0000-0000-0000D2480000}"/>
    <cellStyle name="Output 36 3 2 2 3 2" xfId="22631" xr:uid="{00000000-0005-0000-0000-0000D3480000}"/>
    <cellStyle name="Output 36 3 3" xfId="5100" xr:uid="{00000000-0005-0000-0000-0000D4480000}"/>
    <cellStyle name="Output 36 3 3 2" xfId="8052" xr:uid="{00000000-0005-0000-0000-0000D5480000}"/>
    <cellStyle name="Output 36 3 3 2 2" xfId="12792" xr:uid="{00000000-0005-0000-0000-0000D6480000}"/>
    <cellStyle name="Output 36 3 3 2 2 2" xfId="19658" xr:uid="{00000000-0005-0000-0000-0000D7480000}"/>
    <cellStyle name="Output 36 3 3 2 3" xfId="15321" xr:uid="{00000000-0005-0000-0000-0000D8480000}"/>
    <cellStyle name="Output 36 3 3 2 3 2" xfId="22187" xr:uid="{00000000-0005-0000-0000-0000D9480000}"/>
    <cellStyle name="Output 36 3 4" xfId="6998" xr:uid="{00000000-0005-0000-0000-0000DA480000}"/>
    <cellStyle name="Output 36 3 4 2" xfId="11767" xr:uid="{00000000-0005-0000-0000-0000DB480000}"/>
    <cellStyle name="Output 36 3 4 2 2" xfId="18633" xr:uid="{00000000-0005-0000-0000-0000DC480000}"/>
    <cellStyle name="Output 36 3 4 3" xfId="14306" xr:uid="{00000000-0005-0000-0000-0000DD480000}"/>
    <cellStyle name="Output 36 3 4 3 2" xfId="21172" xr:uid="{00000000-0005-0000-0000-0000DE480000}"/>
    <cellStyle name="Output 36 3 5" xfId="9777" xr:uid="{00000000-0005-0000-0000-0000DF480000}"/>
    <cellStyle name="Output 36 3 5 2" xfId="17092" xr:uid="{00000000-0005-0000-0000-0000E0480000}"/>
    <cellStyle name="Output 36 3 6" xfId="10851" xr:uid="{00000000-0005-0000-0000-0000E1480000}"/>
    <cellStyle name="Output 36 3 6 2" xfId="18163" xr:uid="{00000000-0005-0000-0000-0000E2480000}"/>
    <cellStyle name="Output 36 4" xfId="4504" xr:uid="{00000000-0005-0000-0000-0000E3480000}"/>
    <cellStyle name="Output 36 4 2" xfId="5990" xr:uid="{00000000-0005-0000-0000-0000E4480000}"/>
    <cellStyle name="Output 36 4 2 2" xfId="8940" xr:uid="{00000000-0005-0000-0000-0000E5480000}"/>
    <cellStyle name="Output 36 4 2 2 2" xfId="13680" xr:uid="{00000000-0005-0000-0000-0000E6480000}"/>
    <cellStyle name="Output 36 4 2 2 2 2" xfId="20546" xr:uid="{00000000-0005-0000-0000-0000E7480000}"/>
    <cellStyle name="Output 36 4 2 2 3" xfId="16209" xr:uid="{00000000-0005-0000-0000-0000E8480000}"/>
    <cellStyle name="Output 36 4 2 2 3 2" xfId="23075" xr:uid="{00000000-0005-0000-0000-0000E9480000}"/>
    <cellStyle name="Output 36 4 3" xfId="7481" xr:uid="{00000000-0005-0000-0000-0000EA480000}"/>
    <cellStyle name="Output 36 4 3 2" xfId="12221" xr:uid="{00000000-0005-0000-0000-0000EB480000}"/>
    <cellStyle name="Output 36 4 3 2 2" xfId="19087" xr:uid="{00000000-0005-0000-0000-0000EC480000}"/>
    <cellStyle name="Output 36 4 3 3" xfId="14750" xr:uid="{00000000-0005-0000-0000-0000ED480000}"/>
    <cellStyle name="Output 36 4 3 3 2" xfId="21616" xr:uid="{00000000-0005-0000-0000-0000EE480000}"/>
    <cellStyle name="Output 36 4 4" xfId="10559" xr:uid="{00000000-0005-0000-0000-0000EF480000}"/>
    <cellStyle name="Output 36 4 4 2" xfId="17872" xr:uid="{00000000-0005-0000-0000-0000F0480000}"/>
    <cellStyle name="Output 36 4 5" xfId="9101" xr:uid="{00000000-0005-0000-0000-0000F1480000}"/>
    <cellStyle name="Output 36 4 5 2" xfId="16418" xr:uid="{00000000-0005-0000-0000-0000F2480000}"/>
    <cellStyle name="Output 36 5" xfId="4724" xr:uid="{00000000-0005-0000-0000-0000F3480000}"/>
    <cellStyle name="Output 36 5 2" xfId="7678" xr:uid="{00000000-0005-0000-0000-0000F4480000}"/>
    <cellStyle name="Output 36 5 2 2" xfId="12418" xr:uid="{00000000-0005-0000-0000-0000F5480000}"/>
    <cellStyle name="Output 36 5 2 2 2" xfId="19284" xr:uid="{00000000-0005-0000-0000-0000F6480000}"/>
    <cellStyle name="Output 36 5 2 3" xfId="14947" xr:uid="{00000000-0005-0000-0000-0000F7480000}"/>
    <cellStyle name="Output 36 5 2 3 2" xfId="21813" xr:uid="{00000000-0005-0000-0000-0000F8480000}"/>
    <cellStyle name="Output 36 5 3" xfId="10757" xr:uid="{00000000-0005-0000-0000-0000F9480000}"/>
    <cellStyle name="Output 36 5 3 2" xfId="18069" xr:uid="{00000000-0005-0000-0000-0000FA480000}"/>
    <cellStyle name="Output 36 5 4" xfId="9932" xr:uid="{00000000-0005-0000-0000-0000FB480000}"/>
    <cellStyle name="Output 36 5 4 2" xfId="17247" xr:uid="{00000000-0005-0000-0000-0000FC480000}"/>
    <cellStyle name="Output 36 6" xfId="6145" xr:uid="{00000000-0005-0000-0000-0000FD480000}"/>
    <cellStyle name="Output 36 6 2" xfId="11059" xr:uid="{00000000-0005-0000-0000-0000FE480000}"/>
    <cellStyle name="Output 37" xfId="1869" xr:uid="{00000000-0005-0000-0000-0000FF480000}"/>
    <cellStyle name="Output 37 2" xfId="2728" xr:uid="{00000000-0005-0000-0000-000000490000}"/>
    <cellStyle name="Output 37 2 2" xfId="4507" xr:uid="{00000000-0005-0000-0000-000001490000}"/>
    <cellStyle name="Output 37 2 2 2" xfId="5993" xr:uid="{00000000-0005-0000-0000-000002490000}"/>
    <cellStyle name="Output 37 2 2 2 2" xfId="8943" xr:uid="{00000000-0005-0000-0000-000003490000}"/>
    <cellStyle name="Output 37 2 2 2 2 2" xfId="13683" xr:uid="{00000000-0005-0000-0000-000004490000}"/>
    <cellStyle name="Output 37 2 2 2 2 2 2" xfId="20549" xr:uid="{00000000-0005-0000-0000-000005490000}"/>
    <cellStyle name="Output 37 2 2 2 2 3" xfId="16212" xr:uid="{00000000-0005-0000-0000-000006490000}"/>
    <cellStyle name="Output 37 2 2 2 2 3 2" xfId="23078" xr:uid="{00000000-0005-0000-0000-000007490000}"/>
    <cellStyle name="Output 37 2 2 3" xfId="7484" xr:uid="{00000000-0005-0000-0000-000008490000}"/>
    <cellStyle name="Output 37 2 2 3 2" xfId="12224" xr:uid="{00000000-0005-0000-0000-000009490000}"/>
    <cellStyle name="Output 37 2 2 3 2 2" xfId="19090" xr:uid="{00000000-0005-0000-0000-00000A490000}"/>
    <cellStyle name="Output 37 2 2 3 3" xfId="14753" xr:uid="{00000000-0005-0000-0000-00000B490000}"/>
    <cellStyle name="Output 37 2 2 3 3 2" xfId="21619" xr:uid="{00000000-0005-0000-0000-00000C490000}"/>
    <cellStyle name="Output 37 2 2 4" xfId="10562" xr:uid="{00000000-0005-0000-0000-00000D490000}"/>
    <cellStyle name="Output 37 2 2 4 2" xfId="17875" xr:uid="{00000000-0005-0000-0000-00000E490000}"/>
    <cellStyle name="Output 37 2 2 5" xfId="10027" xr:uid="{00000000-0005-0000-0000-00000F490000}"/>
    <cellStyle name="Output 37 2 2 5 2" xfId="17342" xr:uid="{00000000-0005-0000-0000-000010490000}"/>
    <cellStyle name="Output 37 2 3" xfId="5549" xr:uid="{00000000-0005-0000-0000-000011490000}"/>
    <cellStyle name="Output 37 2 3 2" xfId="8499" xr:uid="{00000000-0005-0000-0000-000012490000}"/>
    <cellStyle name="Output 37 2 3 2 2" xfId="13239" xr:uid="{00000000-0005-0000-0000-000013490000}"/>
    <cellStyle name="Output 37 2 3 2 2 2" xfId="20105" xr:uid="{00000000-0005-0000-0000-000014490000}"/>
    <cellStyle name="Output 37 2 3 2 3" xfId="15768" xr:uid="{00000000-0005-0000-0000-000015490000}"/>
    <cellStyle name="Output 37 2 3 2 3 2" xfId="22634" xr:uid="{00000000-0005-0000-0000-000016490000}"/>
    <cellStyle name="Output 37 2 4" xfId="5103" xr:uid="{00000000-0005-0000-0000-000017490000}"/>
    <cellStyle name="Output 37 2 4 2" xfId="8055" xr:uid="{00000000-0005-0000-0000-000018490000}"/>
    <cellStyle name="Output 37 2 4 2 2" xfId="12795" xr:uid="{00000000-0005-0000-0000-000019490000}"/>
    <cellStyle name="Output 37 2 4 2 2 2" xfId="19661" xr:uid="{00000000-0005-0000-0000-00001A490000}"/>
    <cellStyle name="Output 37 2 4 2 3" xfId="15324" xr:uid="{00000000-0005-0000-0000-00001B490000}"/>
    <cellStyle name="Output 37 2 4 2 3 2" xfId="22190" xr:uid="{00000000-0005-0000-0000-00001C490000}"/>
    <cellStyle name="Output 37 2 5" xfId="6142" xr:uid="{00000000-0005-0000-0000-00001D490000}"/>
    <cellStyle name="Output 37 2 5 2" xfId="11056" xr:uid="{00000000-0005-0000-0000-00001E490000}"/>
    <cellStyle name="Output 37 2 6" xfId="7001" xr:uid="{00000000-0005-0000-0000-00001F490000}"/>
    <cellStyle name="Output 37 2 6 2" xfId="11770" xr:uid="{00000000-0005-0000-0000-000020490000}"/>
    <cellStyle name="Output 37 2 6 2 2" xfId="18636" xr:uid="{00000000-0005-0000-0000-000021490000}"/>
    <cellStyle name="Output 37 2 6 3" xfId="14309" xr:uid="{00000000-0005-0000-0000-000022490000}"/>
    <cellStyle name="Output 37 2 6 3 2" xfId="21175" xr:uid="{00000000-0005-0000-0000-000023490000}"/>
    <cellStyle name="Output 37 2 7" xfId="9780" xr:uid="{00000000-0005-0000-0000-000024490000}"/>
    <cellStyle name="Output 37 2 7 2" xfId="17095" xr:uid="{00000000-0005-0000-0000-000025490000}"/>
    <cellStyle name="Output 37 2 8" xfId="9277" xr:uid="{00000000-0005-0000-0000-000026490000}"/>
    <cellStyle name="Output 37 2 8 2" xfId="16594" xr:uid="{00000000-0005-0000-0000-000027490000}"/>
    <cellStyle name="Output 37 3" xfId="2727" xr:uid="{00000000-0005-0000-0000-000028490000}"/>
    <cellStyle name="Output 37 3 2" xfId="5548" xr:uid="{00000000-0005-0000-0000-000029490000}"/>
    <cellStyle name="Output 37 3 2 2" xfId="8498" xr:uid="{00000000-0005-0000-0000-00002A490000}"/>
    <cellStyle name="Output 37 3 2 2 2" xfId="13238" xr:uid="{00000000-0005-0000-0000-00002B490000}"/>
    <cellStyle name="Output 37 3 2 2 2 2" xfId="20104" xr:uid="{00000000-0005-0000-0000-00002C490000}"/>
    <cellStyle name="Output 37 3 2 2 3" xfId="15767" xr:uid="{00000000-0005-0000-0000-00002D490000}"/>
    <cellStyle name="Output 37 3 2 2 3 2" xfId="22633" xr:uid="{00000000-0005-0000-0000-00002E490000}"/>
    <cellStyle name="Output 37 3 3" xfId="5102" xr:uid="{00000000-0005-0000-0000-00002F490000}"/>
    <cellStyle name="Output 37 3 3 2" xfId="8054" xr:uid="{00000000-0005-0000-0000-000030490000}"/>
    <cellStyle name="Output 37 3 3 2 2" xfId="12794" xr:uid="{00000000-0005-0000-0000-000031490000}"/>
    <cellStyle name="Output 37 3 3 2 2 2" xfId="19660" xr:uid="{00000000-0005-0000-0000-000032490000}"/>
    <cellStyle name="Output 37 3 3 2 3" xfId="15323" xr:uid="{00000000-0005-0000-0000-000033490000}"/>
    <cellStyle name="Output 37 3 3 2 3 2" xfId="22189" xr:uid="{00000000-0005-0000-0000-000034490000}"/>
    <cellStyle name="Output 37 3 4" xfId="7000" xr:uid="{00000000-0005-0000-0000-000035490000}"/>
    <cellStyle name="Output 37 3 4 2" xfId="11769" xr:uid="{00000000-0005-0000-0000-000036490000}"/>
    <cellStyle name="Output 37 3 4 2 2" xfId="18635" xr:uid="{00000000-0005-0000-0000-000037490000}"/>
    <cellStyle name="Output 37 3 4 3" xfId="14308" xr:uid="{00000000-0005-0000-0000-000038490000}"/>
    <cellStyle name="Output 37 3 4 3 2" xfId="21174" xr:uid="{00000000-0005-0000-0000-000039490000}"/>
    <cellStyle name="Output 37 3 5" xfId="9779" xr:uid="{00000000-0005-0000-0000-00003A490000}"/>
    <cellStyle name="Output 37 3 5 2" xfId="17094" xr:uid="{00000000-0005-0000-0000-00003B490000}"/>
    <cellStyle name="Output 37 3 6" xfId="10937" xr:uid="{00000000-0005-0000-0000-00003C490000}"/>
    <cellStyle name="Output 37 3 6 2" xfId="18245" xr:uid="{00000000-0005-0000-0000-00003D490000}"/>
    <cellStyle name="Output 37 4" xfId="4506" xr:uid="{00000000-0005-0000-0000-00003E490000}"/>
    <cellStyle name="Output 37 4 2" xfId="5992" xr:uid="{00000000-0005-0000-0000-00003F490000}"/>
    <cellStyle name="Output 37 4 2 2" xfId="8942" xr:uid="{00000000-0005-0000-0000-000040490000}"/>
    <cellStyle name="Output 37 4 2 2 2" xfId="13682" xr:uid="{00000000-0005-0000-0000-000041490000}"/>
    <cellStyle name="Output 37 4 2 2 2 2" xfId="20548" xr:uid="{00000000-0005-0000-0000-000042490000}"/>
    <cellStyle name="Output 37 4 2 2 3" xfId="16211" xr:uid="{00000000-0005-0000-0000-000043490000}"/>
    <cellStyle name="Output 37 4 2 2 3 2" xfId="23077" xr:uid="{00000000-0005-0000-0000-000044490000}"/>
    <cellStyle name="Output 37 4 3" xfId="7483" xr:uid="{00000000-0005-0000-0000-000045490000}"/>
    <cellStyle name="Output 37 4 3 2" xfId="12223" xr:uid="{00000000-0005-0000-0000-000046490000}"/>
    <cellStyle name="Output 37 4 3 2 2" xfId="19089" xr:uid="{00000000-0005-0000-0000-000047490000}"/>
    <cellStyle name="Output 37 4 3 3" xfId="14752" xr:uid="{00000000-0005-0000-0000-000048490000}"/>
    <cellStyle name="Output 37 4 3 3 2" xfId="21618" xr:uid="{00000000-0005-0000-0000-000049490000}"/>
    <cellStyle name="Output 37 4 4" xfId="10561" xr:uid="{00000000-0005-0000-0000-00004A490000}"/>
    <cellStyle name="Output 37 4 4 2" xfId="17874" xr:uid="{00000000-0005-0000-0000-00004B490000}"/>
    <cellStyle name="Output 37 4 5" xfId="9100" xr:uid="{00000000-0005-0000-0000-00004C490000}"/>
    <cellStyle name="Output 37 4 5 2" xfId="16417" xr:uid="{00000000-0005-0000-0000-00004D490000}"/>
    <cellStyle name="Output 37 5" xfId="4725" xr:uid="{00000000-0005-0000-0000-00004E490000}"/>
    <cellStyle name="Output 37 5 2" xfId="7679" xr:uid="{00000000-0005-0000-0000-00004F490000}"/>
    <cellStyle name="Output 37 5 2 2" xfId="12419" xr:uid="{00000000-0005-0000-0000-000050490000}"/>
    <cellStyle name="Output 37 5 2 2 2" xfId="19285" xr:uid="{00000000-0005-0000-0000-000051490000}"/>
    <cellStyle name="Output 37 5 2 3" xfId="14948" xr:uid="{00000000-0005-0000-0000-000052490000}"/>
    <cellStyle name="Output 37 5 2 3 2" xfId="21814" xr:uid="{00000000-0005-0000-0000-000053490000}"/>
    <cellStyle name="Output 37 5 3" xfId="10758" xr:uid="{00000000-0005-0000-0000-000054490000}"/>
    <cellStyle name="Output 37 5 3 2" xfId="18070" xr:uid="{00000000-0005-0000-0000-000055490000}"/>
    <cellStyle name="Output 37 5 4" xfId="9009" xr:uid="{00000000-0005-0000-0000-000056490000}"/>
    <cellStyle name="Output 37 5 4 2" xfId="16326" xr:uid="{00000000-0005-0000-0000-000057490000}"/>
    <cellStyle name="Output 37 6" xfId="6143" xr:uid="{00000000-0005-0000-0000-000058490000}"/>
    <cellStyle name="Output 37 6 2" xfId="11057" xr:uid="{00000000-0005-0000-0000-000059490000}"/>
    <cellStyle name="Output 38" xfId="1870" xr:uid="{00000000-0005-0000-0000-00005A490000}"/>
    <cellStyle name="Output 38 2" xfId="2730" xr:uid="{00000000-0005-0000-0000-00005B490000}"/>
    <cellStyle name="Output 38 2 2" xfId="4509" xr:uid="{00000000-0005-0000-0000-00005C490000}"/>
    <cellStyle name="Output 38 2 2 2" xfId="5995" xr:uid="{00000000-0005-0000-0000-00005D490000}"/>
    <cellStyle name="Output 38 2 2 2 2" xfId="8945" xr:uid="{00000000-0005-0000-0000-00005E490000}"/>
    <cellStyle name="Output 38 2 2 2 2 2" xfId="13685" xr:uid="{00000000-0005-0000-0000-00005F490000}"/>
    <cellStyle name="Output 38 2 2 2 2 2 2" xfId="20551" xr:uid="{00000000-0005-0000-0000-000060490000}"/>
    <cellStyle name="Output 38 2 2 2 2 3" xfId="16214" xr:uid="{00000000-0005-0000-0000-000061490000}"/>
    <cellStyle name="Output 38 2 2 2 2 3 2" xfId="23080" xr:uid="{00000000-0005-0000-0000-000062490000}"/>
    <cellStyle name="Output 38 2 2 3" xfId="7486" xr:uid="{00000000-0005-0000-0000-000063490000}"/>
    <cellStyle name="Output 38 2 2 3 2" xfId="12226" xr:uid="{00000000-0005-0000-0000-000064490000}"/>
    <cellStyle name="Output 38 2 2 3 2 2" xfId="19092" xr:uid="{00000000-0005-0000-0000-000065490000}"/>
    <cellStyle name="Output 38 2 2 3 3" xfId="14755" xr:uid="{00000000-0005-0000-0000-000066490000}"/>
    <cellStyle name="Output 38 2 2 3 3 2" xfId="21621" xr:uid="{00000000-0005-0000-0000-000067490000}"/>
    <cellStyle name="Output 38 2 2 4" xfId="10564" xr:uid="{00000000-0005-0000-0000-000068490000}"/>
    <cellStyle name="Output 38 2 2 4 2" xfId="17877" xr:uid="{00000000-0005-0000-0000-000069490000}"/>
    <cellStyle name="Output 38 2 2 5" xfId="10026" xr:uid="{00000000-0005-0000-0000-00006A490000}"/>
    <cellStyle name="Output 38 2 2 5 2" xfId="17341" xr:uid="{00000000-0005-0000-0000-00006B490000}"/>
    <cellStyle name="Output 38 2 3" xfId="5551" xr:uid="{00000000-0005-0000-0000-00006C490000}"/>
    <cellStyle name="Output 38 2 3 2" xfId="8501" xr:uid="{00000000-0005-0000-0000-00006D490000}"/>
    <cellStyle name="Output 38 2 3 2 2" xfId="13241" xr:uid="{00000000-0005-0000-0000-00006E490000}"/>
    <cellStyle name="Output 38 2 3 2 2 2" xfId="20107" xr:uid="{00000000-0005-0000-0000-00006F490000}"/>
    <cellStyle name="Output 38 2 3 2 3" xfId="15770" xr:uid="{00000000-0005-0000-0000-000070490000}"/>
    <cellStyle name="Output 38 2 3 2 3 2" xfId="22636" xr:uid="{00000000-0005-0000-0000-000071490000}"/>
    <cellStyle name="Output 38 2 4" xfId="5105" xr:uid="{00000000-0005-0000-0000-000072490000}"/>
    <cellStyle name="Output 38 2 4 2" xfId="8057" xr:uid="{00000000-0005-0000-0000-000073490000}"/>
    <cellStyle name="Output 38 2 4 2 2" xfId="12797" xr:uid="{00000000-0005-0000-0000-000074490000}"/>
    <cellStyle name="Output 38 2 4 2 2 2" xfId="19663" xr:uid="{00000000-0005-0000-0000-000075490000}"/>
    <cellStyle name="Output 38 2 4 2 3" xfId="15326" xr:uid="{00000000-0005-0000-0000-000076490000}"/>
    <cellStyle name="Output 38 2 4 2 3 2" xfId="22192" xr:uid="{00000000-0005-0000-0000-000077490000}"/>
    <cellStyle name="Output 38 2 5" xfId="6140" xr:uid="{00000000-0005-0000-0000-000078490000}"/>
    <cellStyle name="Output 38 2 5 2" xfId="11054" xr:uid="{00000000-0005-0000-0000-000079490000}"/>
    <cellStyle name="Output 38 2 6" xfId="7003" xr:uid="{00000000-0005-0000-0000-00007A490000}"/>
    <cellStyle name="Output 38 2 6 2" xfId="11772" xr:uid="{00000000-0005-0000-0000-00007B490000}"/>
    <cellStyle name="Output 38 2 6 2 2" xfId="18638" xr:uid="{00000000-0005-0000-0000-00007C490000}"/>
    <cellStyle name="Output 38 2 6 3" xfId="14311" xr:uid="{00000000-0005-0000-0000-00007D490000}"/>
    <cellStyle name="Output 38 2 6 3 2" xfId="21177" xr:uid="{00000000-0005-0000-0000-00007E490000}"/>
    <cellStyle name="Output 38 2 7" xfId="9782" xr:uid="{00000000-0005-0000-0000-00007F490000}"/>
    <cellStyle name="Output 38 2 7 2" xfId="17097" xr:uid="{00000000-0005-0000-0000-000080490000}"/>
    <cellStyle name="Output 38 2 8" xfId="10848" xr:uid="{00000000-0005-0000-0000-000081490000}"/>
    <cellStyle name="Output 38 2 8 2" xfId="18160" xr:uid="{00000000-0005-0000-0000-000082490000}"/>
    <cellStyle name="Output 38 3" xfId="2729" xr:uid="{00000000-0005-0000-0000-000083490000}"/>
    <cellStyle name="Output 38 3 2" xfId="5550" xr:uid="{00000000-0005-0000-0000-000084490000}"/>
    <cellStyle name="Output 38 3 2 2" xfId="8500" xr:uid="{00000000-0005-0000-0000-000085490000}"/>
    <cellStyle name="Output 38 3 2 2 2" xfId="13240" xr:uid="{00000000-0005-0000-0000-000086490000}"/>
    <cellStyle name="Output 38 3 2 2 2 2" xfId="20106" xr:uid="{00000000-0005-0000-0000-000087490000}"/>
    <cellStyle name="Output 38 3 2 2 3" xfId="15769" xr:uid="{00000000-0005-0000-0000-000088490000}"/>
    <cellStyle name="Output 38 3 2 2 3 2" xfId="22635" xr:uid="{00000000-0005-0000-0000-000089490000}"/>
    <cellStyle name="Output 38 3 3" xfId="5104" xr:uid="{00000000-0005-0000-0000-00008A490000}"/>
    <cellStyle name="Output 38 3 3 2" xfId="8056" xr:uid="{00000000-0005-0000-0000-00008B490000}"/>
    <cellStyle name="Output 38 3 3 2 2" xfId="12796" xr:uid="{00000000-0005-0000-0000-00008C490000}"/>
    <cellStyle name="Output 38 3 3 2 2 2" xfId="19662" xr:uid="{00000000-0005-0000-0000-00008D490000}"/>
    <cellStyle name="Output 38 3 3 2 3" xfId="15325" xr:uid="{00000000-0005-0000-0000-00008E490000}"/>
    <cellStyle name="Output 38 3 3 2 3 2" xfId="22191" xr:uid="{00000000-0005-0000-0000-00008F490000}"/>
    <cellStyle name="Output 38 3 4" xfId="7002" xr:uid="{00000000-0005-0000-0000-000090490000}"/>
    <cellStyle name="Output 38 3 4 2" xfId="11771" xr:uid="{00000000-0005-0000-0000-000091490000}"/>
    <cellStyle name="Output 38 3 4 2 2" xfId="18637" xr:uid="{00000000-0005-0000-0000-000092490000}"/>
    <cellStyle name="Output 38 3 4 3" xfId="14310" xr:uid="{00000000-0005-0000-0000-000093490000}"/>
    <cellStyle name="Output 38 3 4 3 2" xfId="21176" xr:uid="{00000000-0005-0000-0000-000094490000}"/>
    <cellStyle name="Output 38 3 5" xfId="9781" xr:uid="{00000000-0005-0000-0000-000095490000}"/>
    <cellStyle name="Output 38 3 5 2" xfId="17096" xr:uid="{00000000-0005-0000-0000-000096490000}"/>
    <cellStyle name="Output 38 3 6" xfId="10934" xr:uid="{00000000-0005-0000-0000-000097490000}"/>
    <cellStyle name="Output 38 3 6 2" xfId="18242" xr:uid="{00000000-0005-0000-0000-000098490000}"/>
    <cellStyle name="Output 38 4" xfId="4508" xr:uid="{00000000-0005-0000-0000-000099490000}"/>
    <cellStyle name="Output 38 4 2" xfId="5994" xr:uid="{00000000-0005-0000-0000-00009A490000}"/>
    <cellStyle name="Output 38 4 2 2" xfId="8944" xr:uid="{00000000-0005-0000-0000-00009B490000}"/>
    <cellStyle name="Output 38 4 2 2 2" xfId="13684" xr:uid="{00000000-0005-0000-0000-00009C490000}"/>
    <cellStyle name="Output 38 4 2 2 2 2" xfId="20550" xr:uid="{00000000-0005-0000-0000-00009D490000}"/>
    <cellStyle name="Output 38 4 2 2 3" xfId="16213" xr:uid="{00000000-0005-0000-0000-00009E490000}"/>
    <cellStyle name="Output 38 4 2 2 3 2" xfId="23079" xr:uid="{00000000-0005-0000-0000-00009F490000}"/>
    <cellStyle name="Output 38 4 3" xfId="7485" xr:uid="{00000000-0005-0000-0000-0000A0490000}"/>
    <cellStyle name="Output 38 4 3 2" xfId="12225" xr:uid="{00000000-0005-0000-0000-0000A1490000}"/>
    <cellStyle name="Output 38 4 3 2 2" xfId="19091" xr:uid="{00000000-0005-0000-0000-0000A2490000}"/>
    <cellStyle name="Output 38 4 3 3" xfId="14754" xr:uid="{00000000-0005-0000-0000-0000A3490000}"/>
    <cellStyle name="Output 38 4 3 3 2" xfId="21620" xr:uid="{00000000-0005-0000-0000-0000A4490000}"/>
    <cellStyle name="Output 38 4 4" xfId="10563" xr:uid="{00000000-0005-0000-0000-0000A5490000}"/>
    <cellStyle name="Output 38 4 4 2" xfId="17876" xr:uid="{00000000-0005-0000-0000-0000A6490000}"/>
    <cellStyle name="Output 38 4 5" xfId="9099" xr:uid="{00000000-0005-0000-0000-0000A7490000}"/>
    <cellStyle name="Output 38 4 5 2" xfId="16416" xr:uid="{00000000-0005-0000-0000-0000A8490000}"/>
    <cellStyle name="Output 38 5" xfId="4726" xr:uid="{00000000-0005-0000-0000-0000A9490000}"/>
    <cellStyle name="Output 38 5 2" xfId="7680" xr:uid="{00000000-0005-0000-0000-0000AA490000}"/>
    <cellStyle name="Output 38 5 2 2" xfId="12420" xr:uid="{00000000-0005-0000-0000-0000AB490000}"/>
    <cellStyle name="Output 38 5 2 2 2" xfId="19286" xr:uid="{00000000-0005-0000-0000-0000AC490000}"/>
    <cellStyle name="Output 38 5 2 3" xfId="14949" xr:uid="{00000000-0005-0000-0000-0000AD490000}"/>
    <cellStyle name="Output 38 5 2 3 2" xfId="21815" xr:uid="{00000000-0005-0000-0000-0000AE490000}"/>
    <cellStyle name="Output 38 5 3" xfId="10759" xr:uid="{00000000-0005-0000-0000-0000AF490000}"/>
    <cellStyle name="Output 38 5 3 2" xfId="18071" xr:uid="{00000000-0005-0000-0000-0000B0490000}"/>
    <cellStyle name="Output 38 5 4" xfId="9931" xr:uid="{00000000-0005-0000-0000-0000B1490000}"/>
    <cellStyle name="Output 38 5 4 2" xfId="17246" xr:uid="{00000000-0005-0000-0000-0000B2490000}"/>
    <cellStyle name="Output 38 6" xfId="6141" xr:uid="{00000000-0005-0000-0000-0000B3490000}"/>
    <cellStyle name="Output 38 6 2" xfId="11055" xr:uid="{00000000-0005-0000-0000-0000B4490000}"/>
    <cellStyle name="Output 39" xfId="1871" xr:uid="{00000000-0005-0000-0000-0000B5490000}"/>
    <cellStyle name="Output 39 2" xfId="2732" xr:uid="{00000000-0005-0000-0000-0000B6490000}"/>
    <cellStyle name="Output 39 2 2" xfId="4511" xr:uid="{00000000-0005-0000-0000-0000B7490000}"/>
    <cellStyle name="Output 39 2 2 2" xfId="5997" xr:uid="{00000000-0005-0000-0000-0000B8490000}"/>
    <cellStyle name="Output 39 2 2 2 2" xfId="8947" xr:uid="{00000000-0005-0000-0000-0000B9490000}"/>
    <cellStyle name="Output 39 2 2 2 2 2" xfId="13687" xr:uid="{00000000-0005-0000-0000-0000BA490000}"/>
    <cellStyle name="Output 39 2 2 2 2 2 2" xfId="20553" xr:uid="{00000000-0005-0000-0000-0000BB490000}"/>
    <cellStyle name="Output 39 2 2 2 2 3" xfId="16216" xr:uid="{00000000-0005-0000-0000-0000BC490000}"/>
    <cellStyle name="Output 39 2 2 2 2 3 2" xfId="23082" xr:uid="{00000000-0005-0000-0000-0000BD490000}"/>
    <cellStyle name="Output 39 2 2 3" xfId="7488" xr:uid="{00000000-0005-0000-0000-0000BE490000}"/>
    <cellStyle name="Output 39 2 2 3 2" xfId="12228" xr:uid="{00000000-0005-0000-0000-0000BF490000}"/>
    <cellStyle name="Output 39 2 2 3 2 2" xfId="19094" xr:uid="{00000000-0005-0000-0000-0000C0490000}"/>
    <cellStyle name="Output 39 2 2 3 3" xfId="14757" xr:uid="{00000000-0005-0000-0000-0000C1490000}"/>
    <cellStyle name="Output 39 2 2 3 3 2" xfId="21623" xr:uid="{00000000-0005-0000-0000-0000C2490000}"/>
    <cellStyle name="Output 39 2 2 4" xfId="10566" xr:uid="{00000000-0005-0000-0000-0000C3490000}"/>
    <cellStyle name="Output 39 2 2 4 2" xfId="17879" xr:uid="{00000000-0005-0000-0000-0000C4490000}"/>
    <cellStyle name="Output 39 2 2 5" xfId="10025" xr:uid="{00000000-0005-0000-0000-0000C5490000}"/>
    <cellStyle name="Output 39 2 2 5 2" xfId="17340" xr:uid="{00000000-0005-0000-0000-0000C6490000}"/>
    <cellStyle name="Output 39 2 3" xfId="5553" xr:uid="{00000000-0005-0000-0000-0000C7490000}"/>
    <cellStyle name="Output 39 2 3 2" xfId="8503" xr:uid="{00000000-0005-0000-0000-0000C8490000}"/>
    <cellStyle name="Output 39 2 3 2 2" xfId="13243" xr:uid="{00000000-0005-0000-0000-0000C9490000}"/>
    <cellStyle name="Output 39 2 3 2 2 2" xfId="20109" xr:uid="{00000000-0005-0000-0000-0000CA490000}"/>
    <cellStyle name="Output 39 2 3 2 3" xfId="15772" xr:uid="{00000000-0005-0000-0000-0000CB490000}"/>
    <cellStyle name="Output 39 2 3 2 3 2" xfId="22638" xr:uid="{00000000-0005-0000-0000-0000CC490000}"/>
    <cellStyle name="Output 39 2 4" xfId="5107" xr:uid="{00000000-0005-0000-0000-0000CD490000}"/>
    <cellStyle name="Output 39 2 4 2" xfId="8059" xr:uid="{00000000-0005-0000-0000-0000CE490000}"/>
    <cellStyle name="Output 39 2 4 2 2" xfId="12799" xr:uid="{00000000-0005-0000-0000-0000CF490000}"/>
    <cellStyle name="Output 39 2 4 2 2 2" xfId="19665" xr:uid="{00000000-0005-0000-0000-0000D0490000}"/>
    <cellStyle name="Output 39 2 4 2 3" xfId="15328" xr:uid="{00000000-0005-0000-0000-0000D1490000}"/>
    <cellStyle name="Output 39 2 4 2 3 2" xfId="22194" xr:uid="{00000000-0005-0000-0000-0000D2490000}"/>
    <cellStyle name="Output 39 2 5" xfId="6138" xr:uid="{00000000-0005-0000-0000-0000D3490000}"/>
    <cellStyle name="Output 39 2 5 2" xfId="11052" xr:uid="{00000000-0005-0000-0000-0000D4490000}"/>
    <cellStyle name="Output 39 2 6" xfId="7005" xr:uid="{00000000-0005-0000-0000-0000D5490000}"/>
    <cellStyle name="Output 39 2 6 2" xfId="11774" xr:uid="{00000000-0005-0000-0000-0000D6490000}"/>
    <cellStyle name="Output 39 2 6 2 2" xfId="18640" xr:uid="{00000000-0005-0000-0000-0000D7490000}"/>
    <cellStyle name="Output 39 2 6 3" xfId="14313" xr:uid="{00000000-0005-0000-0000-0000D8490000}"/>
    <cellStyle name="Output 39 2 6 3 2" xfId="21179" xr:uid="{00000000-0005-0000-0000-0000D9490000}"/>
    <cellStyle name="Output 39 2 7" xfId="9784" xr:uid="{00000000-0005-0000-0000-0000DA490000}"/>
    <cellStyle name="Output 39 2 7 2" xfId="17099" xr:uid="{00000000-0005-0000-0000-0000DB490000}"/>
    <cellStyle name="Output 39 2 8" xfId="10849" xr:uid="{00000000-0005-0000-0000-0000DC490000}"/>
    <cellStyle name="Output 39 2 8 2" xfId="18161" xr:uid="{00000000-0005-0000-0000-0000DD490000}"/>
    <cellStyle name="Output 39 3" xfId="2731" xr:uid="{00000000-0005-0000-0000-0000DE490000}"/>
    <cellStyle name="Output 39 3 2" xfId="5552" xr:uid="{00000000-0005-0000-0000-0000DF490000}"/>
    <cellStyle name="Output 39 3 2 2" xfId="8502" xr:uid="{00000000-0005-0000-0000-0000E0490000}"/>
    <cellStyle name="Output 39 3 2 2 2" xfId="13242" xr:uid="{00000000-0005-0000-0000-0000E1490000}"/>
    <cellStyle name="Output 39 3 2 2 2 2" xfId="20108" xr:uid="{00000000-0005-0000-0000-0000E2490000}"/>
    <cellStyle name="Output 39 3 2 2 3" xfId="15771" xr:uid="{00000000-0005-0000-0000-0000E3490000}"/>
    <cellStyle name="Output 39 3 2 2 3 2" xfId="22637" xr:uid="{00000000-0005-0000-0000-0000E4490000}"/>
    <cellStyle name="Output 39 3 3" xfId="5106" xr:uid="{00000000-0005-0000-0000-0000E5490000}"/>
    <cellStyle name="Output 39 3 3 2" xfId="8058" xr:uid="{00000000-0005-0000-0000-0000E6490000}"/>
    <cellStyle name="Output 39 3 3 2 2" xfId="12798" xr:uid="{00000000-0005-0000-0000-0000E7490000}"/>
    <cellStyle name="Output 39 3 3 2 2 2" xfId="19664" xr:uid="{00000000-0005-0000-0000-0000E8490000}"/>
    <cellStyle name="Output 39 3 3 2 3" xfId="15327" xr:uid="{00000000-0005-0000-0000-0000E9490000}"/>
    <cellStyle name="Output 39 3 3 2 3 2" xfId="22193" xr:uid="{00000000-0005-0000-0000-0000EA490000}"/>
    <cellStyle name="Output 39 3 4" xfId="7004" xr:uid="{00000000-0005-0000-0000-0000EB490000}"/>
    <cellStyle name="Output 39 3 4 2" xfId="11773" xr:uid="{00000000-0005-0000-0000-0000EC490000}"/>
    <cellStyle name="Output 39 3 4 2 2" xfId="18639" xr:uid="{00000000-0005-0000-0000-0000ED490000}"/>
    <cellStyle name="Output 39 3 4 3" xfId="14312" xr:uid="{00000000-0005-0000-0000-0000EE490000}"/>
    <cellStyle name="Output 39 3 4 3 2" xfId="21178" xr:uid="{00000000-0005-0000-0000-0000EF490000}"/>
    <cellStyle name="Output 39 3 5" xfId="9783" xr:uid="{00000000-0005-0000-0000-0000F0490000}"/>
    <cellStyle name="Output 39 3 5 2" xfId="17098" xr:uid="{00000000-0005-0000-0000-0000F1490000}"/>
    <cellStyle name="Output 39 3 6" xfId="10890" xr:uid="{00000000-0005-0000-0000-0000F2490000}"/>
    <cellStyle name="Output 39 3 6 2" xfId="18200" xr:uid="{00000000-0005-0000-0000-0000F3490000}"/>
    <cellStyle name="Output 39 4" xfId="4510" xr:uid="{00000000-0005-0000-0000-0000F4490000}"/>
    <cellStyle name="Output 39 4 2" xfId="5996" xr:uid="{00000000-0005-0000-0000-0000F5490000}"/>
    <cellStyle name="Output 39 4 2 2" xfId="8946" xr:uid="{00000000-0005-0000-0000-0000F6490000}"/>
    <cellStyle name="Output 39 4 2 2 2" xfId="13686" xr:uid="{00000000-0005-0000-0000-0000F7490000}"/>
    <cellStyle name="Output 39 4 2 2 2 2" xfId="20552" xr:uid="{00000000-0005-0000-0000-0000F8490000}"/>
    <cellStyle name="Output 39 4 2 2 3" xfId="16215" xr:uid="{00000000-0005-0000-0000-0000F9490000}"/>
    <cellStyle name="Output 39 4 2 2 3 2" xfId="23081" xr:uid="{00000000-0005-0000-0000-0000FA490000}"/>
    <cellStyle name="Output 39 4 3" xfId="7487" xr:uid="{00000000-0005-0000-0000-0000FB490000}"/>
    <cellStyle name="Output 39 4 3 2" xfId="12227" xr:uid="{00000000-0005-0000-0000-0000FC490000}"/>
    <cellStyle name="Output 39 4 3 2 2" xfId="19093" xr:uid="{00000000-0005-0000-0000-0000FD490000}"/>
    <cellStyle name="Output 39 4 3 3" xfId="14756" xr:uid="{00000000-0005-0000-0000-0000FE490000}"/>
    <cellStyle name="Output 39 4 3 3 2" xfId="21622" xr:uid="{00000000-0005-0000-0000-0000FF490000}"/>
    <cellStyle name="Output 39 4 4" xfId="10565" xr:uid="{00000000-0005-0000-0000-0000004A0000}"/>
    <cellStyle name="Output 39 4 4 2" xfId="17878" xr:uid="{00000000-0005-0000-0000-0000014A0000}"/>
    <cellStyle name="Output 39 4 5" xfId="9098" xr:uid="{00000000-0005-0000-0000-0000024A0000}"/>
    <cellStyle name="Output 39 4 5 2" xfId="16415" xr:uid="{00000000-0005-0000-0000-0000034A0000}"/>
    <cellStyle name="Output 39 5" xfId="4727" xr:uid="{00000000-0005-0000-0000-0000044A0000}"/>
    <cellStyle name="Output 39 5 2" xfId="7681" xr:uid="{00000000-0005-0000-0000-0000054A0000}"/>
    <cellStyle name="Output 39 5 2 2" xfId="12421" xr:uid="{00000000-0005-0000-0000-0000064A0000}"/>
    <cellStyle name="Output 39 5 2 2 2" xfId="19287" xr:uid="{00000000-0005-0000-0000-0000074A0000}"/>
    <cellStyle name="Output 39 5 2 3" xfId="14950" xr:uid="{00000000-0005-0000-0000-0000084A0000}"/>
    <cellStyle name="Output 39 5 2 3 2" xfId="21816" xr:uid="{00000000-0005-0000-0000-0000094A0000}"/>
    <cellStyle name="Output 39 5 3" xfId="10760" xr:uid="{00000000-0005-0000-0000-00000A4A0000}"/>
    <cellStyle name="Output 39 5 3 2" xfId="18072" xr:uid="{00000000-0005-0000-0000-00000B4A0000}"/>
    <cellStyle name="Output 39 5 4" xfId="9008" xr:uid="{00000000-0005-0000-0000-00000C4A0000}"/>
    <cellStyle name="Output 39 5 4 2" xfId="16325" xr:uid="{00000000-0005-0000-0000-00000D4A0000}"/>
    <cellStyle name="Output 39 6" xfId="6139" xr:uid="{00000000-0005-0000-0000-00000E4A0000}"/>
    <cellStyle name="Output 39 6 2" xfId="11053" xr:uid="{00000000-0005-0000-0000-00000F4A0000}"/>
    <cellStyle name="Output 4" xfId="1872" xr:uid="{00000000-0005-0000-0000-0000104A0000}"/>
    <cellStyle name="Output 4 2" xfId="2734" xr:uid="{00000000-0005-0000-0000-0000114A0000}"/>
    <cellStyle name="Output 4 2 2" xfId="4513" xr:uid="{00000000-0005-0000-0000-0000124A0000}"/>
    <cellStyle name="Output 4 2 2 2" xfId="5999" xr:uid="{00000000-0005-0000-0000-0000134A0000}"/>
    <cellStyle name="Output 4 2 2 2 2" xfId="8949" xr:uid="{00000000-0005-0000-0000-0000144A0000}"/>
    <cellStyle name="Output 4 2 2 2 2 2" xfId="13689" xr:uid="{00000000-0005-0000-0000-0000154A0000}"/>
    <cellStyle name="Output 4 2 2 2 2 2 2" xfId="20555" xr:uid="{00000000-0005-0000-0000-0000164A0000}"/>
    <cellStyle name="Output 4 2 2 2 2 3" xfId="16218" xr:uid="{00000000-0005-0000-0000-0000174A0000}"/>
    <cellStyle name="Output 4 2 2 2 2 3 2" xfId="23084" xr:uid="{00000000-0005-0000-0000-0000184A0000}"/>
    <cellStyle name="Output 4 2 2 3" xfId="7490" xr:uid="{00000000-0005-0000-0000-0000194A0000}"/>
    <cellStyle name="Output 4 2 2 3 2" xfId="12230" xr:uid="{00000000-0005-0000-0000-00001A4A0000}"/>
    <cellStyle name="Output 4 2 2 3 2 2" xfId="19096" xr:uid="{00000000-0005-0000-0000-00001B4A0000}"/>
    <cellStyle name="Output 4 2 2 3 3" xfId="14759" xr:uid="{00000000-0005-0000-0000-00001C4A0000}"/>
    <cellStyle name="Output 4 2 2 3 3 2" xfId="21625" xr:uid="{00000000-0005-0000-0000-00001D4A0000}"/>
    <cellStyle name="Output 4 2 2 4" xfId="10568" xr:uid="{00000000-0005-0000-0000-00001E4A0000}"/>
    <cellStyle name="Output 4 2 2 4 2" xfId="17881" xr:uid="{00000000-0005-0000-0000-00001F4A0000}"/>
    <cellStyle name="Output 4 2 2 5" xfId="71" xr:uid="{00000000-0005-0000-0000-0000204A0000}"/>
    <cellStyle name="Output 4 2 2 5 2" xfId="16273" xr:uid="{00000000-0005-0000-0000-0000214A0000}"/>
    <cellStyle name="Output 4 2 3" xfId="5555" xr:uid="{00000000-0005-0000-0000-0000224A0000}"/>
    <cellStyle name="Output 4 2 3 2" xfId="8505" xr:uid="{00000000-0005-0000-0000-0000234A0000}"/>
    <cellStyle name="Output 4 2 3 2 2" xfId="13245" xr:uid="{00000000-0005-0000-0000-0000244A0000}"/>
    <cellStyle name="Output 4 2 3 2 2 2" xfId="20111" xr:uid="{00000000-0005-0000-0000-0000254A0000}"/>
    <cellStyle name="Output 4 2 3 2 3" xfId="15774" xr:uid="{00000000-0005-0000-0000-0000264A0000}"/>
    <cellStyle name="Output 4 2 3 2 3 2" xfId="22640" xr:uid="{00000000-0005-0000-0000-0000274A0000}"/>
    <cellStyle name="Output 4 2 4" xfId="5109" xr:uid="{00000000-0005-0000-0000-0000284A0000}"/>
    <cellStyle name="Output 4 2 4 2" xfId="8061" xr:uid="{00000000-0005-0000-0000-0000294A0000}"/>
    <cellStyle name="Output 4 2 4 2 2" xfId="12801" xr:uid="{00000000-0005-0000-0000-00002A4A0000}"/>
    <cellStyle name="Output 4 2 4 2 2 2" xfId="19667" xr:uid="{00000000-0005-0000-0000-00002B4A0000}"/>
    <cellStyle name="Output 4 2 4 2 3" xfId="15330" xr:uid="{00000000-0005-0000-0000-00002C4A0000}"/>
    <cellStyle name="Output 4 2 4 2 3 2" xfId="22196" xr:uid="{00000000-0005-0000-0000-00002D4A0000}"/>
    <cellStyle name="Output 4 2 5" xfId="6136" xr:uid="{00000000-0005-0000-0000-00002E4A0000}"/>
    <cellStyle name="Output 4 2 5 2" xfId="11050" xr:uid="{00000000-0005-0000-0000-00002F4A0000}"/>
    <cellStyle name="Output 4 2 6" xfId="7007" xr:uid="{00000000-0005-0000-0000-0000304A0000}"/>
    <cellStyle name="Output 4 2 6 2" xfId="11776" xr:uid="{00000000-0005-0000-0000-0000314A0000}"/>
    <cellStyle name="Output 4 2 6 2 2" xfId="18642" xr:uid="{00000000-0005-0000-0000-0000324A0000}"/>
    <cellStyle name="Output 4 2 6 3" xfId="14315" xr:uid="{00000000-0005-0000-0000-0000334A0000}"/>
    <cellStyle name="Output 4 2 6 3 2" xfId="21181" xr:uid="{00000000-0005-0000-0000-0000344A0000}"/>
    <cellStyle name="Output 4 2 7" xfId="9786" xr:uid="{00000000-0005-0000-0000-0000354A0000}"/>
    <cellStyle name="Output 4 2 7 2" xfId="17101" xr:uid="{00000000-0005-0000-0000-0000364A0000}"/>
    <cellStyle name="Output 4 2 8" xfId="10935" xr:uid="{00000000-0005-0000-0000-0000374A0000}"/>
    <cellStyle name="Output 4 2 8 2" xfId="18243" xr:uid="{00000000-0005-0000-0000-0000384A0000}"/>
    <cellStyle name="Output 4 3" xfId="2733" xr:uid="{00000000-0005-0000-0000-0000394A0000}"/>
    <cellStyle name="Output 4 3 2" xfId="5554" xr:uid="{00000000-0005-0000-0000-00003A4A0000}"/>
    <cellStyle name="Output 4 3 2 2" xfId="8504" xr:uid="{00000000-0005-0000-0000-00003B4A0000}"/>
    <cellStyle name="Output 4 3 2 2 2" xfId="13244" xr:uid="{00000000-0005-0000-0000-00003C4A0000}"/>
    <cellStyle name="Output 4 3 2 2 2 2" xfId="20110" xr:uid="{00000000-0005-0000-0000-00003D4A0000}"/>
    <cellStyle name="Output 4 3 2 2 3" xfId="15773" xr:uid="{00000000-0005-0000-0000-00003E4A0000}"/>
    <cellStyle name="Output 4 3 2 2 3 2" xfId="22639" xr:uid="{00000000-0005-0000-0000-00003F4A0000}"/>
    <cellStyle name="Output 4 3 3" xfId="5108" xr:uid="{00000000-0005-0000-0000-0000404A0000}"/>
    <cellStyle name="Output 4 3 3 2" xfId="8060" xr:uid="{00000000-0005-0000-0000-0000414A0000}"/>
    <cellStyle name="Output 4 3 3 2 2" xfId="12800" xr:uid="{00000000-0005-0000-0000-0000424A0000}"/>
    <cellStyle name="Output 4 3 3 2 2 2" xfId="19666" xr:uid="{00000000-0005-0000-0000-0000434A0000}"/>
    <cellStyle name="Output 4 3 3 2 3" xfId="15329" xr:uid="{00000000-0005-0000-0000-0000444A0000}"/>
    <cellStyle name="Output 4 3 3 2 3 2" xfId="22195" xr:uid="{00000000-0005-0000-0000-0000454A0000}"/>
    <cellStyle name="Output 4 3 4" xfId="7006" xr:uid="{00000000-0005-0000-0000-0000464A0000}"/>
    <cellStyle name="Output 4 3 4 2" xfId="11775" xr:uid="{00000000-0005-0000-0000-0000474A0000}"/>
    <cellStyle name="Output 4 3 4 2 2" xfId="18641" xr:uid="{00000000-0005-0000-0000-0000484A0000}"/>
    <cellStyle name="Output 4 3 4 3" xfId="14314" xr:uid="{00000000-0005-0000-0000-0000494A0000}"/>
    <cellStyle name="Output 4 3 4 3 2" xfId="21180" xr:uid="{00000000-0005-0000-0000-00004A4A0000}"/>
    <cellStyle name="Output 4 3 5" xfId="9785" xr:uid="{00000000-0005-0000-0000-00004B4A0000}"/>
    <cellStyle name="Output 4 3 5 2" xfId="17100" xr:uid="{00000000-0005-0000-0000-00004C4A0000}"/>
    <cellStyle name="Output 4 3 6" xfId="10891" xr:uid="{00000000-0005-0000-0000-00004D4A0000}"/>
    <cellStyle name="Output 4 3 6 2" xfId="18201" xr:uid="{00000000-0005-0000-0000-00004E4A0000}"/>
    <cellStyle name="Output 4 4" xfId="4512" xr:uid="{00000000-0005-0000-0000-00004F4A0000}"/>
    <cellStyle name="Output 4 4 2" xfId="5998" xr:uid="{00000000-0005-0000-0000-0000504A0000}"/>
    <cellStyle name="Output 4 4 2 2" xfId="8948" xr:uid="{00000000-0005-0000-0000-0000514A0000}"/>
    <cellStyle name="Output 4 4 2 2 2" xfId="13688" xr:uid="{00000000-0005-0000-0000-0000524A0000}"/>
    <cellStyle name="Output 4 4 2 2 2 2" xfId="20554" xr:uid="{00000000-0005-0000-0000-0000534A0000}"/>
    <cellStyle name="Output 4 4 2 2 3" xfId="16217" xr:uid="{00000000-0005-0000-0000-0000544A0000}"/>
    <cellStyle name="Output 4 4 2 2 3 2" xfId="23083" xr:uid="{00000000-0005-0000-0000-0000554A0000}"/>
    <cellStyle name="Output 4 4 3" xfId="7489" xr:uid="{00000000-0005-0000-0000-0000564A0000}"/>
    <cellStyle name="Output 4 4 3 2" xfId="12229" xr:uid="{00000000-0005-0000-0000-0000574A0000}"/>
    <cellStyle name="Output 4 4 3 2 2" xfId="19095" xr:uid="{00000000-0005-0000-0000-0000584A0000}"/>
    <cellStyle name="Output 4 4 3 3" xfId="14758" xr:uid="{00000000-0005-0000-0000-0000594A0000}"/>
    <cellStyle name="Output 4 4 3 3 2" xfId="21624" xr:uid="{00000000-0005-0000-0000-00005A4A0000}"/>
    <cellStyle name="Output 4 4 4" xfId="10567" xr:uid="{00000000-0005-0000-0000-00005B4A0000}"/>
    <cellStyle name="Output 4 4 4 2" xfId="17880" xr:uid="{00000000-0005-0000-0000-00005C4A0000}"/>
    <cellStyle name="Output 4 4 5" xfId="9097" xr:uid="{00000000-0005-0000-0000-00005D4A0000}"/>
    <cellStyle name="Output 4 4 5 2" xfId="16414" xr:uid="{00000000-0005-0000-0000-00005E4A0000}"/>
    <cellStyle name="Output 4 5" xfId="4728" xr:uid="{00000000-0005-0000-0000-00005F4A0000}"/>
    <cellStyle name="Output 4 5 2" xfId="7682" xr:uid="{00000000-0005-0000-0000-0000604A0000}"/>
    <cellStyle name="Output 4 5 2 2" xfId="12422" xr:uid="{00000000-0005-0000-0000-0000614A0000}"/>
    <cellStyle name="Output 4 5 2 2 2" xfId="19288" xr:uid="{00000000-0005-0000-0000-0000624A0000}"/>
    <cellStyle name="Output 4 5 2 3" xfId="14951" xr:uid="{00000000-0005-0000-0000-0000634A0000}"/>
    <cellStyle name="Output 4 5 2 3 2" xfId="21817" xr:uid="{00000000-0005-0000-0000-0000644A0000}"/>
    <cellStyle name="Output 4 5 3" xfId="10761" xr:uid="{00000000-0005-0000-0000-0000654A0000}"/>
    <cellStyle name="Output 4 5 3 2" xfId="18073" xr:uid="{00000000-0005-0000-0000-0000664A0000}"/>
    <cellStyle name="Output 4 5 4" xfId="9930" xr:uid="{00000000-0005-0000-0000-0000674A0000}"/>
    <cellStyle name="Output 4 5 4 2" xfId="17245" xr:uid="{00000000-0005-0000-0000-0000684A0000}"/>
    <cellStyle name="Output 4 6" xfId="6137" xr:uid="{00000000-0005-0000-0000-0000694A0000}"/>
    <cellStyle name="Output 4 6 2" xfId="11051" xr:uid="{00000000-0005-0000-0000-00006A4A0000}"/>
    <cellStyle name="Output 40" xfId="1873" xr:uid="{00000000-0005-0000-0000-00006B4A0000}"/>
    <cellStyle name="Output 40 2" xfId="2736" xr:uid="{00000000-0005-0000-0000-00006C4A0000}"/>
    <cellStyle name="Output 40 2 2" xfId="4515" xr:uid="{00000000-0005-0000-0000-00006D4A0000}"/>
    <cellStyle name="Output 40 2 2 2" xfId="6001" xr:uid="{00000000-0005-0000-0000-00006E4A0000}"/>
    <cellStyle name="Output 40 2 2 2 2" xfId="8951" xr:uid="{00000000-0005-0000-0000-00006F4A0000}"/>
    <cellStyle name="Output 40 2 2 2 2 2" xfId="13691" xr:uid="{00000000-0005-0000-0000-0000704A0000}"/>
    <cellStyle name="Output 40 2 2 2 2 2 2" xfId="20557" xr:uid="{00000000-0005-0000-0000-0000714A0000}"/>
    <cellStyle name="Output 40 2 2 2 2 3" xfId="16220" xr:uid="{00000000-0005-0000-0000-0000724A0000}"/>
    <cellStyle name="Output 40 2 2 2 2 3 2" xfId="23086" xr:uid="{00000000-0005-0000-0000-0000734A0000}"/>
    <cellStyle name="Output 40 2 2 3" xfId="7492" xr:uid="{00000000-0005-0000-0000-0000744A0000}"/>
    <cellStyle name="Output 40 2 2 3 2" xfId="12232" xr:uid="{00000000-0005-0000-0000-0000754A0000}"/>
    <cellStyle name="Output 40 2 2 3 2 2" xfId="19098" xr:uid="{00000000-0005-0000-0000-0000764A0000}"/>
    <cellStyle name="Output 40 2 2 3 3" xfId="14761" xr:uid="{00000000-0005-0000-0000-0000774A0000}"/>
    <cellStyle name="Output 40 2 2 3 3 2" xfId="21627" xr:uid="{00000000-0005-0000-0000-0000784A0000}"/>
    <cellStyle name="Output 40 2 2 4" xfId="10570" xr:uid="{00000000-0005-0000-0000-0000794A0000}"/>
    <cellStyle name="Output 40 2 2 4 2" xfId="17883" xr:uid="{00000000-0005-0000-0000-00007A4A0000}"/>
    <cellStyle name="Output 40 2 2 5" xfId="9096" xr:uid="{00000000-0005-0000-0000-00007B4A0000}"/>
    <cellStyle name="Output 40 2 2 5 2" xfId="16413" xr:uid="{00000000-0005-0000-0000-00007C4A0000}"/>
    <cellStyle name="Output 40 2 3" xfId="5557" xr:uid="{00000000-0005-0000-0000-00007D4A0000}"/>
    <cellStyle name="Output 40 2 3 2" xfId="8507" xr:uid="{00000000-0005-0000-0000-00007E4A0000}"/>
    <cellStyle name="Output 40 2 3 2 2" xfId="13247" xr:uid="{00000000-0005-0000-0000-00007F4A0000}"/>
    <cellStyle name="Output 40 2 3 2 2 2" xfId="20113" xr:uid="{00000000-0005-0000-0000-0000804A0000}"/>
    <cellStyle name="Output 40 2 3 2 3" xfId="15776" xr:uid="{00000000-0005-0000-0000-0000814A0000}"/>
    <cellStyle name="Output 40 2 3 2 3 2" xfId="22642" xr:uid="{00000000-0005-0000-0000-0000824A0000}"/>
    <cellStyle name="Output 40 2 4" xfId="5111" xr:uid="{00000000-0005-0000-0000-0000834A0000}"/>
    <cellStyle name="Output 40 2 4 2" xfId="8063" xr:uid="{00000000-0005-0000-0000-0000844A0000}"/>
    <cellStyle name="Output 40 2 4 2 2" xfId="12803" xr:uid="{00000000-0005-0000-0000-0000854A0000}"/>
    <cellStyle name="Output 40 2 4 2 2 2" xfId="19669" xr:uid="{00000000-0005-0000-0000-0000864A0000}"/>
    <cellStyle name="Output 40 2 4 2 3" xfId="15332" xr:uid="{00000000-0005-0000-0000-0000874A0000}"/>
    <cellStyle name="Output 40 2 4 2 3 2" xfId="22198" xr:uid="{00000000-0005-0000-0000-0000884A0000}"/>
    <cellStyle name="Output 40 2 5" xfId="6134" xr:uid="{00000000-0005-0000-0000-0000894A0000}"/>
    <cellStyle name="Output 40 2 5 2" xfId="11048" xr:uid="{00000000-0005-0000-0000-00008A4A0000}"/>
    <cellStyle name="Output 40 2 6" xfId="7009" xr:uid="{00000000-0005-0000-0000-00008B4A0000}"/>
    <cellStyle name="Output 40 2 6 2" xfId="11778" xr:uid="{00000000-0005-0000-0000-00008C4A0000}"/>
    <cellStyle name="Output 40 2 6 2 2" xfId="18644" xr:uid="{00000000-0005-0000-0000-00008D4A0000}"/>
    <cellStyle name="Output 40 2 6 3" xfId="14317" xr:uid="{00000000-0005-0000-0000-00008E4A0000}"/>
    <cellStyle name="Output 40 2 6 3 2" xfId="21183" xr:uid="{00000000-0005-0000-0000-00008F4A0000}"/>
    <cellStyle name="Output 40 2 7" xfId="9788" xr:uid="{00000000-0005-0000-0000-0000904A0000}"/>
    <cellStyle name="Output 40 2 7 2" xfId="17103" xr:uid="{00000000-0005-0000-0000-0000914A0000}"/>
    <cellStyle name="Output 40 2 8" xfId="10932" xr:uid="{00000000-0005-0000-0000-0000924A0000}"/>
    <cellStyle name="Output 40 2 8 2" xfId="18240" xr:uid="{00000000-0005-0000-0000-0000934A0000}"/>
    <cellStyle name="Output 40 3" xfId="2735" xr:uid="{00000000-0005-0000-0000-0000944A0000}"/>
    <cellStyle name="Output 40 3 2" xfId="5556" xr:uid="{00000000-0005-0000-0000-0000954A0000}"/>
    <cellStyle name="Output 40 3 2 2" xfId="8506" xr:uid="{00000000-0005-0000-0000-0000964A0000}"/>
    <cellStyle name="Output 40 3 2 2 2" xfId="13246" xr:uid="{00000000-0005-0000-0000-0000974A0000}"/>
    <cellStyle name="Output 40 3 2 2 2 2" xfId="20112" xr:uid="{00000000-0005-0000-0000-0000984A0000}"/>
    <cellStyle name="Output 40 3 2 2 3" xfId="15775" xr:uid="{00000000-0005-0000-0000-0000994A0000}"/>
    <cellStyle name="Output 40 3 2 2 3 2" xfId="22641" xr:uid="{00000000-0005-0000-0000-00009A4A0000}"/>
    <cellStyle name="Output 40 3 3" xfId="5110" xr:uid="{00000000-0005-0000-0000-00009B4A0000}"/>
    <cellStyle name="Output 40 3 3 2" xfId="8062" xr:uid="{00000000-0005-0000-0000-00009C4A0000}"/>
    <cellStyle name="Output 40 3 3 2 2" xfId="12802" xr:uid="{00000000-0005-0000-0000-00009D4A0000}"/>
    <cellStyle name="Output 40 3 3 2 2 2" xfId="19668" xr:uid="{00000000-0005-0000-0000-00009E4A0000}"/>
    <cellStyle name="Output 40 3 3 2 3" xfId="15331" xr:uid="{00000000-0005-0000-0000-00009F4A0000}"/>
    <cellStyle name="Output 40 3 3 2 3 2" xfId="22197" xr:uid="{00000000-0005-0000-0000-0000A04A0000}"/>
    <cellStyle name="Output 40 3 4" xfId="7008" xr:uid="{00000000-0005-0000-0000-0000A14A0000}"/>
    <cellStyle name="Output 40 3 4 2" xfId="11777" xr:uid="{00000000-0005-0000-0000-0000A24A0000}"/>
    <cellStyle name="Output 40 3 4 2 2" xfId="18643" xr:uid="{00000000-0005-0000-0000-0000A34A0000}"/>
    <cellStyle name="Output 40 3 4 3" xfId="14316" xr:uid="{00000000-0005-0000-0000-0000A44A0000}"/>
    <cellStyle name="Output 40 3 4 3 2" xfId="21182" xr:uid="{00000000-0005-0000-0000-0000A54A0000}"/>
    <cellStyle name="Output 40 3 5" xfId="9787" xr:uid="{00000000-0005-0000-0000-0000A64A0000}"/>
    <cellStyle name="Output 40 3 5 2" xfId="17102" xr:uid="{00000000-0005-0000-0000-0000A74A0000}"/>
    <cellStyle name="Output 40 3 6" xfId="9276" xr:uid="{00000000-0005-0000-0000-0000A84A0000}"/>
    <cellStyle name="Output 40 3 6 2" xfId="16593" xr:uid="{00000000-0005-0000-0000-0000A94A0000}"/>
    <cellStyle name="Output 40 4" xfId="4514" xr:uid="{00000000-0005-0000-0000-0000AA4A0000}"/>
    <cellStyle name="Output 40 4 2" xfId="6000" xr:uid="{00000000-0005-0000-0000-0000AB4A0000}"/>
    <cellStyle name="Output 40 4 2 2" xfId="8950" xr:uid="{00000000-0005-0000-0000-0000AC4A0000}"/>
    <cellStyle name="Output 40 4 2 2 2" xfId="13690" xr:uid="{00000000-0005-0000-0000-0000AD4A0000}"/>
    <cellStyle name="Output 40 4 2 2 2 2" xfId="20556" xr:uid="{00000000-0005-0000-0000-0000AE4A0000}"/>
    <cellStyle name="Output 40 4 2 2 3" xfId="16219" xr:uid="{00000000-0005-0000-0000-0000AF4A0000}"/>
    <cellStyle name="Output 40 4 2 2 3 2" xfId="23085" xr:uid="{00000000-0005-0000-0000-0000B04A0000}"/>
    <cellStyle name="Output 40 4 3" xfId="7491" xr:uid="{00000000-0005-0000-0000-0000B14A0000}"/>
    <cellStyle name="Output 40 4 3 2" xfId="12231" xr:uid="{00000000-0005-0000-0000-0000B24A0000}"/>
    <cellStyle name="Output 40 4 3 2 2" xfId="19097" xr:uid="{00000000-0005-0000-0000-0000B34A0000}"/>
    <cellStyle name="Output 40 4 3 3" xfId="14760" xr:uid="{00000000-0005-0000-0000-0000B44A0000}"/>
    <cellStyle name="Output 40 4 3 3 2" xfId="21626" xr:uid="{00000000-0005-0000-0000-0000B54A0000}"/>
    <cellStyle name="Output 40 4 4" xfId="10569" xr:uid="{00000000-0005-0000-0000-0000B64A0000}"/>
    <cellStyle name="Output 40 4 4 2" xfId="17882" xr:uid="{00000000-0005-0000-0000-0000B74A0000}"/>
    <cellStyle name="Output 40 4 5" xfId="10024" xr:uid="{00000000-0005-0000-0000-0000B84A0000}"/>
    <cellStyle name="Output 40 4 5 2" xfId="17339" xr:uid="{00000000-0005-0000-0000-0000B94A0000}"/>
    <cellStyle name="Output 40 5" xfId="4729" xr:uid="{00000000-0005-0000-0000-0000BA4A0000}"/>
    <cellStyle name="Output 40 5 2" xfId="7683" xr:uid="{00000000-0005-0000-0000-0000BB4A0000}"/>
    <cellStyle name="Output 40 5 2 2" xfId="12423" xr:uid="{00000000-0005-0000-0000-0000BC4A0000}"/>
    <cellStyle name="Output 40 5 2 2 2" xfId="19289" xr:uid="{00000000-0005-0000-0000-0000BD4A0000}"/>
    <cellStyle name="Output 40 5 2 3" xfId="14952" xr:uid="{00000000-0005-0000-0000-0000BE4A0000}"/>
    <cellStyle name="Output 40 5 2 3 2" xfId="21818" xr:uid="{00000000-0005-0000-0000-0000BF4A0000}"/>
    <cellStyle name="Output 40 5 3" xfId="10762" xr:uid="{00000000-0005-0000-0000-0000C04A0000}"/>
    <cellStyle name="Output 40 5 3 2" xfId="18074" xr:uid="{00000000-0005-0000-0000-0000C14A0000}"/>
    <cellStyle name="Output 40 5 4" xfId="9007" xr:uid="{00000000-0005-0000-0000-0000C24A0000}"/>
    <cellStyle name="Output 40 5 4 2" xfId="16324" xr:uid="{00000000-0005-0000-0000-0000C34A0000}"/>
    <cellStyle name="Output 40 6" xfId="6135" xr:uid="{00000000-0005-0000-0000-0000C44A0000}"/>
    <cellStyle name="Output 40 6 2" xfId="11049" xr:uid="{00000000-0005-0000-0000-0000C54A0000}"/>
    <cellStyle name="Output 41" xfId="1874" xr:uid="{00000000-0005-0000-0000-0000C64A0000}"/>
    <cellStyle name="Output 41 2" xfId="2738" xr:uid="{00000000-0005-0000-0000-0000C74A0000}"/>
    <cellStyle name="Output 41 2 2" xfId="4517" xr:uid="{00000000-0005-0000-0000-0000C84A0000}"/>
    <cellStyle name="Output 41 2 2 2" xfId="6003" xr:uid="{00000000-0005-0000-0000-0000C94A0000}"/>
    <cellStyle name="Output 41 2 2 2 2" xfId="8953" xr:uid="{00000000-0005-0000-0000-0000CA4A0000}"/>
    <cellStyle name="Output 41 2 2 2 2 2" xfId="13693" xr:uid="{00000000-0005-0000-0000-0000CB4A0000}"/>
    <cellStyle name="Output 41 2 2 2 2 2 2" xfId="20559" xr:uid="{00000000-0005-0000-0000-0000CC4A0000}"/>
    <cellStyle name="Output 41 2 2 2 2 3" xfId="16222" xr:uid="{00000000-0005-0000-0000-0000CD4A0000}"/>
    <cellStyle name="Output 41 2 2 2 2 3 2" xfId="23088" xr:uid="{00000000-0005-0000-0000-0000CE4A0000}"/>
    <cellStyle name="Output 41 2 2 3" xfId="7494" xr:uid="{00000000-0005-0000-0000-0000CF4A0000}"/>
    <cellStyle name="Output 41 2 2 3 2" xfId="12234" xr:uid="{00000000-0005-0000-0000-0000D04A0000}"/>
    <cellStyle name="Output 41 2 2 3 2 2" xfId="19100" xr:uid="{00000000-0005-0000-0000-0000D14A0000}"/>
    <cellStyle name="Output 41 2 2 3 3" xfId="14763" xr:uid="{00000000-0005-0000-0000-0000D24A0000}"/>
    <cellStyle name="Output 41 2 2 3 3 2" xfId="21629" xr:uid="{00000000-0005-0000-0000-0000D34A0000}"/>
    <cellStyle name="Output 41 2 2 4" xfId="10572" xr:uid="{00000000-0005-0000-0000-0000D44A0000}"/>
    <cellStyle name="Output 41 2 2 4 2" xfId="17885" xr:uid="{00000000-0005-0000-0000-0000D54A0000}"/>
    <cellStyle name="Output 41 2 2 5" xfId="9095" xr:uid="{00000000-0005-0000-0000-0000D64A0000}"/>
    <cellStyle name="Output 41 2 2 5 2" xfId="16412" xr:uid="{00000000-0005-0000-0000-0000D74A0000}"/>
    <cellStyle name="Output 41 2 3" xfId="5559" xr:uid="{00000000-0005-0000-0000-0000D84A0000}"/>
    <cellStyle name="Output 41 2 3 2" xfId="8509" xr:uid="{00000000-0005-0000-0000-0000D94A0000}"/>
    <cellStyle name="Output 41 2 3 2 2" xfId="13249" xr:uid="{00000000-0005-0000-0000-0000DA4A0000}"/>
    <cellStyle name="Output 41 2 3 2 2 2" xfId="20115" xr:uid="{00000000-0005-0000-0000-0000DB4A0000}"/>
    <cellStyle name="Output 41 2 3 2 3" xfId="15778" xr:uid="{00000000-0005-0000-0000-0000DC4A0000}"/>
    <cellStyle name="Output 41 2 3 2 3 2" xfId="22644" xr:uid="{00000000-0005-0000-0000-0000DD4A0000}"/>
    <cellStyle name="Output 41 2 4" xfId="5113" xr:uid="{00000000-0005-0000-0000-0000DE4A0000}"/>
    <cellStyle name="Output 41 2 4 2" xfId="8065" xr:uid="{00000000-0005-0000-0000-0000DF4A0000}"/>
    <cellStyle name="Output 41 2 4 2 2" xfId="12805" xr:uid="{00000000-0005-0000-0000-0000E04A0000}"/>
    <cellStyle name="Output 41 2 4 2 2 2" xfId="19671" xr:uid="{00000000-0005-0000-0000-0000E14A0000}"/>
    <cellStyle name="Output 41 2 4 2 3" xfId="15334" xr:uid="{00000000-0005-0000-0000-0000E24A0000}"/>
    <cellStyle name="Output 41 2 4 2 3 2" xfId="22200" xr:uid="{00000000-0005-0000-0000-0000E34A0000}"/>
    <cellStyle name="Output 41 2 5" xfId="6132" xr:uid="{00000000-0005-0000-0000-0000E44A0000}"/>
    <cellStyle name="Output 41 2 5 2" xfId="11046" xr:uid="{00000000-0005-0000-0000-0000E54A0000}"/>
    <cellStyle name="Output 41 2 6" xfId="7011" xr:uid="{00000000-0005-0000-0000-0000E64A0000}"/>
    <cellStyle name="Output 41 2 6 2" xfId="11780" xr:uid="{00000000-0005-0000-0000-0000E74A0000}"/>
    <cellStyle name="Output 41 2 6 2 2" xfId="18646" xr:uid="{00000000-0005-0000-0000-0000E84A0000}"/>
    <cellStyle name="Output 41 2 6 3" xfId="14319" xr:uid="{00000000-0005-0000-0000-0000E94A0000}"/>
    <cellStyle name="Output 41 2 6 3 2" xfId="21185" xr:uid="{00000000-0005-0000-0000-0000EA4A0000}"/>
    <cellStyle name="Output 41 2 7" xfId="9790" xr:uid="{00000000-0005-0000-0000-0000EB4A0000}"/>
    <cellStyle name="Output 41 2 7 2" xfId="17105" xr:uid="{00000000-0005-0000-0000-0000EC4A0000}"/>
    <cellStyle name="Output 41 2 8" xfId="10888" xr:uid="{00000000-0005-0000-0000-0000ED4A0000}"/>
    <cellStyle name="Output 41 2 8 2" xfId="18198" xr:uid="{00000000-0005-0000-0000-0000EE4A0000}"/>
    <cellStyle name="Output 41 3" xfId="2737" xr:uid="{00000000-0005-0000-0000-0000EF4A0000}"/>
    <cellStyle name="Output 41 3 2" xfId="5558" xr:uid="{00000000-0005-0000-0000-0000F04A0000}"/>
    <cellStyle name="Output 41 3 2 2" xfId="8508" xr:uid="{00000000-0005-0000-0000-0000F14A0000}"/>
    <cellStyle name="Output 41 3 2 2 2" xfId="13248" xr:uid="{00000000-0005-0000-0000-0000F24A0000}"/>
    <cellStyle name="Output 41 3 2 2 2 2" xfId="20114" xr:uid="{00000000-0005-0000-0000-0000F34A0000}"/>
    <cellStyle name="Output 41 3 2 2 3" xfId="15777" xr:uid="{00000000-0005-0000-0000-0000F44A0000}"/>
    <cellStyle name="Output 41 3 2 2 3 2" xfId="22643" xr:uid="{00000000-0005-0000-0000-0000F54A0000}"/>
    <cellStyle name="Output 41 3 3" xfId="5112" xr:uid="{00000000-0005-0000-0000-0000F64A0000}"/>
    <cellStyle name="Output 41 3 3 2" xfId="8064" xr:uid="{00000000-0005-0000-0000-0000F74A0000}"/>
    <cellStyle name="Output 41 3 3 2 2" xfId="12804" xr:uid="{00000000-0005-0000-0000-0000F84A0000}"/>
    <cellStyle name="Output 41 3 3 2 2 2" xfId="19670" xr:uid="{00000000-0005-0000-0000-0000F94A0000}"/>
    <cellStyle name="Output 41 3 3 2 3" xfId="15333" xr:uid="{00000000-0005-0000-0000-0000FA4A0000}"/>
    <cellStyle name="Output 41 3 3 2 3 2" xfId="22199" xr:uid="{00000000-0005-0000-0000-0000FB4A0000}"/>
    <cellStyle name="Output 41 3 4" xfId="7010" xr:uid="{00000000-0005-0000-0000-0000FC4A0000}"/>
    <cellStyle name="Output 41 3 4 2" xfId="11779" xr:uid="{00000000-0005-0000-0000-0000FD4A0000}"/>
    <cellStyle name="Output 41 3 4 2 2" xfId="18645" xr:uid="{00000000-0005-0000-0000-0000FE4A0000}"/>
    <cellStyle name="Output 41 3 4 3" xfId="14318" xr:uid="{00000000-0005-0000-0000-0000FF4A0000}"/>
    <cellStyle name="Output 41 3 4 3 2" xfId="21184" xr:uid="{00000000-0005-0000-0000-0000004B0000}"/>
    <cellStyle name="Output 41 3 5" xfId="9789" xr:uid="{00000000-0005-0000-0000-0000014B0000}"/>
    <cellStyle name="Output 41 3 5 2" xfId="17104" xr:uid="{00000000-0005-0000-0000-0000024B0000}"/>
    <cellStyle name="Output 41 3 6" xfId="10846" xr:uid="{00000000-0005-0000-0000-0000034B0000}"/>
    <cellStyle name="Output 41 3 6 2" xfId="18158" xr:uid="{00000000-0005-0000-0000-0000044B0000}"/>
    <cellStyle name="Output 41 4" xfId="4516" xr:uid="{00000000-0005-0000-0000-0000054B0000}"/>
    <cellStyle name="Output 41 4 2" xfId="6002" xr:uid="{00000000-0005-0000-0000-0000064B0000}"/>
    <cellStyle name="Output 41 4 2 2" xfId="8952" xr:uid="{00000000-0005-0000-0000-0000074B0000}"/>
    <cellStyle name="Output 41 4 2 2 2" xfId="13692" xr:uid="{00000000-0005-0000-0000-0000084B0000}"/>
    <cellStyle name="Output 41 4 2 2 2 2" xfId="20558" xr:uid="{00000000-0005-0000-0000-0000094B0000}"/>
    <cellStyle name="Output 41 4 2 2 3" xfId="16221" xr:uid="{00000000-0005-0000-0000-00000A4B0000}"/>
    <cellStyle name="Output 41 4 2 2 3 2" xfId="23087" xr:uid="{00000000-0005-0000-0000-00000B4B0000}"/>
    <cellStyle name="Output 41 4 3" xfId="7493" xr:uid="{00000000-0005-0000-0000-00000C4B0000}"/>
    <cellStyle name="Output 41 4 3 2" xfId="12233" xr:uid="{00000000-0005-0000-0000-00000D4B0000}"/>
    <cellStyle name="Output 41 4 3 2 2" xfId="19099" xr:uid="{00000000-0005-0000-0000-00000E4B0000}"/>
    <cellStyle name="Output 41 4 3 3" xfId="14762" xr:uid="{00000000-0005-0000-0000-00000F4B0000}"/>
    <cellStyle name="Output 41 4 3 3 2" xfId="21628" xr:uid="{00000000-0005-0000-0000-0000104B0000}"/>
    <cellStyle name="Output 41 4 4" xfId="10571" xr:uid="{00000000-0005-0000-0000-0000114B0000}"/>
    <cellStyle name="Output 41 4 4 2" xfId="17884" xr:uid="{00000000-0005-0000-0000-0000124B0000}"/>
    <cellStyle name="Output 41 4 5" xfId="10023" xr:uid="{00000000-0005-0000-0000-0000134B0000}"/>
    <cellStyle name="Output 41 4 5 2" xfId="17338" xr:uid="{00000000-0005-0000-0000-0000144B0000}"/>
    <cellStyle name="Output 41 5" xfId="4730" xr:uid="{00000000-0005-0000-0000-0000154B0000}"/>
    <cellStyle name="Output 41 5 2" xfId="7684" xr:uid="{00000000-0005-0000-0000-0000164B0000}"/>
    <cellStyle name="Output 41 5 2 2" xfId="12424" xr:uid="{00000000-0005-0000-0000-0000174B0000}"/>
    <cellStyle name="Output 41 5 2 2 2" xfId="19290" xr:uid="{00000000-0005-0000-0000-0000184B0000}"/>
    <cellStyle name="Output 41 5 2 3" xfId="14953" xr:uid="{00000000-0005-0000-0000-0000194B0000}"/>
    <cellStyle name="Output 41 5 2 3 2" xfId="21819" xr:uid="{00000000-0005-0000-0000-00001A4B0000}"/>
    <cellStyle name="Output 41 5 3" xfId="10763" xr:uid="{00000000-0005-0000-0000-00001B4B0000}"/>
    <cellStyle name="Output 41 5 3 2" xfId="18075" xr:uid="{00000000-0005-0000-0000-00001C4B0000}"/>
    <cellStyle name="Output 41 5 4" xfId="9929" xr:uid="{00000000-0005-0000-0000-00001D4B0000}"/>
    <cellStyle name="Output 41 5 4 2" xfId="17244" xr:uid="{00000000-0005-0000-0000-00001E4B0000}"/>
    <cellStyle name="Output 41 6" xfId="6133" xr:uid="{00000000-0005-0000-0000-00001F4B0000}"/>
    <cellStyle name="Output 41 6 2" xfId="11047" xr:uid="{00000000-0005-0000-0000-0000204B0000}"/>
    <cellStyle name="Output 42" xfId="1875" xr:uid="{00000000-0005-0000-0000-0000214B0000}"/>
    <cellStyle name="Output 42 2" xfId="2740" xr:uid="{00000000-0005-0000-0000-0000224B0000}"/>
    <cellStyle name="Output 42 2 2" xfId="4519" xr:uid="{00000000-0005-0000-0000-0000234B0000}"/>
    <cellStyle name="Output 42 2 2 2" xfId="6005" xr:uid="{00000000-0005-0000-0000-0000244B0000}"/>
    <cellStyle name="Output 42 2 2 2 2" xfId="8955" xr:uid="{00000000-0005-0000-0000-0000254B0000}"/>
    <cellStyle name="Output 42 2 2 2 2 2" xfId="13695" xr:uid="{00000000-0005-0000-0000-0000264B0000}"/>
    <cellStyle name="Output 42 2 2 2 2 2 2" xfId="20561" xr:uid="{00000000-0005-0000-0000-0000274B0000}"/>
    <cellStyle name="Output 42 2 2 2 2 3" xfId="16224" xr:uid="{00000000-0005-0000-0000-0000284B0000}"/>
    <cellStyle name="Output 42 2 2 2 2 3 2" xfId="23090" xr:uid="{00000000-0005-0000-0000-0000294B0000}"/>
    <cellStyle name="Output 42 2 2 3" xfId="7496" xr:uid="{00000000-0005-0000-0000-00002A4B0000}"/>
    <cellStyle name="Output 42 2 2 3 2" xfId="12236" xr:uid="{00000000-0005-0000-0000-00002B4B0000}"/>
    <cellStyle name="Output 42 2 2 3 2 2" xfId="19102" xr:uid="{00000000-0005-0000-0000-00002C4B0000}"/>
    <cellStyle name="Output 42 2 2 3 3" xfId="14765" xr:uid="{00000000-0005-0000-0000-00002D4B0000}"/>
    <cellStyle name="Output 42 2 2 3 3 2" xfId="21631" xr:uid="{00000000-0005-0000-0000-00002E4B0000}"/>
    <cellStyle name="Output 42 2 2 4" xfId="10574" xr:uid="{00000000-0005-0000-0000-00002F4B0000}"/>
    <cellStyle name="Output 42 2 2 4 2" xfId="17887" xr:uid="{00000000-0005-0000-0000-0000304B0000}"/>
    <cellStyle name="Output 42 2 2 5" xfId="9094" xr:uid="{00000000-0005-0000-0000-0000314B0000}"/>
    <cellStyle name="Output 42 2 2 5 2" xfId="16411" xr:uid="{00000000-0005-0000-0000-0000324B0000}"/>
    <cellStyle name="Output 42 2 3" xfId="5561" xr:uid="{00000000-0005-0000-0000-0000334B0000}"/>
    <cellStyle name="Output 42 2 3 2" xfId="8511" xr:uid="{00000000-0005-0000-0000-0000344B0000}"/>
    <cellStyle name="Output 42 2 3 2 2" xfId="13251" xr:uid="{00000000-0005-0000-0000-0000354B0000}"/>
    <cellStyle name="Output 42 2 3 2 2 2" xfId="20117" xr:uid="{00000000-0005-0000-0000-0000364B0000}"/>
    <cellStyle name="Output 42 2 3 2 3" xfId="15780" xr:uid="{00000000-0005-0000-0000-0000374B0000}"/>
    <cellStyle name="Output 42 2 3 2 3 2" xfId="22646" xr:uid="{00000000-0005-0000-0000-0000384B0000}"/>
    <cellStyle name="Output 42 2 4" xfId="5115" xr:uid="{00000000-0005-0000-0000-0000394B0000}"/>
    <cellStyle name="Output 42 2 4 2" xfId="8067" xr:uid="{00000000-0005-0000-0000-00003A4B0000}"/>
    <cellStyle name="Output 42 2 4 2 2" xfId="12807" xr:uid="{00000000-0005-0000-0000-00003B4B0000}"/>
    <cellStyle name="Output 42 2 4 2 2 2" xfId="19673" xr:uid="{00000000-0005-0000-0000-00003C4B0000}"/>
    <cellStyle name="Output 42 2 4 2 3" xfId="15336" xr:uid="{00000000-0005-0000-0000-00003D4B0000}"/>
    <cellStyle name="Output 42 2 4 2 3 2" xfId="22202" xr:uid="{00000000-0005-0000-0000-00003E4B0000}"/>
    <cellStyle name="Output 42 2 5" xfId="6130" xr:uid="{00000000-0005-0000-0000-00003F4B0000}"/>
    <cellStyle name="Output 42 2 5 2" xfId="11044" xr:uid="{00000000-0005-0000-0000-0000404B0000}"/>
    <cellStyle name="Output 42 2 6" xfId="7013" xr:uid="{00000000-0005-0000-0000-0000414B0000}"/>
    <cellStyle name="Output 42 2 6 2" xfId="11782" xr:uid="{00000000-0005-0000-0000-0000424B0000}"/>
    <cellStyle name="Output 42 2 6 2 2" xfId="18648" xr:uid="{00000000-0005-0000-0000-0000434B0000}"/>
    <cellStyle name="Output 42 2 6 3" xfId="14321" xr:uid="{00000000-0005-0000-0000-0000444B0000}"/>
    <cellStyle name="Output 42 2 6 3 2" xfId="21187" xr:uid="{00000000-0005-0000-0000-0000454B0000}"/>
    <cellStyle name="Output 42 2 7" xfId="9792" xr:uid="{00000000-0005-0000-0000-0000464B0000}"/>
    <cellStyle name="Output 42 2 7 2" xfId="17107" xr:uid="{00000000-0005-0000-0000-0000474B0000}"/>
    <cellStyle name="Output 42 2 8" xfId="10889" xr:uid="{00000000-0005-0000-0000-0000484B0000}"/>
    <cellStyle name="Output 42 2 8 2" xfId="18199" xr:uid="{00000000-0005-0000-0000-0000494B0000}"/>
    <cellStyle name="Output 42 3" xfId="2739" xr:uid="{00000000-0005-0000-0000-00004A4B0000}"/>
    <cellStyle name="Output 42 3 2" xfId="5560" xr:uid="{00000000-0005-0000-0000-00004B4B0000}"/>
    <cellStyle name="Output 42 3 2 2" xfId="8510" xr:uid="{00000000-0005-0000-0000-00004C4B0000}"/>
    <cellStyle name="Output 42 3 2 2 2" xfId="13250" xr:uid="{00000000-0005-0000-0000-00004D4B0000}"/>
    <cellStyle name="Output 42 3 2 2 2 2" xfId="20116" xr:uid="{00000000-0005-0000-0000-00004E4B0000}"/>
    <cellStyle name="Output 42 3 2 2 3" xfId="15779" xr:uid="{00000000-0005-0000-0000-00004F4B0000}"/>
    <cellStyle name="Output 42 3 2 2 3 2" xfId="22645" xr:uid="{00000000-0005-0000-0000-0000504B0000}"/>
    <cellStyle name="Output 42 3 3" xfId="5114" xr:uid="{00000000-0005-0000-0000-0000514B0000}"/>
    <cellStyle name="Output 42 3 3 2" xfId="8066" xr:uid="{00000000-0005-0000-0000-0000524B0000}"/>
    <cellStyle name="Output 42 3 3 2 2" xfId="12806" xr:uid="{00000000-0005-0000-0000-0000534B0000}"/>
    <cellStyle name="Output 42 3 3 2 2 2" xfId="19672" xr:uid="{00000000-0005-0000-0000-0000544B0000}"/>
    <cellStyle name="Output 42 3 3 2 3" xfId="15335" xr:uid="{00000000-0005-0000-0000-0000554B0000}"/>
    <cellStyle name="Output 42 3 3 2 3 2" xfId="22201" xr:uid="{00000000-0005-0000-0000-0000564B0000}"/>
    <cellStyle name="Output 42 3 4" xfId="7012" xr:uid="{00000000-0005-0000-0000-0000574B0000}"/>
    <cellStyle name="Output 42 3 4 2" xfId="11781" xr:uid="{00000000-0005-0000-0000-0000584B0000}"/>
    <cellStyle name="Output 42 3 4 2 2" xfId="18647" xr:uid="{00000000-0005-0000-0000-0000594B0000}"/>
    <cellStyle name="Output 42 3 4 3" xfId="14320" xr:uid="{00000000-0005-0000-0000-00005A4B0000}"/>
    <cellStyle name="Output 42 3 4 3 2" xfId="21186" xr:uid="{00000000-0005-0000-0000-00005B4B0000}"/>
    <cellStyle name="Output 42 3 5" xfId="9791" xr:uid="{00000000-0005-0000-0000-00005C4B0000}"/>
    <cellStyle name="Output 42 3 5 2" xfId="17106" xr:uid="{00000000-0005-0000-0000-00005D4B0000}"/>
    <cellStyle name="Output 42 3 6" xfId="10847" xr:uid="{00000000-0005-0000-0000-00005E4B0000}"/>
    <cellStyle name="Output 42 3 6 2" xfId="18159" xr:uid="{00000000-0005-0000-0000-00005F4B0000}"/>
    <cellStyle name="Output 42 4" xfId="4518" xr:uid="{00000000-0005-0000-0000-0000604B0000}"/>
    <cellStyle name="Output 42 4 2" xfId="6004" xr:uid="{00000000-0005-0000-0000-0000614B0000}"/>
    <cellStyle name="Output 42 4 2 2" xfId="8954" xr:uid="{00000000-0005-0000-0000-0000624B0000}"/>
    <cellStyle name="Output 42 4 2 2 2" xfId="13694" xr:uid="{00000000-0005-0000-0000-0000634B0000}"/>
    <cellStyle name="Output 42 4 2 2 2 2" xfId="20560" xr:uid="{00000000-0005-0000-0000-0000644B0000}"/>
    <cellStyle name="Output 42 4 2 2 3" xfId="16223" xr:uid="{00000000-0005-0000-0000-0000654B0000}"/>
    <cellStyle name="Output 42 4 2 2 3 2" xfId="23089" xr:uid="{00000000-0005-0000-0000-0000664B0000}"/>
    <cellStyle name="Output 42 4 3" xfId="7495" xr:uid="{00000000-0005-0000-0000-0000674B0000}"/>
    <cellStyle name="Output 42 4 3 2" xfId="12235" xr:uid="{00000000-0005-0000-0000-0000684B0000}"/>
    <cellStyle name="Output 42 4 3 2 2" xfId="19101" xr:uid="{00000000-0005-0000-0000-0000694B0000}"/>
    <cellStyle name="Output 42 4 3 3" xfId="14764" xr:uid="{00000000-0005-0000-0000-00006A4B0000}"/>
    <cellStyle name="Output 42 4 3 3 2" xfId="21630" xr:uid="{00000000-0005-0000-0000-00006B4B0000}"/>
    <cellStyle name="Output 42 4 4" xfId="10573" xr:uid="{00000000-0005-0000-0000-00006C4B0000}"/>
    <cellStyle name="Output 42 4 4 2" xfId="17886" xr:uid="{00000000-0005-0000-0000-00006D4B0000}"/>
    <cellStyle name="Output 42 4 5" xfId="10022" xr:uid="{00000000-0005-0000-0000-00006E4B0000}"/>
    <cellStyle name="Output 42 4 5 2" xfId="17337" xr:uid="{00000000-0005-0000-0000-00006F4B0000}"/>
    <cellStyle name="Output 42 5" xfId="4731" xr:uid="{00000000-0005-0000-0000-0000704B0000}"/>
    <cellStyle name="Output 42 5 2" xfId="7685" xr:uid="{00000000-0005-0000-0000-0000714B0000}"/>
    <cellStyle name="Output 42 5 2 2" xfId="12425" xr:uid="{00000000-0005-0000-0000-0000724B0000}"/>
    <cellStyle name="Output 42 5 2 2 2" xfId="19291" xr:uid="{00000000-0005-0000-0000-0000734B0000}"/>
    <cellStyle name="Output 42 5 2 3" xfId="14954" xr:uid="{00000000-0005-0000-0000-0000744B0000}"/>
    <cellStyle name="Output 42 5 2 3 2" xfId="21820" xr:uid="{00000000-0005-0000-0000-0000754B0000}"/>
    <cellStyle name="Output 42 5 3" xfId="10764" xr:uid="{00000000-0005-0000-0000-0000764B0000}"/>
    <cellStyle name="Output 42 5 3 2" xfId="18076" xr:uid="{00000000-0005-0000-0000-0000774B0000}"/>
    <cellStyle name="Output 42 5 4" xfId="9006" xr:uid="{00000000-0005-0000-0000-0000784B0000}"/>
    <cellStyle name="Output 42 5 4 2" xfId="16323" xr:uid="{00000000-0005-0000-0000-0000794B0000}"/>
    <cellStyle name="Output 42 6" xfId="6131" xr:uid="{00000000-0005-0000-0000-00007A4B0000}"/>
    <cellStyle name="Output 42 6 2" xfId="11045" xr:uid="{00000000-0005-0000-0000-00007B4B0000}"/>
    <cellStyle name="Output 43" xfId="1876" xr:uid="{00000000-0005-0000-0000-00007C4B0000}"/>
    <cellStyle name="Output 43 2" xfId="2742" xr:uid="{00000000-0005-0000-0000-00007D4B0000}"/>
    <cellStyle name="Output 43 2 2" xfId="4521" xr:uid="{00000000-0005-0000-0000-00007E4B0000}"/>
    <cellStyle name="Output 43 2 2 2" xfId="6007" xr:uid="{00000000-0005-0000-0000-00007F4B0000}"/>
    <cellStyle name="Output 43 2 2 2 2" xfId="8957" xr:uid="{00000000-0005-0000-0000-0000804B0000}"/>
    <cellStyle name="Output 43 2 2 2 2 2" xfId="13697" xr:uid="{00000000-0005-0000-0000-0000814B0000}"/>
    <cellStyle name="Output 43 2 2 2 2 2 2" xfId="20563" xr:uid="{00000000-0005-0000-0000-0000824B0000}"/>
    <cellStyle name="Output 43 2 2 2 2 3" xfId="16226" xr:uid="{00000000-0005-0000-0000-0000834B0000}"/>
    <cellStyle name="Output 43 2 2 2 2 3 2" xfId="23092" xr:uid="{00000000-0005-0000-0000-0000844B0000}"/>
    <cellStyle name="Output 43 2 2 3" xfId="7498" xr:uid="{00000000-0005-0000-0000-0000854B0000}"/>
    <cellStyle name="Output 43 2 2 3 2" xfId="12238" xr:uid="{00000000-0005-0000-0000-0000864B0000}"/>
    <cellStyle name="Output 43 2 2 3 2 2" xfId="19104" xr:uid="{00000000-0005-0000-0000-0000874B0000}"/>
    <cellStyle name="Output 43 2 2 3 3" xfId="14767" xr:uid="{00000000-0005-0000-0000-0000884B0000}"/>
    <cellStyle name="Output 43 2 2 3 3 2" xfId="21633" xr:uid="{00000000-0005-0000-0000-0000894B0000}"/>
    <cellStyle name="Output 43 2 2 4" xfId="10576" xr:uid="{00000000-0005-0000-0000-00008A4B0000}"/>
    <cellStyle name="Output 43 2 2 4 2" xfId="17889" xr:uid="{00000000-0005-0000-0000-00008B4B0000}"/>
    <cellStyle name="Output 43 2 2 5" xfId="9093" xr:uid="{00000000-0005-0000-0000-00008C4B0000}"/>
    <cellStyle name="Output 43 2 2 5 2" xfId="16410" xr:uid="{00000000-0005-0000-0000-00008D4B0000}"/>
    <cellStyle name="Output 43 2 3" xfId="5563" xr:uid="{00000000-0005-0000-0000-00008E4B0000}"/>
    <cellStyle name="Output 43 2 3 2" xfId="8513" xr:uid="{00000000-0005-0000-0000-00008F4B0000}"/>
    <cellStyle name="Output 43 2 3 2 2" xfId="13253" xr:uid="{00000000-0005-0000-0000-0000904B0000}"/>
    <cellStyle name="Output 43 2 3 2 2 2" xfId="20119" xr:uid="{00000000-0005-0000-0000-0000914B0000}"/>
    <cellStyle name="Output 43 2 3 2 3" xfId="15782" xr:uid="{00000000-0005-0000-0000-0000924B0000}"/>
    <cellStyle name="Output 43 2 3 2 3 2" xfId="22648" xr:uid="{00000000-0005-0000-0000-0000934B0000}"/>
    <cellStyle name="Output 43 2 4" xfId="5117" xr:uid="{00000000-0005-0000-0000-0000944B0000}"/>
    <cellStyle name="Output 43 2 4 2" xfId="8069" xr:uid="{00000000-0005-0000-0000-0000954B0000}"/>
    <cellStyle name="Output 43 2 4 2 2" xfId="12809" xr:uid="{00000000-0005-0000-0000-0000964B0000}"/>
    <cellStyle name="Output 43 2 4 2 2 2" xfId="19675" xr:uid="{00000000-0005-0000-0000-0000974B0000}"/>
    <cellStyle name="Output 43 2 4 2 3" xfId="15338" xr:uid="{00000000-0005-0000-0000-0000984B0000}"/>
    <cellStyle name="Output 43 2 4 2 3 2" xfId="22204" xr:uid="{00000000-0005-0000-0000-0000994B0000}"/>
    <cellStyle name="Output 43 2 5" xfId="6128" xr:uid="{00000000-0005-0000-0000-00009A4B0000}"/>
    <cellStyle name="Output 43 2 5 2" xfId="11042" xr:uid="{00000000-0005-0000-0000-00009B4B0000}"/>
    <cellStyle name="Output 43 2 6" xfId="7015" xr:uid="{00000000-0005-0000-0000-00009C4B0000}"/>
    <cellStyle name="Output 43 2 6 2" xfId="11784" xr:uid="{00000000-0005-0000-0000-00009D4B0000}"/>
    <cellStyle name="Output 43 2 6 2 2" xfId="18650" xr:uid="{00000000-0005-0000-0000-00009E4B0000}"/>
    <cellStyle name="Output 43 2 6 3" xfId="14323" xr:uid="{00000000-0005-0000-0000-00009F4B0000}"/>
    <cellStyle name="Output 43 2 6 3 2" xfId="21189" xr:uid="{00000000-0005-0000-0000-0000A04B0000}"/>
    <cellStyle name="Output 43 2 7" xfId="9794" xr:uid="{00000000-0005-0000-0000-0000A14B0000}"/>
    <cellStyle name="Output 43 2 7 2" xfId="17109" xr:uid="{00000000-0005-0000-0000-0000A24B0000}"/>
    <cellStyle name="Output 43 2 8" xfId="9275" xr:uid="{00000000-0005-0000-0000-0000A34B0000}"/>
    <cellStyle name="Output 43 2 8 2" xfId="16592" xr:uid="{00000000-0005-0000-0000-0000A44B0000}"/>
    <cellStyle name="Output 43 3" xfId="2741" xr:uid="{00000000-0005-0000-0000-0000A54B0000}"/>
    <cellStyle name="Output 43 3 2" xfId="5562" xr:uid="{00000000-0005-0000-0000-0000A64B0000}"/>
    <cellStyle name="Output 43 3 2 2" xfId="8512" xr:uid="{00000000-0005-0000-0000-0000A74B0000}"/>
    <cellStyle name="Output 43 3 2 2 2" xfId="13252" xr:uid="{00000000-0005-0000-0000-0000A84B0000}"/>
    <cellStyle name="Output 43 3 2 2 2 2" xfId="20118" xr:uid="{00000000-0005-0000-0000-0000A94B0000}"/>
    <cellStyle name="Output 43 3 2 2 3" xfId="15781" xr:uid="{00000000-0005-0000-0000-0000AA4B0000}"/>
    <cellStyle name="Output 43 3 2 2 3 2" xfId="22647" xr:uid="{00000000-0005-0000-0000-0000AB4B0000}"/>
    <cellStyle name="Output 43 3 3" xfId="5116" xr:uid="{00000000-0005-0000-0000-0000AC4B0000}"/>
    <cellStyle name="Output 43 3 3 2" xfId="8068" xr:uid="{00000000-0005-0000-0000-0000AD4B0000}"/>
    <cellStyle name="Output 43 3 3 2 2" xfId="12808" xr:uid="{00000000-0005-0000-0000-0000AE4B0000}"/>
    <cellStyle name="Output 43 3 3 2 2 2" xfId="19674" xr:uid="{00000000-0005-0000-0000-0000AF4B0000}"/>
    <cellStyle name="Output 43 3 3 2 3" xfId="15337" xr:uid="{00000000-0005-0000-0000-0000B04B0000}"/>
    <cellStyle name="Output 43 3 3 2 3 2" xfId="22203" xr:uid="{00000000-0005-0000-0000-0000B14B0000}"/>
    <cellStyle name="Output 43 3 4" xfId="7014" xr:uid="{00000000-0005-0000-0000-0000B24B0000}"/>
    <cellStyle name="Output 43 3 4 2" xfId="11783" xr:uid="{00000000-0005-0000-0000-0000B34B0000}"/>
    <cellStyle name="Output 43 3 4 2 2" xfId="18649" xr:uid="{00000000-0005-0000-0000-0000B44B0000}"/>
    <cellStyle name="Output 43 3 4 3" xfId="14322" xr:uid="{00000000-0005-0000-0000-0000B54B0000}"/>
    <cellStyle name="Output 43 3 4 3 2" xfId="21188" xr:uid="{00000000-0005-0000-0000-0000B64B0000}"/>
    <cellStyle name="Output 43 3 5" xfId="9793" xr:uid="{00000000-0005-0000-0000-0000B74B0000}"/>
    <cellStyle name="Output 43 3 5 2" xfId="17108" xr:uid="{00000000-0005-0000-0000-0000B84B0000}"/>
    <cellStyle name="Output 43 3 6" xfId="10933" xr:uid="{00000000-0005-0000-0000-0000B94B0000}"/>
    <cellStyle name="Output 43 3 6 2" xfId="18241" xr:uid="{00000000-0005-0000-0000-0000BA4B0000}"/>
    <cellStyle name="Output 43 4" xfId="4520" xr:uid="{00000000-0005-0000-0000-0000BB4B0000}"/>
    <cellStyle name="Output 43 4 2" xfId="6006" xr:uid="{00000000-0005-0000-0000-0000BC4B0000}"/>
    <cellStyle name="Output 43 4 2 2" xfId="8956" xr:uid="{00000000-0005-0000-0000-0000BD4B0000}"/>
    <cellStyle name="Output 43 4 2 2 2" xfId="13696" xr:uid="{00000000-0005-0000-0000-0000BE4B0000}"/>
    <cellStyle name="Output 43 4 2 2 2 2" xfId="20562" xr:uid="{00000000-0005-0000-0000-0000BF4B0000}"/>
    <cellStyle name="Output 43 4 2 2 3" xfId="16225" xr:uid="{00000000-0005-0000-0000-0000C04B0000}"/>
    <cellStyle name="Output 43 4 2 2 3 2" xfId="23091" xr:uid="{00000000-0005-0000-0000-0000C14B0000}"/>
    <cellStyle name="Output 43 4 3" xfId="7497" xr:uid="{00000000-0005-0000-0000-0000C24B0000}"/>
    <cellStyle name="Output 43 4 3 2" xfId="12237" xr:uid="{00000000-0005-0000-0000-0000C34B0000}"/>
    <cellStyle name="Output 43 4 3 2 2" xfId="19103" xr:uid="{00000000-0005-0000-0000-0000C44B0000}"/>
    <cellStyle name="Output 43 4 3 3" xfId="14766" xr:uid="{00000000-0005-0000-0000-0000C54B0000}"/>
    <cellStyle name="Output 43 4 3 3 2" xfId="21632" xr:uid="{00000000-0005-0000-0000-0000C64B0000}"/>
    <cellStyle name="Output 43 4 4" xfId="10575" xr:uid="{00000000-0005-0000-0000-0000C74B0000}"/>
    <cellStyle name="Output 43 4 4 2" xfId="17888" xr:uid="{00000000-0005-0000-0000-0000C84B0000}"/>
    <cellStyle name="Output 43 4 5" xfId="10021" xr:uid="{00000000-0005-0000-0000-0000C94B0000}"/>
    <cellStyle name="Output 43 4 5 2" xfId="17336" xr:uid="{00000000-0005-0000-0000-0000CA4B0000}"/>
    <cellStyle name="Output 43 5" xfId="4732" xr:uid="{00000000-0005-0000-0000-0000CB4B0000}"/>
    <cellStyle name="Output 43 5 2" xfId="7686" xr:uid="{00000000-0005-0000-0000-0000CC4B0000}"/>
    <cellStyle name="Output 43 5 2 2" xfId="12426" xr:uid="{00000000-0005-0000-0000-0000CD4B0000}"/>
    <cellStyle name="Output 43 5 2 2 2" xfId="19292" xr:uid="{00000000-0005-0000-0000-0000CE4B0000}"/>
    <cellStyle name="Output 43 5 2 3" xfId="14955" xr:uid="{00000000-0005-0000-0000-0000CF4B0000}"/>
    <cellStyle name="Output 43 5 2 3 2" xfId="21821" xr:uid="{00000000-0005-0000-0000-0000D04B0000}"/>
    <cellStyle name="Output 43 5 3" xfId="10765" xr:uid="{00000000-0005-0000-0000-0000D14B0000}"/>
    <cellStyle name="Output 43 5 3 2" xfId="18077" xr:uid="{00000000-0005-0000-0000-0000D24B0000}"/>
    <cellStyle name="Output 43 5 4" xfId="9928" xr:uid="{00000000-0005-0000-0000-0000D34B0000}"/>
    <cellStyle name="Output 43 5 4 2" xfId="17243" xr:uid="{00000000-0005-0000-0000-0000D44B0000}"/>
    <cellStyle name="Output 43 6" xfId="6129" xr:uid="{00000000-0005-0000-0000-0000D54B0000}"/>
    <cellStyle name="Output 43 6 2" xfId="11043" xr:uid="{00000000-0005-0000-0000-0000D64B0000}"/>
    <cellStyle name="Output 44" xfId="1877" xr:uid="{00000000-0005-0000-0000-0000D74B0000}"/>
    <cellStyle name="Output 44 2" xfId="2744" xr:uid="{00000000-0005-0000-0000-0000D84B0000}"/>
    <cellStyle name="Output 44 2 2" xfId="4523" xr:uid="{00000000-0005-0000-0000-0000D94B0000}"/>
    <cellStyle name="Output 44 2 2 2" xfId="6009" xr:uid="{00000000-0005-0000-0000-0000DA4B0000}"/>
    <cellStyle name="Output 44 2 2 2 2" xfId="8959" xr:uid="{00000000-0005-0000-0000-0000DB4B0000}"/>
    <cellStyle name="Output 44 2 2 2 2 2" xfId="13699" xr:uid="{00000000-0005-0000-0000-0000DC4B0000}"/>
    <cellStyle name="Output 44 2 2 2 2 2 2" xfId="20565" xr:uid="{00000000-0005-0000-0000-0000DD4B0000}"/>
    <cellStyle name="Output 44 2 2 2 2 3" xfId="16228" xr:uid="{00000000-0005-0000-0000-0000DE4B0000}"/>
    <cellStyle name="Output 44 2 2 2 2 3 2" xfId="23094" xr:uid="{00000000-0005-0000-0000-0000DF4B0000}"/>
    <cellStyle name="Output 44 2 2 3" xfId="7500" xr:uid="{00000000-0005-0000-0000-0000E04B0000}"/>
    <cellStyle name="Output 44 2 2 3 2" xfId="12240" xr:uid="{00000000-0005-0000-0000-0000E14B0000}"/>
    <cellStyle name="Output 44 2 2 3 2 2" xfId="19106" xr:uid="{00000000-0005-0000-0000-0000E24B0000}"/>
    <cellStyle name="Output 44 2 2 3 3" xfId="14769" xr:uid="{00000000-0005-0000-0000-0000E34B0000}"/>
    <cellStyle name="Output 44 2 2 3 3 2" xfId="21635" xr:uid="{00000000-0005-0000-0000-0000E44B0000}"/>
    <cellStyle name="Output 44 2 2 4" xfId="10578" xr:uid="{00000000-0005-0000-0000-0000E54B0000}"/>
    <cellStyle name="Output 44 2 2 4 2" xfId="17891" xr:uid="{00000000-0005-0000-0000-0000E64B0000}"/>
    <cellStyle name="Output 44 2 2 5" xfId="9092" xr:uid="{00000000-0005-0000-0000-0000E74B0000}"/>
    <cellStyle name="Output 44 2 2 5 2" xfId="16409" xr:uid="{00000000-0005-0000-0000-0000E84B0000}"/>
    <cellStyle name="Output 44 2 3" xfId="5565" xr:uid="{00000000-0005-0000-0000-0000E94B0000}"/>
    <cellStyle name="Output 44 2 3 2" xfId="8515" xr:uid="{00000000-0005-0000-0000-0000EA4B0000}"/>
    <cellStyle name="Output 44 2 3 2 2" xfId="13255" xr:uid="{00000000-0005-0000-0000-0000EB4B0000}"/>
    <cellStyle name="Output 44 2 3 2 2 2" xfId="20121" xr:uid="{00000000-0005-0000-0000-0000EC4B0000}"/>
    <cellStyle name="Output 44 2 3 2 3" xfId="15784" xr:uid="{00000000-0005-0000-0000-0000ED4B0000}"/>
    <cellStyle name="Output 44 2 3 2 3 2" xfId="22650" xr:uid="{00000000-0005-0000-0000-0000EE4B0000}"/>
    <cellStyle name="Output 44 2 4" xfId="5119" xr:uid="{00000000-0005-0000-0000-0000EF4B0000}"/>
    <cellStyle name="Output 44 2 4 2" xfId="8071" xr:uid="{00000000-0005-0000-0000-0000F04B0000}"/>
    <cellStyle name="Output 44 2 4 2 2" xfId="12811" xr:uid="{00000000-0005-0000-0000-0000F14B0000}"/>
    <cellStyle name="Output 44 2 4 2 2 2" xfId="19677" xr:uid="{00000000-0005-0000-0000-0000F24B0000}"/>
    <cellStyle name="Output 44 2 4 2 3" xfId="15340" xr:uid="{00000000-0005-0000-0000-0000F34B0000}"/>
    <cellStyle name="Output 44 2 4 2 3 2" xfId="22206" xr:uid="{00000000-0005-0000-0000-0000F44B0000}"/>
    <cellStyle name="Output 44 2 5" xfId="6126" xr:uid="{00000000-0005-0000-0000-0000F54B0000}"/>
    <cellStyle name="Output 44 2 5 2" xfId="11040" xr:uid="{00000000-0005-0000-0000-0000F64B0000}"/>
    <cellStyle name="Output 44 2 6" xfId="7017" xr:uid="{00000000-0005-0000-0000-0000F74B0000}"/>
    <cellStyle name="Output 44 2 6 2" xfId="11786" xr:uid="{00000000-0005-0000-0000-0000F84B0000}"/>
    <cellStyle name="Output 44 2 6 2 2" xfId="18652" xr:uid="{00000000-0005-0000-0000-0000F94B0000}"/>
    <cellStyle name="Output 44 2 6 3" xfId="14325" xr:uid="{00000000-0005-0000-0000-0000FA4B0000}"/>
    <cellStyle name="Output 44 2 6 3 2" xfId="21191" xr:uid="{00000000-0005-0000-0000-0000FB4B0000}"/>
    <cellStyle name="Output 44 2 7" xfId="9796" xr:uid="{00000000-0005-0000-0000-0000FC4B0000}"/>
    <cellStyle name="Output 44 2 7 2" xfId="17111" xr:uid="{00000000-0005-0000-0000-0000FD4B0000}"/>
    <cellStyle name="Output 44 2 8" xfId="10844" xr:uid="{00000000-0005-0000-0000-0000FE4B0000}"/>
    <cellStyle name="Output 44 2 8 2" xfId="18156" xr:uid="{00000000-0005-0000-0000-0000FF4B0000}"/>
    <cellStyle name="Output 44 3" xfId="2743" xr:uid="{00000000-0005-0000-0000-0000004C0000}"/>
    <cellStyle name="Output 44 3 2" xfId="5564" xr:uid="{00000000-0005-0000-0000-0000014C0000}"/>
    <cellStyle name="Output 44 3 2 2" xfId="8514" xr:uid="{00000000-0005-0000-0000-0000024C0000}"/>
    <cellStyle name="Output 44 3 2 2 2" xfId="13254" xr:uid="{00000000-0005-0000-0000-0000034C0000}"/>
    <cellStyle name="Output 44 3 2 2 2 2" xfId="20120" xr:uid="{00000000-0005-0000-0000-0000044C0000}"/>
    <cellStyle name="Output 44 3 2 2 3" xfId="15783" xr:uid="{00000000-0005-0000-0000-0000054C0000}"/>
    <cellStyle name="Output 44 3 2 2 3 2" xfId="22649" xr:uid="{00000000-0005-0000-0000-0000064C0000}"/>
    <cellStyle name="Output 44 3 3" xfId="5118" xr:uid="{00000000-0005-0000-0000-0000074C0000}"/>
    <cellStyle name="Output 44 3 3 2" xfId="8070" xr:uid="{00000000-0005-0000-0000-0000084C0000}"/>
    <cellStyle name="Output 44 3 3 2 2" xfId="12810" xr:uid="{00000000-0005-0000-0000-0000094C0000}"/>
    <cellStyle name="Output 44 3 3 2 2 2" xfId="19676" xr:uid="{00000000-0005-0000-0000-00000A4C0000}"/>
    <cellStyle name="Output 44 3 3 2 3" xfId="15339" xr:uid="{00000000-0005-0000-0000-00000B4C0000}"/>
    <cellStyle name="Output 44 3 3 2 3 2" xfId="22205" xr:uid="{00000000-0005-0000-0000-00000C4C0000}"/>
    <cellStyle name="Output 44 3 4" xfId="7016" xr:uid="{00000000-0005-0000-0000-00000D4C0000}"/>
    <cellStyle name="Output 44 3 4 2" xfId="11785" xr:uid="{00000000-0005-0000-0000-00000E4C0000}"/>
    <cellStyle name="Output 44 3 4 2 2" xfId="18651" xr:uid="{00000000-0005-0000-0000-00000F4C0000}"/>
    <cellStyle name="Output 44 3 4 3" xfId="14324" xr:uid="{00000000-0005-0000-0000-0000104C0000}"/>
    <cellStyle name="Output 44 3 4 3 2" xfId="21190" xr:uid="{00000000-0005-0000-0000-0000114C0000}"/>
    <cellStyle name="Output 44 3 5" xfId="9795" xr:uid="{00000000-0005-0000-0000-0000124C0000}"/>
    <cellStyle name="Output 44 3 5 2" xfId="17110" xr:uid="{00000000-0005-0000-0000-0000134C0000}"/>
    <cellStyle name="Output 44 3 6" xfId="10930" xr:uid="{00000000-0005-0000-0000-0000144C0000}"/>
    <cellStyle name="Output 44 3 6 2" xfId="18238" xr:uid="{00000000-0005-0000-0000-0000154C0000}"/>
    <cellStyle name="Output 44 4" xfId="4522" xr:uid="{00000000-0005-0000-0000-0000164C0000}"/>
    <cellStyle name="Output 44 4 2" xfId="6008" xr:uid="{00000000-0005-0000-0000-0000174C0000}"/>
    <cellStyle name="Output 44 4 2 2" xfId="8958" xr:uid="{00000000-0005-0000-0000-0000184C0000}"/>
    <cellStyle name="Output 44 4 2 2 2" xfId="13698" xr:uid="{00000000-0005-0000-0000-0000194C0000}"/>
    <cellStyle name="Output 44 4 2 2 2 2" xfId="20564" xr:uid="{00000000-0005-0000-0000-00001A4C0000}"/>
    <cellStyle name="Output 44 4 2 2 3" xfId="16227" xr:uid="{00000000-0005-0000-0000-00001B4C0000}"/>
    <cellStyle name="Output 44 4 2 2 3 2" xfId="23093" xr:uid="{00000000-0005-0000-0000-00001C4C0000}"/>
    <cellStyle name="Output 44 4 3" xfId="7499" xr:uid="{00000000-0005-0000-0000-00001D4C0000}"/>
    <cellStyle name="Output 44 4 3 2" xfId="12239" xr:uid="{00000000-0005-0000-0000-00001E4C0000}"/>
    <cellStyle name="Output 44 4 3 2 2" xfId="19105" xr:uid="{00000000-0005-0000-0000-00001F4C0000}"/>
    <cellStyle name="Output 44 4 3 3" xfId="14768" xr:uid="{00000000-0005-0000-0000-0000204C0000}"/>
    <cellStyle name="Output 44 4 3 3 2" xfId="21634" xr:uid="{00000000-0005-0000-0000-0000214C0000}"/>
    <cellStyle name="Output 44 4 4" xfId="10577" xr:uid="{00000000-0005-0000-0000-0000224C0000}"/>
    <cellStyle name="Output 44 4 4 2" xfId="17890" xr:uid="{00000000-0005-0000-0000-0000234C0000}"/>
    <cellStyle name="Output 44 4 5" xfId="10020" xr:uid="{00000000-0005-0000-0000-0000244C0000}"/>
    <cellStyle name="Output 44 4 5 2" xfId="17335" xr:uid="{00000000-0005-0000-0000-0000254C0000}"/>
    <cellStyle name="Output 44 5" xfId="4733" xr:uid="{00000000-0005-0000-0000-0000264C0000}"/>
    <cellStyle name="Output 44 5 2" xfId="7687" xr:uid="{00000000-0005-0000-0000-0000274C0000}"/>
    <cellStyle name="Output 44 5 2 2" xfId="12427" xr:uid="{00000000-0005-0000-0000-0000284C0000}"/>
    <cellStyle name="Output 44 5 2 2 2" xfId="19293" xr:uid="{00000000-0005-0000-0000-0000294C0000}"/>
    <cellStyle name="Output 44 5 2 3" xfId="14956" xr:uid="{00000000-0005-0000-0000-00002A4C0000}"/>
    <cellStyle name="Output 44 5 2 3 2" xfId="21822" xr:uid="{00000000-0005-0000-0000-00002B4C0000}"/>
    <cellStyle name="Output 44 5 3" xfId="10766" xr:uid="{00000000-0005-0000-0000-00002C4C0000}"/>
    <cellStyle name="Output 44 5 3 2" xfId="18078" xr:uid="{00000000-0005-0000-0000-00002D4C0000}"/>
    <cellStyle name="Output 44 5 4" xfId="9005" xr:uid="{00000000-0005-0000-0000-00002E4C0000}"/>
    <cellStyle name="Output 44 5 4 2" xfId="16322" xr:uid="{00000000-0005-0000-0000-00002F4C0000}"/>
    <cellStyle name="Output 44 6" xfId="6127" xr:uid="{00000000-0005-0000-0000-0000304C0000}"/>
    <cellStyle name="Output 44 6 2" xfId="11041" xr:uid="{00000000-0005-0000-0000-0000314C0000}"/>
    <cellStyle name="Output 5" xfId="1878" xr:uid="{00000000-0005-0000-0000-0000324C0000}"/>
    <cellStyle name="Output 5 2" xfId="2746" xr:uid="{00000000-0005-0000-0000-0000334C0000}"/>
    <cellStyle name="Output 5 2 2" xfId="4525" xr:uid="{00000000-0005-0000-0000-0000344C0000}"/>
    <cellStyle name="Output 5 2 2 2" xfId="6011" xr:uid="{00000000-0005-0000-0000-0000354C0000}"/>
    <cellStyle name="Output 5 2 2 2 2" xfId="8961" xr:uid="{00000000-0005-0000-0000-0000364C0000}"/>
    <cellStyle name="Output 5 2 2 2 2 2" xfId="13701" xr:uid="{00000000-0005-0000-0000-0000374C0000}"/>
    <cellStyle name="Output 5 2 2 2 2 2 2" xfId="20567" xr:uid="{00000000-0005-0000-0000-0000384C0000}"/>
    <cellStyle name="Output 5 2 2 2 2 3" xfId="16230" xr:uid="{00000000-0005-0000-0000-0000394C0000}"/>
    <cellStyle name="Output 5 2 2 2 2 3 2" xfId="23096" xr:uid="{00000000-0005-0000-0000-00003A4C0000}"/>
    <cellStyle name="Output 5 2 2 3" xfId="7502" xr:uid="{00000000-0005-0000-0000-00003B4C0000}"/>
    <cellStyle name="Output 5 2 2 3 2" xfId="12242" xr:uid="{00000000-0005-0000-0000-00003C4C0000}"/>
    <cellStyle name="Output 5 2 2 3 2 2" xfId="19108" xr:uid="{00000000-0005-0000-0000-00003D4C0000}"/>
    <cellStyle name="Output 5 2 2 3 3" xfId="14771" xr:uid="{00000000-0005-0000-0000-00003E4C0000}"/>
    <cellStyle name="Output 5 2 2 3 3 2" xfId="21637" xr:uid="{00000000-0005-0000-0000-00003F4C0000}"/>
    <cellStyle name="Output 5 2 2 4" xfId="10580" xr:uid="{00000000-0005-0000-0000-0000404C0000}"/>
    <cellStyle name="Output 5 2 2 4 2" xfId="17893" xr:uid="{00000000-0005-0000-0000-0000414C0000}"/>
    <cellStyle name="Output 5 2 2 5" xfId="9091" xr:uid="{00000000-0005-0000-0000-0000424C0000}"/>
    <cellStyle name="Output 5 2 2 5 2" xfId="16408" xr:uid="{00000000-0005-0000-0000-0000434C0000}"/>
    <cellStyle name="Output 5 2 3" xfId="5567" xr:uid="{00000000-0005-0000-0000-0000444C0000}"/>
    <cellStyle name="Output 5 2 3 2" xfId="8517" xr:uid="{00000000-0005-0000-0000-0000454C0000}"/>
    <cellStyle name="Output 5 2 3 2 2" xfId="13257" xr:uid="{00000000-0005-0000-0000-0000464C0000}"/>
    <cellStyle name="Output 5 2 3 2 2 2" xfId="20123" xr:uid="{00000000-0005-0000-0000-0000474C0000}"/>
    <cellStyle name="Output 5 2 3 2 3" xfId="15786" xr:uid="{00000000-0005-0000-0000-0000484C0000}"/>
    <cellStyle name="Output 5 2 3 2 3 2" xfId="22652" xr:uid="{00000000-0005-0000-0000-0000494C0000}"/>
    <cellStyle name="Output 5 2 4" xfId="5121" xr:uid="{00000000-0005-0000-0000-00004A4C0000}"/>
    <cellStyle name="Output 5 2 4 2" xfId="8073" xr:uid="{00000000-0005-0000-0000-00004B4C0000}"/>
    <cellStyle name="Output 5 2 4 2 2" xfId="12813" xr:uid="{00000000-0005-0000-0000-00004C4C0000}"/>
    <cellStyle name="Output 5 2 4 2 2 2" xfId="19679" xr:uid="{00000000-0005-0000-0000-00004D4C0000}"/>
    <cellStyle name="Output 5 2 4 2 3" xfId="15342" xr:uid="{00000000-0005-0000-0000-00004E4C0000}"/>
    <cellStyle name="Output 5 2 4 2 3 2" xfId="22208" xr:uid="{00000000-0005-0000-0000-00004F4C0000}"/>
    <cellStyle name="Output 5 2 5" xfId="6124" xr:uid="{00000000-0005-0000-0000-0000504C0000}"/>
    <cellStyle name="Output 5 2 5 2" xfId="11038" xr:uid="{00000000-0005-0000-0000-0000514C0000}"/>
    <cellStyle name="Output 5 2 6" xfId="7019" xr:uid="{00000000-0005-0000-0000-0000524C0000}"/>
    <cellStyle name="Output 5 2 6 2" xfId="11788" xr:uid="{00000000-0005-0000-0000-0000534C0000}"/>
    <cellStyle name="Output 5 2 6 2 2" xfId="18654" xr:uid="{00000000-0005-0000-0000-0000544C0000}"/>
    <cellStyle name="Output 5 2 6 3" xfId="14327" xr:uid="{00000000-0005-0000-0000-0000554C0000}"/>
    <cellStyle name="Output 5 2 6 3 2" xfId="21193" xr:uid="{00000000-0005-0000-0000-0000564C0000}"/>
    <cellStyle name="Output 5 2 7" xfId="9798" xr:uid="{00000000-0005-0000-0000-0000574C0000}"/>
    <cellStyle name="Output 5 2 7 2" xfId="17113" xr:uid="{00000000-0005-0000-0000-0000584C0000}"/>
    <cellStyle name="Output 5 2 8" xfId="10845" xr:uid="{00000000-0005-0000-0000-0000594C0000}"/>
    <cellStyle name="Output 5 2 8 2" xfId="18157" xr:uid="{00000000-0005-0000-0000-00005A4C0000}"/>
    <cellStyle name="Output 5 3" xfId="2745" xr:uid="{00000000-0005-0000-0000-00005B4C0000}"/>
    <cellStyle name="Output 5 3 2" xfId="5566" xr:uid="{00000000-0005-0000-0000-00005C4C0000}"/>
    <cellStyle name="Output 5 3 2 2" xfId="8516" xr:uid="{00000000-0005-0000-0000-00005D4C0000}"/>
    <cellStyle name="Output 5 3 2 2 2" xfId="13256" xr:uid="{00000000-0005-0000-0000-00005E4C0000}"/>
    <cellStyle name="Output 5 3 2 2 2 2" xfId="20122" xr:uid="{00000000-0005-0000-0000-00005F4C0000}"/>
    <cellStyle name="Output 5 3 2 2 3" xfId="15785" xr:uid="{00000000-0005-0000-0000-0000604C0000}"/>
    <cellStyle name="Output 5 3 2 2 3 2" xfId="22651" xr:uid="{00000000-0005-0000-0000-0000614C0000}"/>
    <cellStyle name="Output 5 3 3" xfId="5120" xr:uid="{00000000-0005-0000-0000-0000624C0000}"/>
    <cellStyle name="Output 5 3 3 2" xfId="8072" xr:uid="{00000000-0005-0000-0000-0000634C0000}"/>
    <cellStyle name="Output 5 3 3 2 2" xfId="12812" xr:uid="{00000000-0005-0000-0000-0000644C0000}"/>
    <cellStyle name="Output 5 3 3 2 2 2" xfId="19678" xr:uid="{00000000-0005-0000-0000-0000654C0000}"/>
    <cellStyle name="Output 5 3 3 2 3" xfId="15341" xr:uid="{00000000-0005-0000-0000-0000664C0000}"/>
    <cellStyle name="Output 5 3 3 2 3 2" xfId="22207" xr:uid="{00000000-0005-0000-0000-0000674C0000}"/>
    <cellStyle name="Output 5 3 4" xfId="7018" xr:uid="{00000000-0005-0000-0000-0000684C0000}"/>
    <cellStyle name="Output 5 3 4 2" xfId="11787" xr:uid="{00000000-0005-0000-0000-0000694C0000}"/>
    <cellStyle name="Output 5 3 4 2 2" xfId="18653" xr:uid="{00000000-0005-0000-0000-00006A4C0000}"/>
    <cellStyle name="Output 5 3 4 3" xfId="14326" xr:uid="{00000000-0005-0000-0000-00006B4C0000}"/>
    <cellStyle name="Output 5 3 4 3 2" xfId="21192" xr:uid="{00000000-0005-0000-0000-00006C4C0000}"/>
    <cellStyle name="Output 5 3 5" xfId="9797" xr:uid="{00000000-0005-0000-0000-00006D4C0000}"/>
    <cellStyle name="Output 5 3 5 2" xfId="17112" xr:uid="{00000000-0005-0000-0000-00006E4C0000}"/>
    <cellStyle name="Output 5 3 6" xfId="10886" xr:uid="{00000000-0005-0000-0000-00006F4C0000}"/>
    <cellStyle name="Output 5 3 6 2" xfId="18196" xr:uid="{00000000-0005-0000-0000-0000704C0000}"/>
    <cellStyle name="Output 5 4" xfId="4524" xr:uid="{00000000-0005-0000-0000-0000714C0000}"/>
    <cellStyle name="Output 5 4 2" xfId="6010" xr:uid="{00000000-0005-0000-0000-0000724C0000}"/>
    <cellStyle name="Output 5 4 2 2" xfId="8960" xr:uid="{00000000-0005-0000-0000-0000734C0000}"/>
    <cellStyle name="Output 5 4 2 2 2" xfId="13700" xr:uid="{00000000-0005-0000-0000-0000744C0000}"/>
    <cellStyle name="Output 5 4 2 2 2 2" xfId="20566" xr:uid="{00000000-0005-0000-0000-0000754C0000}"/>
    <cellStyle name="Output 5 4 2 2 3" xfId="16229" xr:uid="{00000000-0005-0000-0000-0000764C0000}"/>
    <cellStyle name="Output 5 4 2 2 3 2" xfId="23095" xr:uid="{00000000-0005-0000-0000-0000774C0000}"/>
    <cellStyle name="Output 5 4 3" xfId="7501" xr:uid="{00000000-0005-0000-0000-0000784C0000}"/>
    <cellStyle name="Output 5 4 3 2" xfId="12241" xr:uid="{00000000-0005-0000-0000-0000794C0000}"/>
    <cellStyle name="Output 5 4 3 2 2" xfId="19107" xr:uid="{00000000-0005-0000-0000-00007A4C0000}"/>
    <cellStyle name="Output 5 4 3 3" xfId="14770" xr:uid="{00000000-0005-0000-0000-00007B4C0000}"/>
    <cellStyle name="Output 5 4 3 3 2" xfId="21636" xr:uid="{00000000-0005-0000-0000-00007C4C0000}"/>
    <cellStyle name="Output 5 4 4" xfId="10579" xr:uid="{00000000-0005-0000-0000-00007D4C0000}"/>
    <cellStyle name="Output 5 4 4 2" xfId="17892" xr:uid="{00000000-0005-0000-0000-00007E4C0000}"/>
    <cellStyle name="Output 5 4 5" xfId="10019" xr:uid="{00000000-0005-0000-0000-00007F4C0000}"/>
    <cellStyle name="Output 5 4 5 2" xfId="17334" xr:uid="{00000000-0005-0000-0000-0000804C0000}"/>
    <cellStyle name="Output 5 5" xfId="4734" xr:uid="{00000000-0005-0000-0000-0000814C0000}"/>
    <cellStyle name="Output 5 5 2" xfId="7688" xr:uid="{00000000-0005-0000-0000-0000824C0000}"/>
    <cellStyle name="Output 5 5 2 2" xfId="12428" xr:uid="{00000000-0005-0000-0000-0000834C0000}"/>
    <cellStyle name="Output 5 5 2 2 2" xfId="19294" xr:uid="{00000000-0005-0000-0000-0000844C0000}"/>
    <cellStyle name="Output 5 5 2 3" xfId="14957" xr:uid="{00000000-0005-0000-0000-0000854C0000}"/>
    <cellStyle name="Output 5 5 2 3 2" xfId="21823" xr:uid="{00000000-0005-0000-0000-0000864C0000}"/>
    <cellStyle name="Output 5 5 3" xfId="10767" xr:uid="{00000000-0005-0000-0000-0000874C0000}"/>
    <cellStyle name="Output 5 5 3 2" xfId="18079" xr:uid="{00000000-0005-0000-0000-0000884C0000}"/>
    <cellStyle name="Output 5 5 4" xfId="9927" xr:uid="{00000000-0005-0000-0000-0000894C0000}"/>
    <cellStyle name="Output 5 5 4 2" xfId="17242" xr:uid="{00000000-0005-0000-0000-00008A4C0000}"/>
    <cellStyle name="Output 5 6" xfId="6125" xr:uid="{00000000-0005-0000-0000-00008B4C0000}"/>
    <cellStyle name="Output 5 6 2" xfId="11039" xr:uid="{00000000-0005-0000-0000-00008C4C0000}"/>
    <cellStyle name="Output 6" xfId="1879" xr:uid="{00000000-0005-0000-0000-00008D4C0000}"/>
    <cellStyle name="Output 6 2" xfId="2748" xr:uid="{00000000-0005-0000-0000-00008E4C0000}"/>
    <cellStyle name="Output 6 2 2" xfId="4527" xr:uid="{00000000-0005-0000-0000-00008F4C0000}"/>
    <cellStyle name="Output 6 2 2 2" xfId="6013" xr:uid="{00000000-0005-0000-0000-0000904C0000}"/>
    <cellStyle name="Output 6 2 2 2 2" xfId="8963" xr:uid="{00000000-0005-0000-0000-0000914C0000}"/>
    <cellStyle name="Output 6 2 2 2 2 2" xfId="13703" xr:uid="{00000000-0005-0000-0000-0000924C0000}"/>
    <cellStyle name="Output 6 2 2 2 2 2 2" xfId="20569" xr:uid="{00000000-0005-0000-0000-0000934C0000}"/>
    <cellStyle name="Output 6 2 2 2 2 3" xfId="16232" xr:uid="{00000000-0005-0000-0000-0000944C0000}"/>
    <cellStyle name="Output 6 2 2 2 2 3 2" xfId="23098" xr:uid="{00000000-0005-0000-0000-0000954C0000}"/>
    <cellStyle name="Output 6 2 2 3" xfId="7504" xr:uid="{00000000-0005-0000-0000-0000964C0000}"/>
    <cellStyle name="Output 6 2 2 3 2" xfId="12244" xr:uid="{00000000-0005-0000-0000-0000974C0000}"/>
    <cellStyle name="Output 6 2 2 3 2 2" xfId="19110" xr:uid="{00000000-0005-0000-0000-0000984C0000}"/>
    <cellStyle name="Output 6 2 2 3 3" xfId="14773" xr:uid="{00000000-0005-0000-0000-0000994C0000}"/>
    <cellStyle name="Output 6 2 2 3 3 2" xfId="21639" xr:uid="{00000000-0005-0000-0000-00009A4C0000}"/>
    <cellStyle name="Output 6 2 2 4" xfId="10582" xr:uid="{00000000-0005-0000-0000-00009B4C0000}"/>
    <cellStyle name="Output 6 2 2 4 2" xfId="17895" xr:uid="{00000000-0005-0000-0000-00009C4C0000}"/>
    <cellStyle name="Output 6 2 2 5" xfId="9090" xr:uid="{00000000-0005-0000-0000-00009D4C0000}"/>
    <cellStyle name="Output 6 2 2 5 2" xfId="16407" xr:uid="{00000000-0005-0000-0000-00009E4C0000}"/>
    <cellStyle name="Output 6 2 3" xfId="5569" xr:uid="{00000000-0005-0000-0000-00009F4C0000}"/>
    <cellStyle name="Output 6 2 3 2" xfId="8519" xr:uid="{00000000-0005-0000-0000-0000A04C0000}"/>
    <cellStyle name="Output 6 2 3 2 2" xfId="13259" xr:uid="{00000000-0005-0000-0000-0000A14C0000}"/>
    <cellStyle name="Output 6 2 3 2 2 2" xfId="20125" xr:uid="{00000000-0005-0000-0000-0000A24C0000}"/>
    <cellStyle name="Output 6 2 3 2 3" xfId="15788" xr:uid="{00000000-0005-0000-0000-0000A34C0000}"/>
    <cellStyle name="Output 6 2 3 2 3 2" xfId="22654" xr:uid="{00000000-0005-0000-0000-0000A44C0000}"/>
    <cellStyle name="Output 6 2 4" xfId="5123" xr:uid="{00000000-0005-0000-0000-0000A54C0000}"/>
    <cellStyle name="Output 6 2 4 2" xfId="8075" xr:uid="{00000000-0005-0000-0000-0000A64C0000}"/>
    <cellStyle name="Output 6 2 4 2 2" xfId="12815" xr:uid="{00000000-0005-0000-0000-0000A74C0000}"/>
    <cellStyle name="Output 6 2 4 2 2 2" xfId="19681" xr:uid="{00000000-0005-0000-0000-0000A84C0000}"/>
    <cellStyle name="Output 6 2 4 2 3" xfId="15344" xr:uid="{00000000-0005-0000-0000-0000A94C0000}"/>
    <cellStyle name="Output 6 2 4 2 3 2" xfId="22210" xr:uid="{00000000-0005-0000-0000-0000AA4C0000}"/>
    <cellStyle name="Output 6 2 5" xfId="6122" xr:uid="{00000000-0005-0000-0000-0000AB4C0000}"/>
    <cellStyle name="Output 6 2 5 2" xfId="11036" xr:uid="{00000000-0005-0000-0000-0000AC4C0000}"/>
    <cellStyle name="Output 6 2 6" xfId="7021" xr:uid="{00000000-0005-0000-0000-0000AD4C0000}"/>
    <cellStyle name="Output 6 2 6 2" xfId="11790" xr:uid="{00000000-0005-0000-0000-0000AE4C0000}"/>
    <cellStyle name="Output 6 2 6 2 2" xfId="18656" xr:uid="{00000000-0005-0000-0000-0000AF4C0000}"/>
    <cellStyle name="Output 6 2 6 3" xfId="14329" xr:uid="{00000000-0005-0000-0000-0000B04C0000}"/>
    <cellStyle name="Output 6 2 6 3 2" xfId="21195" xr:uid="{00000000-0005-0000-0000-0000B14C0000}"/>
    <cellStyle name="Output 6 2 7" xfId="9800" xr:uid="{00000000-0005-0000-0000-0000B24C0000}"/>
    <cellStyle name="Output 6 2 7 2" xfId="17115" xr:uid="{00000000-0005-0000-0000-0000B34C0000}"/>
    <cellStyle name="Output 6 2 8" xfId="10931" xr:uid="{00000000-0005-0000-0000-0000B44C0000}"/>
    <cellStyle name="Output 6 2 8 2" xfId="18239" xr:uid="{00000000-0005-0000-0000-0000B54C0000}"/>
    <cellStyle name="Output 6 3" xfId="2747" xr:uid="{00000000-0005-0000-0000-0000B64C0000}"/>
    <cellStyle name="Output 6 3 2" xfId="5568" xr:uid="{00000000-0005-0000-0000-0000B74C0000}"/>
    <cellStyle name="Output 6 3 2 2" xfId="8518" xr:uid="{00000000-0005-0000-0000-0000B84C0000}"/>
    <cellStyle name="Output 6 3 2 2 2" xfId="13258" xr:uid="{00000000-0005-0000-0000-0000B94C0000}"/>
    <cellStyle name="Output 6 3 2 2 2 2" xfId="20124" xr:uid="{00000000-0005-0000-0000-0000BA4C0000}"/>
    <cellStyle name="Output 6 3 2 2 3" xfId="15787" xr:uid="{00000000-0005-0000-0000-0000BB4C0000}"/>
    <cellStyle name="Output 6 3 2 2 3 2" xfId="22653" xr:uid="{00000000-0005-0000-0000-0000BC4C0000}"/>
    <cellStyle name="Output 6 3 3" xfId="5122" xr:uid="{00000000-0005-0000-0000-0000BD4C0000}"/>
    <cellStyle name="Output 6 3 3 2" xfId="8074" xr:uid="{00000000-0005-0000-0000-0000BE4C0000}"/>
    <cellStyle name="Output 6 3 3 2 2" xfId="12814" xr:uid="{00000000-0005-0000-0000-0000BF4C0000}"/>
    <cellStyle name="Output 6 3 3 2 2 2" xfId="19680" xr:uid="{00000000-0005-0000-0000-0000C04C0000}"/>
    <cellStyle name="Output 6 3 3 2 3" xfId="15343" xr:uid="{00000000-0005-0000-0000-0000C14C0000}"/>
    <cellStyle name="Output 6 3 3 2 3 2" xfId="22209" xr:uid="{00000000-0005-0000-0000-0000C24C0000}"/>
    <cellStyle name="Output 6 3 4" xfId="7020" xr:uid="{00000000-0005-0000-0000-0000C34C0000}"/>
    <cellStyle name="Output 6 3 4 2" xfId="11789" xr:uid="{00000000-0005-0000-0000-0000C44C0000}"/>
    <cellStyle name="Output 6 3 4 2 2" xfId="18655" xr:uid="{00000000-0005-0000-0000-0000C54C0000}"/>
    <cellStyle name="Output 6 3 4 3" xfId="14328" xr:uid="{00000000-0005-0000-0000-0000C64C0000}"/>
    <cellStyle name="Output 6 3 4 3 2" xfId="21194" xr:uid="{00000000-0005-0000-0000-0000C74C0000}"/>
    <cellStyle name="Output 6 3 5" xfId="9799" xr:uid="{00000000-0005-0000-0000-0000C84C0000}"/>
    <cellStyle name="Output 6 3 5 2" xfId="17114" xr:uid="{00000000-0005-0000-0000-0000C94C0000}"/>
    <cellStyle name="Output 6 3 6" xfId="10887" xr:uid="{00000000-0005-0000-0000-0000CA4C0000}"/>
    <cellStyle name="Output 6 3 6 2" xfId="18197" xr:uid="{00000000-0005-0000-0000-0000CB4C0000}"/>
    <cellStyle name="Output 6 4" xfId="4526" xr:uid="{00000000-0005-0000-0000-0000CC4C0000}"/>
    <cellStyle name="Output 6 4 2" xfId="6012" xr:uid="{00000000-0005-0000-0000-0000CD4C0000}"/>
    <cellStyle name="Output 6 4 2 2" xfId="8962" xr:uid="{00000000-0005-0000-0000-0000CE4C0000}"/>
    <cellStyle name="Output 6 4 2 2 2" xfId="13702" xr:uid="{00000000-0005-0000-0000-0000CF4C0000}"/>
    <cellStyle name="Output 6 4 2 2 2 2" xfId="20568" xr:uid="{00000000-0005-0000-0000-0000D04C0000}"/>
    <cellStyle name="Output 6 4 2 2 3" xfId="16231" xr:uid="{00000000-0005-0000-0000-0000D14C0000}"/>
    <cellStyle name="Output 6 4 2 2 3 2" xfId="23097" xr:uid="{00000000-0005-0000-0000-0000D24C0000}"/>
    <cellStyle name="Output 6 4 3" xfId="7503" xr:uid="{00000000-0005-0000-0000-0000D34C0000}"/>
    <cellStyle name="Output 6 4 3 2" xfId="12243" xr:uid="{00000000-0005-0000-0000-0000D44C0000}"/>
    <cellStyle name="Output 6 4 3 2 2" xfId="19109" xr:uid="{00000000-0005-0000-0000-0000D54C0000}"/>
    <cellStyle name="Output 6 4 3 3" xfId="14772" xr:uid="{00000000-0005-0000-0000-0000D64C0000}"/>
    <cellStyle name="Output 6 4 3 3 2" xfId="21638" xr:uid="{00000000-0005-0000-0000-0000D74C0000}"/>
    <cellStyle name="Output 6 4 4" xfId="10581" xr:uid="{00000000-0005-0000-0000-0000D84C0000}"/>
    <cellStyle name="Output 6 4 4 2" xfId="17894" xr:uid="{00000000-0005-0000-0000-0000D94C0000}"/>
    <cellStyle name="Output 6 4 5" xfId="10018" xr:uid="{00000000-0005-0000-0000-0000DA4C0000}"/>
    <cellStyle name="Output 6 4 5 2" xfId="17333" xr:uid="{00000000-0005-0000-0000-0000DB4C0000}"/>
    <cellStyle name="Output 6 5" xfId="4735" xr:uid="{00000000-0005-0000-0000-0000DC4C0000}"/>
    <cellStyle name="Output 6 5 2" xfId="7689" xr:uid="{00000000-0005-0000-0000-0000DD4C0000}"/>
    <cellStyle name="Output 6 5 2 2" xfId="12429" xr:uid="{00000000-0005-0000-0000-0000DE4C0000}"/>
    <cellStyle name="Output 6 5 2 2 2" xfId="19295" xr:uid="{00000000-0005-0000-0000-0000DF4C0000}"/>
    <cellStyle name="Output 6 5 2 3" xfId="14958" xr:uid="{00000000-0005-0000-0000-0000E04C0000}"/>
    <cellStyle name="Output 6 5 2 3 2" xfId="21824" xr:uid="{00000000-0005-0000-0000-0000E14C0000}"/>
    <cellStyle name="Output 6 5 3" xfId="10768" xr:uid="{00000000-0005-0000-0000-0000E24C0000}"/>
    <cellStyle name="Output 6 5 3 2" xfId="18080" xr:uid="{00000000-0005-0000-0000-0000E34C0000}"/>
    <cellStyle name="Output 6 5 4" xfId="9004" xr:uid="{00000000-0005-0000-0000-0000E44C0000}"/>
    <cellStyle name="Output 6 5 4 2" xfId="16321" xr:uid="{00000000-0005-0000-0000-0000E54C0000}"/>
    <cellStyle name="Output 6 6" xfId="6123" xr:uid="{00000000-0005-0000-0000-0000E64C0000}"/>
    <cellStyle name="Output 6 6 2" xfId="11037" xr:uid="{00000000-0005-0000-0000-0000E74C0000}"/>
    <cellStyle name="Output 7" xfId="1880" xr:uid="{00000000-0005-0000-0000-0000E84C0000}"/>
    <cellStyle name="Output 7 2" xfId="2750" xr:uid="{00000000-0005-0000-0000-0000E94C0000}"/>
    <cellStyle name="Output 7 2 2" xfId="4529" xr:uid="{00000000-0005-0000-0000-0000EA4C0000}"/>
    <cellStyle name="Output 7 2 2 2" xfId="6015" xr:uid="{00000000-0005-0000-0000-0000EB4C0000}"/>
    <cellStyle name="Output 7 2 2 2 2" xfId="8965" xr:uid="{00000000-0005-0000-0000-0000EC4C0000}"/>
    <cellStyle name="Output 7 2 2 2 2 2" xfId="13705" xr:uid="{00000000-0005-0000-0000-0000ED4C0000}"/>
    <cellStyle name="Output 7 2 2 2 2 2 2" xfId="20571" xr:uid="{00000000-0005-0000-0000-0000EE4C0000}"/>
    <cellStyle name="Output 7 2 2 2 2 3" xfId="16234" xr:uid="{00000000-0005-0000-0000-0000EF4C0000}"/>
    <cellStyle name="Output 7 2 2 2 2 3 2" xfId="23100" xr:uid="{00000000-0005-0000-0000-0000F04C0000}"/>
    <cellStyle name="Output 7 2 2 3" xfId="7506" xr:uid="{00000000-0005-0000-0000-0000F14C0000}"/>
    <cellStyle name="Output 7 2 2 3 2" xfId="12246" xr:uid="{00000000-0005-0000-0000-0000F24C0000}"/>
    <cellStyle name="Output 7 2 2 3 2 2" xfId="19112" xr:uid="{00000000-0005-0000-0000-0000F34C0000}"/>
    <cellStyle name="Output 7 2 2 3 3" xfId="14775" xr:uid="{00000000-0005-0000-0000-0000F44C0000}"/>
    <cellStyle name="Output 7 2 2 3 3 2" xfId="21641" xr:uid="{00000000-0005-0000-0000-0000F54C0000}"/>
    <cellStyle name="Output 7 2 2 4" xfId="10584" xr:uid="{00000000-0005-0000-0000-0000F64C0000}"/>
    <cellStyle name="Output 7 2 2 4 2" xfId="17897" xr:uid="{00000000-0005-0000-0000-0000F74C0000}"/>
    <cellStyle name="Output 7 2 2 5" xfId="9089" xr:uid="{00000000-0005-0000-0000-0000F84C0000}"/>
    <cellStyle name="Output 7 2 2 5 2" xfId="16406" xr:uid="{00000000-0005-0000-0000-0000F94C0000}"/>
    <cellStyle name="Output 7 2 3" xfId="5571" xr:uid="{00000000-0005-0000-0000-0000FA4C0000}"/>
    <cellStyle name="Output 7 2 3 2" xfId="8521" xr:uid="{00000000-0005-0000-0000-0000FB4C0000}"/>
    <cellStyle name="Output 7 2 3 2 2" xfId="13261" xr:uid="{00000000-0005-0000-0000-0000FC4C0000}"/>
    <cellStyle name="Output 7 2 3 2 2 2" xfId="20127" xr:uid="{00000000-0005-0000-0000-0000FD4C0000}"/>
    <cellStyle name="Output 7 2 3 2 3" xfId="15790" xr:uid="{00000000-0005-0000-0000-0000FE4C0000}"/>
    <cellStyle name="Output 7 2 3 2 3 2" xfId="22656" xr:uid="{00000000-0005-0000-0000-0000FF4C0000}"/>
    <cellStyle name="Output 7 2 4" xfId="5125" xr:uid="{00000000-0005-0000-0000-0000004D0000}"/>
    <cellStyle name="Output 7 2 4 2" xfId="8077" xr:uid="{00000000-0005-0000-0000-0000014D0000}"/>
    <cellStyle name="Output 7 2 4 2 2" xfId="12817" xr:uid="{00000000-0005-0000-0000-0000024D0000}"/>
    <cellStyle name="Output 7 2 4 2 2 2" xfId="19683" xr:uid="{00000000-0005-0000-0000-0000034D0000}"/>
    <cellStyle name="Output 7 2 4 2 3" xfId="15346" xr:uid="{00000000-0005-0000-0000-0000044D0000}"/>
    <cellStyle name="Output 7 2 4 2 3 2" xfId="22212" xr:uid="{00000000-0005-0000-0000-0000054D0000}"/>
    <cellStyle name="Output 7 2 5" xfId="6120" xr:uid="{00000000-0005-0000-0000-0000064D0000}"/>
    <cellStyle name="Output 7 2 5 2" xfId="11034" xr:uid="{00000000-0005-0000-0000-0000074D0000}"/>
    <cellStyle name="Output 7 2 6" xfId="7023" xr:uid="{00000000-0005-0000-0000-0000084D0000}"/>
    <cellStyle name="Output 7 2 6 2" xfId="11792" xr:uid="{00000000-0005-0000-0000-0000094D0000}"/>
    <cellStyle name="Output 7 2 6 2 2" xfId="18658" xr:uid="{00000000-0005-0000-0000-00000A4D0000}"/>
    <cellStyle name="Output 7 2 6 3" xfId="14331" xr:uid="{00000000-0005-0000-0000-00000B4D0000}"/>
    <cellStyle name="Output 7 2 6 3 2" xfId="21197" xr:uid="{00000000-0005-0000-0000-00000C4D0000}"/>
    <cellStyle name="Output 7 2 7" xfId="9802" xr:uid="{00000000-0005-0000-0000-00000D4D0000}"/>
    <cellStyle name="Output 7 2 7 2" xfId="17117" xr:uid="{00000000-0005-0000-0000-00000E4D0000}"/>
    <cellStyle name="Output 7 2 8" xfId="10929" xr:uid="{00000000-0005-0000-0000-00000F4D0000}"/>
    <cellStyle name="Output 7 2 8 2" xfId="18237" xr:uid="{00000000-0005-0000-0000-0000104D0000}"/>
    <cellStyle name="Output 7 3" xfId="2749" xr:uid="{00000000-0005-0000-0000-0000114D0000}"/>
    <cellStyle name="Output 7 3 2" xfId="5570" xr:uid="{00000000-0005-0000-0000-0000124D0000}"/>
    <cellStyle name="Output 7 3 2 2" xfId="8520" xr:uid="{00000000-0005-0000-0000-0000134D0000}"/>
    <cellStyle name="Output 7 3 2 2 2" xfId="13260" xr:uid="{00000000-0005-0000-0000-0000144D0000}"/>
    <cellStyle name="Output 7 3 2 2 2 2" xfId="20126" xr:uid="{00000000-0005-0000-0000-0000154D0000}"/>
    <cellStyle name="Output 7 3 2 2 3" xfId="15789" xr:uid="{00000000-0005-0000-0000-0000164D0000}"/>
    <cellStyle name="Output 7 3 2 2 3 2" xfId="22655" xr:uid="{00000000-0005-0000-0000-0000174D0000}"/>
    <cellStyle name="Output 7 3 3" xfId="5124" xr:uid="{00000000-0005-0000-0000-0000184D0000}"/>
    <cellStyle name="Output 7 3 3 2" xfId="8076" xr:uid="{00000000-0005-0000-0000-0000194D0000}"/>
    <cellStyle name="Output 7 3 3 2 2" xfId="12816" xr:uid="{00000000-0005-0000-0000-00001A4D0000}"/>
    <cellStyle name="Output 7 3 3 2 2 2" xfId="19682" xr:uid="{00000000-0005-0000-0000-00001B4D0000}"/>
    <cellStyle name="Output 7 3 3 2 3" xfId="15345" xr:uid="{00000000-0005-0000-0000-00001C4D0000}"/>
    <cellStyle name="Output 7 3 3 2 3 2" xfId="22211" xr:uid="{00000000-0005-0000-0000-00001D4D0000}"/>
    <cellStyle name="Output 7 3 4" xfId="7022" xr:uid="{00000000-0005-0000-0000-00001E4D0000}"/>
    <cellStyle name="Output 7 3 4 2" xfId="11791" xr:uid="{00000000-0005-0000-0000-00001F4D0000}"/>
    <cellStyle name="Output 7 3 4 2 2" xfId="18657" xr:uid="{00000000-0005-0000-0000-0000204D0000}"/>
    <cellStyle name="Output 7 3 4 3" xfId="14330" xr:uid="{00000000-0005-0000-0000-0000214D0000}"/>
    <cellStyle name="Output 7 3 4 3 2" xfId="21196" xr:uid="{00000000-0005-0000-0000-0000224D0000}"/>
    <cellStyle name="Output 7 3 5" xfId="9801" xr:uid="{00000000-0005-0000-0000-0000234D0000}"/>
    <cellStyle name="Output 7 3 5 2" xfId="17116" xr:uid="{00000000-0005-0000-0000-0000244D0000}"/>
    <cellStyle name="Output 7 3 6" xfId="9274" xr:uid="{00000000-0005-0000-0000-0000254D0000}"/>
    <cellStyle name="Output 7 3 6 2" xfId="16591" xr:uid="{00000000-0005-0000-0000-0000264D0000}"/>
    <cellStyle name="Output 7 4" xfId="4528" xr:uid="{00000000-0005-0000-0000-0000274D0000}"/>
    <cellStyle name="Output 7 4 2" xfId="6014" xr:uid="{00000000-0005-0000-0000-0000284D0000}"/>
    <cellStyle name="Output 7 4 2 2" xfId="8964" xr:uid="{00000000-0005-0000-0000-0000294D0000}"/>
    <cellStyle name="Output 7 4 2 2 2" xfId="13704" xr:uid="{00000000-0005-0000-0000-00002A4D0000}"/>
    <cellStyle name="Output 7 4 2 2 2 2" xfId="20570" xr:uid="{00000000-0005-0000-0000-00002B4D0000}"/>
    <cellStyle name="Output 7 4 2 2 3" xfId="16233" xr:uid="{00000000-0005-0000-0000-00002C4D0000}"/>
    <cellStyle name="Output 7 4 2 2 3 2" xfId="23099" xr:uid="{00000000-0005-0000-0000-00002D4D0000}"/>
    <cellStyle name="Output 7 4 3" xfId="7505" xr:uid="{00000000-0005-0000-0000-00002E4D0000}"/>
    <cellStyle name="Output 7 4 3 2" xfId="12245" xr:uid="{00000000-0005-0000-0000-00002F4D0000}"/>
    <cellStyle name="Output 7 4 3 2 2" xfId="19111" xr:uid="{00000000-0005-0000-0000-0000304D0000}"/>
    <cellStyle name="Output 7 4 3 3" xfId="14774" xr:uid="{00000000-0005-0000-0000-0000314D0000}"/>
    <cellStyle name="Output 7 4 3 3 2" xfId="21640" xr:uid="{00000000-0005-0000-0000-0000324D0000}"/>
    <cellStyle name="Output 7 4 4" xfId="10583" xr:uid="{00000000-0005-0000-0000-0000334D0000}"/>
    <cellStyle name="Output 7 4 4 2" xfId="17896" xr:uid="{00000000-0005-0000-0000-0000344D0000}"/>
    <cellStyle name="Output 7 4 5" xfId="10017" xr:uid="{00000000-0005-0000-0000-0000354D0000}"/>
    <cellStyle name="Output 7 4 5 2" xfId="17332" xr:uid="{00000000-0005-0000-0000-0000364D0000}"/>
    <cellStyle name="Output 7 5" xfId="4736" xr:uid="{00000000-0005-0000-0000-0000374D0000}"/>
    <cellStyle name="Output 7 5 2" xfId="7690" xr:uid="{00000000-0005-0000-0000-0000384D0000}"/>
    <cellStyle name="Output 7 5 2 2" xfId="12430" xr:uid="{00000000-0005-0000-0000-0000394D0000}"/>
    <cellStyle name="Output 7 5 2 2 2" xfId="19296" xr:uid="{00000000-0005-0000-0000-00003A4D0000}"/>
    <cellStyle name="Output 7 5 2 3" xfId="14959" xr:uid="{00000000-0005-0000-0000-00003B4D0000}"/>
    <cellStyle name="Output 7 5 2 3 2" xfId="21825" xr:uid="{00000000-0005-0000-0000-00003C4D0000}"/>
    <cellStyle name="Output 7 5 3" xfId="10769" xr:uid="{00000000-0005-0000-0000-00003D4D0000}"/>
    <cellStyle name="Output 7 5 3 2" xfId="18081" xr:uid="{00000000-0005-0000-0000-00003E4D0000}"/>
    <cellStyle name="Output 7 5 4" xfId="9926" xr:uid="{00000000-0005-0000-0000-00003F4D0000}"/>
    <cellStyle name="Output 7 5 4 2" xfId="17241" xr:uid="{00000000-0005-0000-0000-0000404D0000}"/>
    <cellStyle name="Output 7 6" xfId="6121" xr:uid="{00000000-0005-0000-0000-0000414D0000}"/>
    <cellStyle name="Output 7 6 2" xfId="11035" xr:uid="{00000000-0005-0000-0000-0000424D0000}"/>
    <cellStyle name="Output 8" xfId="1881" xr:uid="{00000000-0005-0000-0000-0000434D0000}"/>
    <cellStyle name="Output 8 2" xfId="2752" xr:uid="{00000000-0005-0000-0000-0000444D0000}"/>
    <cellStyle name="Output 8 2 2" xfId="4531" xr:uid="{00000000-0005-0000-0000-0000454D0000}"/>
    <cellStyle name="Output 8 2 2 2" xfId="6017" xr:uid="{00000000-0005-0000-0000-0000464D0000}"/>
    <cellStyle name="Output 8 2 2 2 2" xfId="8967" xr:uid="{00000000-0005-0000-0000-0000474D0000}"/>
    <cellStyle name="Output 8 2 2 2 2 2" xfId="13707" xr:uid="{00000000-0005-0000-0000-0000484D0000}"/>
    <cellStyle name="Output 8 2 2 2 2 2 2" xfId="20573" xr:uid="{00000000-0005-0000-0000-0000494D0000}"/>
    <cellStyle name="Output 8 2 2 2 2 3" xfId="16236" xr:uid="{00000000-0005-0000-0000-00004A4D0000}"/>
    <cellStyle name="Output 8 2 2 2 2 3 2" xfId="23102" xr:uid="{00000000-0005-0000-0000-00004B4D0000}"/>
    <cellStyle name="Output 8 2 2 3" xfId="7508" xr:uid="{00000000-0005-0000-0000-00004C4D0000}"/>
    <cellStyle name="Output 8 2 2 3 2" xfId="12248" xr:uid="{00000000-0005-0000-0000-00004D4D0000}"/>
    <cellStyle name="Output 8 2 2 3 2 2" xfId="19114" xr:uid="{00000000-0005-0000-0000-00004E4D0000}"/>
    <cellStyle name="Output 8 2 2 3 3" xfId="14777" xr:uid="{00000000-0005-0000-0000-00004F4D0000}"/>
    <cellStyle name="Output 8 2 2 3 3 2" xfId="21643" xr:uid="{00000000-0005-0000-0000-0000504D0000}"/>
    <cellStyle name="Output 8 2 2 4" xfId="10586" xr:uid="{00000000-0005-0000-0000-0000514D0000}"/>
    <cellStyle name="Output 8 2 2 4 2" xfId="17899" xr:uid="{00000000-0005-0000-0000-0000524D0000}"/>
    <cellStyle name="Output 8 2 2 5" xfId="9088" xr:uid="{00000000-0005-0000-0000-0000534D0000}"/>
    <cellStyle name="Output 8 2 2 5 2" xfId="16405" xr:uid="{00000000-0005-0000-0000-0000544D0000}"/>
    <cellStyle name="Output 8 2 3" xfId="5573" xr:uid="{00000000-0005-0000-0000-0000554D0000}"/>
    <cellStyle name="Output 8 2 3 2" xfId="8523" xr:uid="{00000000-0005-0000-0000-0000564D0000}"/>
    <cellStyle name="Output 8 2 3 2 2" xfId="13263" xr:uid="{00000000-0005-0000-0000-0000574D0000}"/>
    <cellStyle name="Output 8 2 3 2 2 2" xfId="20129" xr:uid="{00000000-0005-0000-0000-0000584D0000}"/>
    <cellStyle name="Output 8 2 3 2 3" xfId="15792" xr:uid="{00000000-0005-0000-0000-0000594D0000}"/>
    <cellStyle name="Output 8 2 3 2 3 2" xfId="22658" xr:uid="{00000000-0005-0000-0000-00005A4D0000}"/>
    <cellStyle name="Output 8 2 4" xfId="5127" xr:uid="{00000000-0005-0000-0000-00005B4D0000}"/>
    <cellStyle name="Output 8 2 4 2" xfId="8079" xr:uid="{00000000-0005-0000-0000-00005C4D0000}"/>
    <cellStyle name="Output 8 2 4 2 2" xfId="12819" xr:uid="{00000000-0005-0000-0000-00005D4D0000}"/>
    <cellStyle name="Output 8 2 4 2 2 2" xfId="19685" xr:uid="{00000000-0005-0000-0000-00005E4D0000}"/>
    <cellStyle name="Output 8 2 4 2 3" xfId="15348" xr:uid="{00000000-0005-0000-0000-00005F4D0000}"/>
    <cellStyle name="Output 8 2 4 2 3 2" xfId="22214" xr:uid="{00000000-0005-0000-0000-0000604D0000}"/>
    <cellStyle name="Output 8 2 5" xfId="6118" xr:uid="{00000000-0005-0000-0000-0000614D0000}"/>
    <cellStyle name="Output 8 2 5 2" xfId="11032" xr:uid="{00000000-0005-0000-0000-0000624D0000}"/>
    <cellStyle name="Output 8 2 6" xfId="7025" xr:uid="{00000000-0005-0000-0000-0000634D0000}"/>
    <cellStyle name="Output 8 2 6 2" xfId="11794" xr:uid="{00000000-0005-0000-0000-0000644D0000}"/>
    <cellStyle name="Output 8 2 6 2 2" xfId="18660" xr:uid="{00000000-0005-0000-0000-0000654D0000}"/>
    <cellStyle name="Output 8 2 6 3" xfId="14333" xr:uid="{00000000-0005-0000-0000-0000664D0000}"/>
    <cellStyle name="Output 8 2 6 3 2" xfId="21199" xr:uid="{00000000-0005-0000-0000-0000674D0000}"/>
    <cellStyle name="Output 8 2 7" xfId="9804" xr:uid="{00000000-0005-0000-0000-0000684D0000}"/>
    <cellStyle name="Output 8 2 7 2" xfId="17119" xr:uid="{00000000-0005-0000-0000-0000694D0000}"/>
    <cellStyle name="Output 8 2 8" xfId="10884" xr:uid="{00000000-0005-0000-0000-00006A4D0000}"/>
    <cellStyle name="Output 8 2 8 2" xfId="18194" xr:uid="{00000000-0005-0000-0000-00006B4D0000}"/>
    <cellStyle name="Output 8 3" xfId="2751" xr:uid="{00000000-0005-0000-0000-00006C4D0000}"/>
    <cellStyle name="Output 8 3 2" xfId="5572" xr:uid="{00000000-0005-0000-0000-00006D4D0000}"/>
    <cellStyle name="Output 8 3 2 2" xfId="8522" xr:uid="{00000000-0005-0000-0000-00006E4D0000}"/>
    <cellStyle name="Output 8 3 2 2 2" xfId="13262" xr:uid="{00000000-0005-0000-0000-00006F4D0000}"/>
    <cellStyle name="Output 8 3 2 2 2 2" xfId="20128" xr:uid="{00000000-0005-0000-0000-0000704D0000}"/>
    <cellStyle name="Output 8 3 2 2 3" xfId="15791" xr:uid="{00000000-0005-0000-0000-0000714D0000}"/>
    <cellStyle name="Output 8 3 2 2 3 2" xfId="22657" xr:uid="{00000000-0005-0000-0000-0000724D0000}"/>
    <cellStyle name="Output 8 3 3" xfId="5126" xr:uid="{00000000-0005-0000-0000-0000734D0000}"/>
    <cellStyle name="Output 8 3 3 2" xfId="8078" xr:uid="{00000000-0005-0000-0000-0000744D0000}"/>
    <cellStyle name="Output 8 3 3 2 2" xfId="12818" xr:uid="{00000000-0005-0000-0000-0000754D0000}"/>
    <cellStyle name="Output 8 3 3 2 2 2" xfId="19684" xr:uid="{00000000-0005-0000-0000-0000764D0000}"/>
    <cellStyle name="Output 8 3 3 2 3" xfId="15347" xr:uid="{00000000-0005-0000-0000-0000774D0000}"/>
    <cellStyle name="Output 8 3 3 2 3 2" xfId="22213" xr:uid="{00000000-0005-0000-0000-0000784D0000}"/>
    <cellStyle name="Output 8 3 4" xfId="7024" xr:uid="{00000000-0005-0000-0000-0000794D0000}"/>
    <cellStyle name="Output 8 3 4 2" xfId="11793" xr:uid="{00000000-0005-0000-0000-00007A4D0000}"/>
    <cellStyle name="Output 8 3 4 2 2" xfId="18659" xr:uid="{00000000-0005-0000-0000-00007B4D0000}"/>
    <cellStyle name="Output 8 3 4 3" xfId="14332" xr:uid="{00000000-0005-0000-0000-00007C4D0000}"/>
    <cellStyle name="Output 8 3 4 3 2" xfId="21198" xr:uid="{00000000-0005-0000-0000-00007D4D0000}"/>
    <cellStyle name="Output 8 3 5" xfId="9803" xr:uid="{00000000-0005-0000-0000-00007E4D0000}"/>
    <cellStyle name="Output 8 3 5 2" xfId="17118" xr:uid="{00000000-0005-0000-0000-00007F4D0000}"/>
    <cellStyle name="Output 8 3 6" xfId="10842" xr:uid="{00000000-0005-0000-0000-0000804D0000}"/>
    <cellStyle name="Output 8 3 6 2" xfId="18154" xr:uid="{00000000-0005-0000-0000-0000814D0000}"/>
    <cellStyle name="Output 8 4" xfId="4530" xr:uid="{00000000-0005-0000-0000-0000824D0000}"/>
    <cellStyle name="Output 8 4 2" xfId="6016" xr:uid="{00000000-0005-0000-0000-0000834D0000}"/>
    <cellStyle name="Output 8 4 2 2" xfId="8966" xr:uid="{00000000-0005-0000-0000-0000844D0000}"/>
    <cellStyle name="Output 8 4 2 2 2" xfId="13706" xr:uid="{00000000-0005-0000-0000-0000854D0000}"/>
    <cellStyle name="Output 8 4 2 2 2 2" xfId="20572" xr:uid="{00000000-0005-0000-0000-0000864D0000}"/>
    <cellStyle name="Output 8 4 2 2 3" xfId="16235" xr:uid="{00000000-0005-0000-0000-0000874D0000}"/>
    <cellStyle name="Output 8 4 2 2 3 2" xfId="23101" xr:uid="{00000000-0005-0000-0000-0000884D0000}"/>
    <cellStyle name="Output 8 4 3" xfId="7507" xr:uid="{00000000-0005-0000-0000-0000894D0000}"/>
    <cellStyle name="Output 8 4 3 2" xfId="12247" xr:uid="{00000000-0005-0000-0000-00008A4D0000}"/>
    <cellStyle name="Output 8 4 3 2 2" xfId="19113" xr:uid="{00000000-0005-0000-0000-00008B4D0000}"/>
    <cellStyle name="Output 8 4 3 3" xfId="14776" xr:uid="{00000000-0005-0000-0000-00008C4D0000}"/>
    <cellStyle name="Output 8 4 3 3 2" xfId="21642" xr:uid="{00000000-0005-0000-0000-00008D4D0000}"/>
    <cellStyle name="Output 8 4 4" xfId="10585" xr:uid="{00000000-0005-0000-0000-00008E4D0000}"/>
    <cellStyle name="Output 8 4 4 2" xfId="17898" xr:uid="{00000000-0005-0000-0000-00008F4D0000}"/>
    <cellStyle name="Output 8 4 5" xfId="10016" xr:uid="{00000000-0005-0000-0000-0000904D0000}"/>
    <cellStyle name="Output 8 4 5 2" xfId="17331" xr:uid="{00000000-0005-0000-0000-0000914D0000}"/>
    <cellStyle name="Output 8 5" xfId="4737" xr:uid="{00000000-0005-0000-0000-0000924D0000}"/>
    <cellStyle name="Output 8 5 2" xfId="7691" xr:uid="{00000000-0005-0000-0000-0000934D0000}"/>
    <cellStyle name="Output 8 5 2 2" xfId="12431" xr:uid="{00000000-0005-0000-0000-0000944D0000}"/>
    <cellStyle name="Output 8 5 2 2 2" xfId="19297" xr:uid="{00000000-0005-0000-0000-0000954D0000}"/>
    <cellStyle name="Output 8 5 2 3" xfId="14960" xr:uid="{00000000-0005-0000-0000-0000964D0000}"/>
    <cellStyle name="Output 8 5 2 3 2" xfId="21826" xr:uid="{00000000-0005-0000-0000-0000974D0000}"/>
    <cellStyle name="Output 8 5 3" xfId="10770" xr:uid="{00000000-0005-0000-0000-0000984D0000}"/>
    <cellStyle name="Output 8 5 3 2" xfId="18082" xr:uid="{00000000-0005-0000-0000-0000994D0000}"/>
    <cellStyle name="Output 8 5 4" xfId="9003" xr:uid="{00000000-0005-0000-0000-00009A4D0000}"/>
    <cellStyle name="Output 8 5 4 2" xfId="16320" xr:uid="{00000000-0005-0000-0000-00009B4D0000}"/>
    <cellStyle name="Output 8 6" xfId="6119" xr:uid="{00000000-0005-0000-0000-00009C4D0000}"/>
    <cellStyle name="Output 8 6 2" xfId="11033" xr:uid="{00000000-0005-0000-0000-00009D4D0000}"/>
    <cellStyle name="Output 9" xfId="1882" xr:uid="{00000000-0005-0000-0000-00009E4D0000}"/>
    <cellStyle name="Output 9 2" xfId="2754" xr:uid="{00000000-0005-0000-0000-00009F4D0000}"/>
    <cellStyle name="Output 9 2 2" xfId="4533" xr:uid="{00000000-0005-0000-0000-0000A04D0000}"/>
    <cellStyle name="Output 9 2 2 2" xfId="6019" xr:uid="{00000000-0005-0000-0000-0000A14D0000}"/>
    <cellStyle name="Output 9 2 2 2 2" xfId="8969" xr:uid="{00000000-0005-0000-0000-0000A24D0000}"/>
    <cellStyle name="Output 9 2 2 2 2 2" xfId="13709" xr:uid="{00000000-0005-0000-0000-0000A34D0000}"/>
    <cellStyle name="Output 9 2 2 2 2 2 2" xfId="20575" xr:uid="{00000000-0005-0000-0000-0000A44D0000}"/>
    <cellStyle name="Output 9 2 2 2 2 3" xfId="16238" xr:uid="{00000000-0005-0000-0000-0000A54D0000}"/>
    <cellStyle name="Output 9 2 2 2 2 3 2" xfId="23104" xr:uid="{00000000-0005-0000-0000-0000A64D0000}"/>
    <cellStyle name="Output 9 2 2 3" xfId="7510" xr:uid="{00000000-0005-0000-0000-0000A74D0000}"/>
    <cellStyle name="Output 9 2 2 3 2" xfId="12250" xr:uid="{00000000-0005-0000-0000-0000A84D0000}"/>
    <cellStyle name="Output 9 2 2 3 2 2" xfId="19116" xr:uid="{00000000-0005-0000-0000-0000A94D0000}"/>
    <cellStyle name="Output 9 2 2 3 3" xfId="14779" xr:uid="{00000000-0005-0000-0000-0000AA4D0000}"/>
    <cellStyle name="Output 9 2 2 3 3 2" xfId="21645" xr:uid="{00000000-0005-0000-0000-0000AB4D0000}"/>
    <cellStyle name="Output 9 2 2 4" xfId="10588" xr:uid="{00000000-0005-0000-0000-0000AC4D0000}"/>
    <cellStyle name="Output 9 2 2 4 2" xfId="17901" xr:uid="{00000000-0005-0000-0000-0000AD4D0000}"/>
    <cellStyle name="Output 9 2 2 5" xfId="9087" xr:uid="{00000000-0005-0000-0000-0000AE4D0000}"/>
    <cellStyle name="Output 9 2 2 5 2" xfId="16404" xr:uid="{00000000-0005-0000-0000-0000AF4D0000}"/>
    <cellStyle name="Output 9 2 3" xfId="5575" xr:uid="{00000000-0005-0000-0000-0000B04D0000}"/>
    <cellStyle name="Output 9 2 3 2" xfId="8525" xr:uid="{00000000-0005-0000-0000-0000B14D0000}"/>
    <cellStyle name="Output 9 2 3 2 2" xfId="13265" xr:uid="{00000000-0005-0000-0000-0000B24D0000}"/>
    <cellStyle name="Output 9 2 3 2 2 2" xfId="20131" xr:uid="{00000000-0005-0000-0000-0000B34D0000}"/>
    <cellStyle name="Output 9 2 3 2 3" xfId="15794" xr:uid="{00000000-0005-0000-0000-0000B44D0000}"/>
    <cellStyle name="Output 9 2 3 2 3 2" xfId="22660" xr:uid="{00000000-0005-0000-0000-0000B54D0000}"/>
    <cellStyle name="Output 9 2 4" xfId="5129" xr:uid="{00000000-0005-0000-0000-0000B64D0000}"/>
    <cellStyle name="Output 9 2 4 2" xfId="8081" xr:uid="{00000000-0005-0000-0000-0000B74D0000}"/>
    <cellStyle name="Output 9 2 4 2 2" xfId="12821" xr:uid="{00000000-0005-0000-0000-0000B84D0000}"/>
    <cellStyle name="Output 9 2 4 2 2 2" xfId="19687" xr:uid="{00000000-0005-0000-0000-0000B94D0000}"/>
    <cellStyle name="Output 9 2 4 2 3" xfId="15350" xr:uid="{00000000-0005-0000-0000-0000BA4D0000}"/>
    <cellStyle name="Output 9 2 4 2 3 2" xfId="22216" xr:uid="{00000000-0005-0000-0000-0000BB4D0000}"/>
    <cellStyle name="Output 9 2 5" xfId="6116" xr:uid="{00000000-0005-0000-0000-0000BC4D0000}"/>
    <cellStyle name="Output 9 2 5 2" xfId="11030" xr:uid="{00000000-0005-0000-0000-0000BD4D0000}"/>
    <cellStyle name="Output 9 2 6" xfId="7027" xr:uid="{00000000-0005-0000-0000-0000BE4D0000}"/>
    <cellStyle name="Output 9 2 6 2" xfId="11796" xr:uid="{00000000-0005-0000-0000-0000BF4D0000}"/>
    <cellStyle name="Output 9 2 6 2 2" xfId="18662" xr:uid="{00000000-0005-0000-0000-0000C04D0000}"/>
    <cellStyle name="Output 9 2 6 3" xfId="14335" xr:uid="{00000000-0005-0000-0000-0000C14D0000}"/>
    <cellStyle name="Output 9 2 6 3 2" xfId="21201" xr:uid="{00000000-0005-0000-0000-0000C24D0000}"/>
    <cellStyle name="Output 9 2 7" xfId="9806" xr:uid="{00000000-0005-0000-0000-0000C34D0000}"/>
    <cellStyle name="Output 9 2 7 2" xfId="17121" xr:uid="{00000000-0005-0000-0000-0000C44D0000}"/>
    <cellStyle name="Output 9 2 8" xfId="10885" xr:uid="{00000000-0005-0000-0000-0000C54D0000}"/>
    <cellStyle name="Output 9 2 8 2" xfId="18195" xr:uid="{00000000-0005-0000-0000-0000C64D0000}"/>
    <cellStyle name="Output 9 3" xfId="2753" xr:uid="{00000000-0005-0000-0000-0000C74D0000}"/>
    <cellStyle name="Output 9 3 2" xfId="5574" xr:uid="{00000000-0005-0000-0000-0000C84D0000}"/>
    <cellStyle name="Output 9 3 2 2" xfId="8524" xr:uid="{00000000-0005-0000-0000-0000C94D0000}"/>
    <cellStyle name="Output 9 3 2 2 2" xfId="13264" xr:uid="{00000000-0005-0000-0000-0000CA4D0000}"/>
    <cellStyle name="Output 9 3 2 2 2 2" xfId="20130" xr:uid="{00000000-0005-0000-0000-0000CB4D0000}"/>
    <cellStyle name="Output 9 3 2 2 3" xfId="15793" xr:uid="{00000000-0005-0000-0000-0000CC4D0000}"/>
    <cellStyle name="Output 9 3 2 2 3 2" xfId="22659" xr:uid="{00000000-0005-0000-0000-0000CD4D0000}"/>
    <cellStyle name="Output 9 3 3" xfId="5128" xr:uid="{00000000-0005-0000-0000-0000CE4D0000}"/>
    <cellStyle name="Output 9 3 3 2" xfId="8080" xr:uid="{00000000-0005-0000-0000-0000CF4D0000}"/>
    <cellStyle name="Output 9 3 3 2 2" xfId="12820" xr:uid="{00000000-0005-0000-0000-0000D04D0000}"/>
    <cellStyle name="Output 9 3 3 2 2 2" xfId="19686" xr:uid="{00000000-0005-0000-0000-0000D14D0000}"/>
    <cellStyle name="Output 9 3 3 2 3" xfId="15349" xr:uid="{00000000-0005-0000-0000-0000D24D0000}"/>
    <cellStyle name="Output 9 3 3 2 3 2" xfId="22215" xr:uid="{00000000-0005-0000-0000-0000D34D0000}"/>
    <cellStyle name="Output 9 3 4" xfId="7026" xr:uid="{00000000-0005-0000-0000-0000D44D0000}"/>
    <cellStyle name="Output 9 3 4 2" xfId="11795" xr:uid="{00000000-0005-0000-0000-0000D54D0000}"/>
    <cellStyle name="Output 9 3 4 2 2" xfId="18661" xr:uid="{00000000-0005-0000-0000-0000D64D0000}"/>
    <cellStyle name="Output 9 3 4 3" xfId="14334" xr:uid="{00000000-0005-0000-0000-0000D74D0000}"/>
    <cellStyle name="Output 9 3 4 3 2" xfId="21200" xr:uid="{00000000-0005-0000-0000-0000D84D0000}"/>
    <cellStyle name="Output 9 3 5" xfId="9805" xr:uid="{00000000-0005-0000-0000-0000D94D0000}"/>
    <cellStyle name="Output 9 3 5 2" xfId="17120" xr:uid="{00000000-0005-0000-0000-0000DA4D0000}"/>
    <cellStyle name="Output 9 3 6" xfId="10843" xr:uid="{00000000-0005-0000-0000-0000DB4D0000}"/>
    <cellStyle name="Output 9 3 6 2" xfId="18155" xr:uid="{00000000-0005-0000-0000-0000DC4D0000}"/>
    <cellStyle name="Output 9 4" xfId="4532" xr:uid="{00000000-0005-0000-0000-0000DD4D0000}"/>
    <cellStyle name="Output 9 4 2" xfId="6018" xr:uid="{00000000-0005-0000-0000-0000DE4D0000}"/>
    <cellStyle name="Output 9 4 2 2" xfId="8968" xr:uid="{00000000-0005-0000-0000-0000DF4D0000}"/>
    <cellStyle name="Output 9 4 2 2 2" xfId="13708" xr:uid="{00000000-0005-0000-0000-0000E04D0000}"/>
    <cellStyle name="Output 9 4 2 2 2 2" xfId="20574" xr:uid="{00000000-0005-0000-0000-0000E14D0000}"/>
    <cellStyle name="Output 9 4 2 2 3" xfId="16237" xr:uid="{00000000-0005-0000-0000-0000E24D0000}"/>
    <cellStyle name="Output 9 4 2 2 3 2" xfId="23103" xr:uid="{00000000-0005-0000-0000-0000E34D0000}"/>
    <cellStyle name="Output 9 4 3" xfId="7509" xr:uid="{00000000-0005-0000-0000-0000E44D0000}"/>
    <cellStyle name="Output 9 4 3 2" xfId="12249" xr:uid="{00000000-0005-0000-0000-0000E54D0000}"/>
    <cellStyle name="Output 9 4 3 2 2" xfId="19115" xr:uid="{00000000-0005-0000-0000-0000E64D0000}"/>
    <cellStyle name="Output 9 4 3 3" xfId="14778" xr:uid="{00000000-0005-0000-0000-0000E74D0000}"/>
    <cellStyle name="Output 9 4 3 3 2" xfId="21644" xr:uid="{00000000-0005-0000-0000-0000E84D0000}"/>
    <cellStyle name="Output 9 4 4" xfId="10587" xr:uid="{00000000-0005-0000-0000-0000E94D0000}"/>
    <cellStyle name="Output 9 4 4 2" xfId="17900" xr:uid="{00000000-0005-0000-0000-0000EA4D0000}"/>
    <cellStyle name="Output 9 4 5" xfId="10015" xr:uid="{00000000-0005-0000-0000-0000EB4D0000}"/>
    <cellStyle name="Output 9 4 5 2" xfId="17330" xr:uid="{00000000-0005-0000-0000-0000EC4D0000}"/>
    <cellStyle name="Output 9 5" xfId="4738" xr:uid="{00000000-0005-0000-0000-0000ED4D0000}"/>
    <cellStyle name="Output 9 5 2" xfId="7692" xr:uid="{00000000-0005-0000-0000-0000EE4D0000}"/>
    <cellStyle name="Output 9 5 2 2" xfId="12432" xr:uid="{00000000-0005-0000-0000-0000EF4D0000}"/>
    <cellStyle name="Output 9 5 2 2 2" xfId="19298" xr:uid="{00000000-0005-0000-0000-0000F04D0000}"/>
    <cellStyle name="Output 9 5 2 3" xfId="14961" xr:uid="{00000000-0005-0000-0000-0000F14D0000}"/>
    <cellStyle name="Output 9 5 2 3 2" xfId="21827" xr:uid="{00000000-0005-0000-0000-0000F24D0000}"/>
    <cellStyle name="Output 9 5 3" xfId="10771" xr:uid="{00000000-0005-0000-0000-0000F34D0000}"/>
    <cellStyle name="Output 9 5 3 2" xfId="18083" xr:uid="{00000000-0005-0000-0000-0000F44D0000}"/>
    <cellStyle name="Output 9 5 4" xfId="9925" xr:uid="{00000000-0005-0000-0000-0000F54D0000}"/>
    <cellStyle name="Output 9 5 4 2" xfId="17240" xr:uid="{00000000-0005-0000-0000-0000F64D0000}"/>
    <cellStyle name="Output 9 6" xfId="6117" xr:uid="{00000000-0005-0000-0000-0000F74D0000}"/>
    <cellStyle name="Output 9 6 2" xfId="11031" xr:uid="{00000000-0005-0000-0000-0000F84D0000}"/>
    <cellStyle name="Percen - Style2" xfId="2755" xr:uid="{00000000-0005-0000-0000-0000F94D0000}"/>
    <cellStyle name="Percen - Style2 2" xfId="4534" xr:uid="{00000000-0005-0000-0000-0000FA4D0000}"/>
    <cellStyle name="Percent [00]" xfId="2756" xr:uid="{00000000-0005-0000-0000-0000FB4D0000}"/>
    <cellStyle name="Percent [2]" xfId="2757" xr:uid="{00000000-0005-0000-0000-0000FC4D0000}"/>
    <cellStyle name="Percent 10" xfId="1883" xr:uid="{00000000-0005-0000-0000-0000FD4D0000}"/>
    <cellStyle name="Percent 11" xfId="1884" xr:uid="{00000000-0005-0000-0000-0000FE4D0000}"/>
    <cellStyle name="Percent 12" xfId="1885" xr:uid="{00000000-0005-0000-0000-0000FF4D0000}"/>
    <cellStyle name="Percent 13" xfId="1886" xr:uid="{00000000-0005-0000-0000-0000004E0000}"/>
    <cellStyle name="Percent 14" xfId="1887" xr:uid="{00000000-0005-0000-0000-0000014E0000}"/>
    <cellStyle name="Percent 15" xfId="1888" xr:uid="{00000000-0005-0000-0000-0000024E0000}"/>
    <cellStyle name="Percent 16" xfId="1889" xr:uid="{00000000-0005-0000-0000-0000034E0000}"/>
    <cellStyle name="Percent 17" xfId="1890" xr:uid="{00000000-0005-0000-0000-0000044E0000}"/>
    <cellStyle name="Percent 18" xfId="1891" xr:uid="{00000000-0005-0000-0000-0000054E0000}"/>
    <cellStyle name="Percent 19" xfId="1892" xr:uid="{00000000-0005-0000-0000-0000064E0000}"/>
    <cellStyle name="Percent 2" xfId="1893" xr:uid="{00000000-0005-0000-0000-0000074E0000}"/>
    <cellStyle name="Percent 2 2" xfId="2759" xr:uid="{00000000-0005-0000-0000-0000084E0000}"/>
    <cellStyle name="Percent 2 2 2" xfId="2760" xr:uid="{00000000-0005-0000-0000-0000094E0000}"/>
    <cellStyle name="Percent 2 2 3" xfId="2761" xr:uid="{00000000-0005-0000-0000-00000A4E0000}"/>
    <cellStyle name="Percent 2 3" xfId="2762" xr:uid="{00000000-0005-0000-0000-00000B4E0000}"/>
    <cellStyle name="Percent 2 3 2" xfId="2763" xr:uid="{00000000-0005-0000-0000-00000C4E0000}"/>
    <cellStyle name="Percent 2 4" xfId="2764" xr:uid="{00000000-0005-0000-0000-00000D4E0000}"/>
    <cellStyle name="Percent 2 5" xfId="2758" xr:uid="{00000000-0005-0000-0000-00000E4E0000}"/>
    <cellStyle name="Percent 20" xfId="1894" xr:uid="{00000000-0005-0000-0000-00000F4E0000}"/>
    <cellStyle name="Percent 21" xfId="1895" xr:uid="{00000000-0005-0000-0000-0000104E0000}"/>
    <cellStyle name="Percent 22" xfId="1896" xr:uid="{00000000-0005-0000-0000-0000114E0000}"/>
    <cellStyle name="Percent 23" xfId="1897" xr:uid="{00000000-0005-0000-0000-0000124E0000}"/>
    <cellStyle name="Percent 24" xfId="1898" xr:uid="{00000000-0005-0000-0000-0000134E0000}"/>
    <cellStyle name="Percent 25" xfId="1899" xr:uid="{00000000-0005-0000-0000-0000144E0000}"/>
    <cellStyle name="Percent 26" xfId="1900" xr:uid="{00000000-0005-0000-0000-0000154E0000}"/>
    <cellStyle name="Percent 27" xfId="1901" xr:uid="{00000000-0005-0000-0000-0000164E0000}"/>
    <cellStyle name="Percent 28" xfId="1902" xr:uid="{00000000-0005-0000-0000-0000174E0000}"/>
    <cellStyle name="Percent 29" xfId="1903" xr:uid="{00000000-0005-0000-0000-0000184E0000}"/>
    <cellStyle name="Percent 3" xfId="1904" xr:uid="{00000000-0005-0000-0000-0000194E0000}"/>
    <cellStyle name="Percent 3 2" xfId="2765" xr:uid="{00000000-0005-0000-0000-00001A4E0000}"/>
    <cellStyle name="Percent 30" xfId="1905" xr:uid="{00000000-0005-0000-0000-00001B4E0000}"/>
    <cellStyle name="Percent 31" xfId="1906" xr:uid="{00000000-0005-0000-0000-00001C4E0000}"/>
    <cellStyle name="Percent 32" xfId="1907" xr:uid="{00000000-0005-0000-0000-00001D4E0000}"/>
    <cellStyle name="Percent 33" xfId="1908" xr:uid="{00000000-0005-0000-0000-00001E4E0000}"/>
    <cellStyle name="Percent 34" xfId="1909" xr:uid="{00000000-0005-0000-0000-00001F4E0000}"/>
    <cellStyle name="Percent 35" xfId="1910" xr:uid="{00000000-0005-0000-0000-0000204E0000}"/>
    <cellStyle name="Percent 36" xfId="1911" xr:uid="{00000000-0005-0000-0000-0000214E0000}"/>
    <cellStyle name="Percent 37" xfId="1912" xr:uid="{00000000-0005-0000-0000-0000224E0000}"/>
    <cellStyle name="Percent 38" xfId="1913" xr:uid="{00000000-0005-0000-0000-0000234E0000}"/>
    <cellStyle name="Percent 39" xfId="1914" xr:uid="{00000000-0005-0000-0000-0000244E0000}"/>
    <cellStyle name="Percent 4" xfId="1915" xr:uid="{00000000-0005-0000-0000-0000254E0000}"/>
    <cellStyle name="Percent 4 2" xfId="2766" xr:uid="{00000000-0005-0000-0000-0000264E0000}"/>
    <cellStyle name="Percent 40" xfId="1916" xr:uid="{00000000-0005-0000-0000-0000274E0000}"/>
    <cellStyle name="Percent 41" xfId="1917" xr:uid="{00000000-0005-0000-0000-0000284E0000}"/>
    <cellStyle name="Percent 42" xfId="1918" xr:uid="{00000000-0005-0000-0000-0000294E0000}"/>
    <cellStyle name="Percent 43" xfId="1919" xr:uid="{00000000-0005-0000-0000-00002A4E0000}"/>
    <cellStyle name="Percent 44" xfId="1920" xr:uid="{00000000-0005-0000-0000-00002B4E0000}"/>
    <cellStyle name="Percent 45" xfId="2767" xr:uid="{00000000-0005-0000-0000-00002C4E0000}"/>
    <cellStyle name="Percent 45 2" xfId="6495" xr:uid="{00000000-0005-0000-0000-00002D4E0000}"/>
    <cellStyle name="Percent 45 3" xfId="6496" xr:uid="{00000000-0005-0000-0000-00002E4E0000}"/>
    <cellStyle name="Percent 5" xfId="1921" xr:uid="{00000000-0005-0000-0000-00002F4E0000}"/>
    <cellStyle name="Percent 5 2" xfId="2768" xr:uid="{00000000-0005-0000-0000-0000304E0000}"/>
    <cellStyle name="Percent 6" xfId="1922" xr:uid="{00000000-0005-0000-0000-0000314E0000}"/>
    <cellStyle name="Percent 7" xfId="1923" xr:uid="{00000000-0005-0000-0000-0000324E0000}"/>
    <cellStyle name="Percent 8" xfId="1924" xr:uid="{00000000-0005-0000-0000-0000334E0000}"/>
    <cellStyle name="Percent 9" xfId="1925" xr:uid="{00000000-0005-0000-0000-0000344E0000}"/>
    <cellStyle name="rs" xfId="2769" xr:uid="{00000000-0005-0000-0000-0000354E0000}"/>
    <cellStyle name="RS (000)" xfId="2770" xr:uid="{00000000-0005-0000-0000-0000364E0000}"/>
    <cellStyle name="rs.ps" xfId="2771" xr:uid="{00000000-0005-0000-0000-0000374E0000}"/>
    <cellStyle name="rs_Consolidated RIL 0904" xfId="2772" xr:uid="{00000000-0005-0000-0000-0000384E0000}"/>
    <cellStyle name="S - Style4" xfId="2773" xr:uid="{00000000-0005-0000-0000-0000394E0000}"/>
    <cellStyle name="S - Style4 2" xfId="4535" xr:uid="{00000000-0005-0000-0000-00003A4E0000}"/>
    <cellStyle name="Style 1" xfId="45" xr:uid="{00000000-0005-0000-0000-00003B4E0000}"/>
    <cellStyle name="Style 1 2" xfId="2066" xr:uid="{00000000-0005-0000-0000-00003C4E0000}"/>
    <cellStyle name="Style 1 3" xfId="2067" xr:uid="{00000000-0005-0000-0000-00003D4E0000}"/>
    <cellStyle name="Style 1 3 2" xfId="2774" xr:uid="{00000000-0005-0000-0000-00003E4E0000}"/>
    <cellStyle name="Style 1 4" xfId="2775" xr:uid="{00000000-0005-0000-0000-00003F4E0000}"/>
    <cellStyle name="Style 1 5" xfId="2056" xr:uid="{00000000-0005-0000-0000-0000404E0000}"/>
    <cellStyle name="subhead" xfId="2776" xr:uid="{00000000-0005-0000-0000-0000414E0000}"/>
    <cellStyle name="subhead 2" xfId="4536" xr:uid="{00000000-0005-0000-0000-0000424E0000}"/>
    <cellStyle name="Times New Roman" xfId="2777" xr:uid="{00000000-0005-0000-0000-0000434E0000}"/>
    <cellStyle name="Title 10" xfId="1926" xr:uid="{00000000-0005-0000-0000-0000444E0000}"/>
    <cellStyle name="Title 11" xfId="1927" xr:uid="{00000000-0005-0000-0000-0000454E0000}"/>
    <cellStyle name="Title 12" xfId="1928" xr:uid="{00000000-0005-0000-0000-0000464E0000}"/>
    <cellStyle name="Title 13" xfId="1929" xr:uid="{00000000-0005-0000-0000-0000474E0000}"/>
    <cellStyle name="Title 14" xfId="1930" xr:uid="{00000000-0005-0000-0000-0000484E0000}"/>
    <cellStyle name="Title 15" xfId="1931" xr:uid="{00000000-0005-0000-0000-0000494E0000}"/>
    <cellStyle name="Title 16" xfId="1932" xr:uid="{00000000-0005-0000-0000-00004A4E0000}"/>
    <cellStyle name="Title 17" xfId="1933" xr:uid="{00000000-0005-0000-0000-00004B4E0000}"/>
    <cellStyle name="Title 18" xfId="1934" xr:uid="{00000000-0005-0000-0000-00004C4E0000}"/>
    <cellStyle name="Title 19" xfId="1935" xr:uid="{00000000-0005-0000-0000-00004D4E0000}"/>
    <cellStyle name="Title 2" xfId="1936" xr:uid="{00000000-0005-0000-0000-00004E4E0000}"/>
    <cellStyle name="Title 20" xfId="1937" xr:uid="{00000000-0005-0000-0000-00004F4E0000}"/>
    <cellStyle name="Title 21" xfId="1938" xr:uid="{00000000-0005-0000-0000-0000504E0000}"/>
    <cellStyle name="Title 22" xfId="1939" xr:uid="{00000000-0005-0000-0000-0000514E0000}"/>
    <cellStyle name="Title 23" xfId="1940" xr:uid="{00000000-0005-0000-0000-0000524E0000}"/>
    <cellStyle name="Title 24" xfId="1941" xr:uid="{00000000-0005-0000-0000-0000534E0000}"/>
    <cellStyle name="Title 25" xfId="1942" xr:uid="{00000000-0005-0000-0000-0000544E0000}"/>
    <cellStyle name="Title 26" xfId="1943" xr:uid="{00000000-0005-0000-0000-0000554E0000}"/>
    <cellStyle name="Title 27" xfId="1944" xr:uid="{00000000-0005-0000-0000-0000564E0000}"/>
    <cellStyle name="Title 28" xfId="1945" xr:uid="{00000000-0005-0000-0000-0000574E0000}"/>
    <cellStyle name="Title 29" xfId="1946" xr:uid="{00000000-0005-0000-0000-0000584E0000}"/>
    <cellStyle name="Title 3" xfId="1947" xr:uid="{00000000-0005-0000-0000-0000594E0000}"/>
    <cellStyle name="Title 30" xfId="1948" xr:uid="{00000000-0005-0000-0000-00005A4E0000}"/>
    <cellStyle name="Title 31" xfId="1949" xr:uid="{00000000-0005-0000-0000-00005B4E0000}"/>
    <cellStyle name="Title 32" xfId="1950" xr:uid="{00000000-0005-0000-0000-00005C4E0000}"/>
    <cellStyle name="Title 33" xfId="1951" xr:uid="{00000000-0005-0000-0000-00005D4E0000}"/>
    <cellStyle name="Title 34" xfId="1952" xr:uid="{00000000-0005-0000-0000-00005E4E0000}"/>
    <cellStyle name="Title 35" xfId="1953" xr:uid="{00000000-0005-0000-0000-00005F4E0000}"/>
    <cellStyle name="Title 36" xfId="1954" xr:uid="{00000000-0005-0000-0000-0000604E0000}"/>
    <cellStyle name="Title 37" xfId="1955" xr:uid="{00000000-0005-0000-0000-0000614E0000}"/>
    <cellStyle name="Title 38" xfId="1956" xr:uid="{00000000-0005-0000-0000-0000624E0000}"/>
    <cellStyle name="Title 39" xfId="1957" xr:uid="{00000000-0005-0000-0000-0000634E0000}"/>
    <cellStyle name="Title 4" xfId="1958" xr:uid="{00000000-0005-0000-0000-0000644E0000}"/>
    <cellStyle name="Title 40" xfId="1959" xr:uid="{00000000-0005-0000-0000-0000654E0000}"/>
    <cellStyle name="Title 41" xfId="1960" xr:uid="{00000000-0005-0000-0000-0000664E0000}"/>
    <cellStyle name="Title 42" xfId="1961" xr:uid="{00000000-0005-0000-0000-0000674E0000}"/>
    <cellStyle name="Title 43" xfId="1962" xr:uid="{00000000-0005-0000-0000-0000684E0000}"/>
    <cellStyle name="Title 44" xfId="1963" xr:uid="{00000000-0005-0000-0000-0000694E0000}"/>
    <cellStyle name="Title 45" xfId="64" xr:uid="{00000000-0005-0000-0000-00006A4E0000}"/>
    <cellStyle name="Title 5" xfId="1964" xr:uid="{00000000-0005-0000-0000-00006B4E0000}"/>
    <cellStyle name="Title 6" xfId="1965" xr:uid="{00000000-0005-0000-0000-00006C4E0000}"/>
    <cellStyle name="Title 7" xfId="1966" xr:uid="{00000000-0005-0000-0000-00006D4E0000}"/>
    <cellStyle name="Title 8" xfId="1967" xr:uid="{00000000-0005-0000-0000-00006E4E0000}"/>
    <cellStyle name="Title 9" xfId="1968" xr:uid="{00000000-0005-0000-0000-00006F4E0000}"/>
    <cellStyle name="Total" xfId="22" builtinId="25" customBuiltin="1"/>
    <cellStyle name="Total 10" xfId="1969" xr:uid="{00000000-0005-0000-0000-0000714E0000}"/>
    <cellStyle name="Total 10 2" xfId="2779" xr:uid="{00000000-0005-0000-0000-0000724E0000}"/>
    <cellStyle name="Total 10 2 2" xfId="5577" xr:uid="{00000000-0005-0000-0000-0000734E0000}"/>
    <cellStyle name="Total 10 2 2 2" xfId="8527" xr:uid="{00000000-0005-0000-0000-0000744E0000}"/>
    <cellStyle name="Total 10 2 2 2 2" xfId="13267" xr:uid="{00000000-0005-0000-0000-0000754E0000}"/>
    <cellStyle name="Total 10 2 2 2 2 2" xfId="20133" xr:uid="{00000000-0005-0000-0000-0000764E0000}"/>
    <cellStyle name="Total 10 2 2 2 3" xfId="15796" xr:uid="{00000000-0005-0000-0000-0000774E0000}"/>
    <cellStyle name="Total 10 2 2 2 3 2" xfId="22662" xr:uid="{00000000-0005-0000-0000-0000784E0000}"/>
    <cellStyle name="Total 10 2 3" xfId="5131" xr:uid="{00000000-0005-0000-0000-0000794E0000}"/>
    <cellStyle name="Total 10 2 3 2" xfId="8083" xr:uid="{00000000-0005-0000-0000-00007A4E0000}"/>
    <cellStyle name="Total 10 2 3 2 2" xfId="12823" xr:uid="{00000000-0005-0000-0000-00007B4E0000}"/>
    <cellStyle name="Total 10 2 3 2 2 2" xfId="19689" xr:uid="{00000000-0005-0000-0000-00007C4E0000}"/>
    <cellStyle name="Total 10 2 3 2 3" xfId="15352" xr:uid="{00000000-0005-0000-0000-00007D4E0000}"/>
    <cellStyle name="Total 10 2 3 2 3 2" xfId="22218" xr:uid="{00000000-0005-0000-0000-00007E4E0000}"/>
    <cellStyle name="Total 10 2 4" xfId="6114" xr:uid="{00000000-0005-0000-0000-00007F4E0000}"/>
    <cellStyle name="Total 10 2 4 2" xfId="11028" xr:uid="{00000000-0005-0000-0000-0000804E0000}"/>
    <cellStyle name="Total 10 2 5" xfId="7029" xr:uid="{00000000-0005-0000-0000-0000814E0000}"/>
    <cellStyle name="Total 10 2 5 2" xfId="11798" xr:uid="{00000000-0005-0000-0000-0000824E0000}"/>
    <cellStyle name="Total 10 2 5 2 2" xfId="18664" xr:uid="{00000000-0005-0000-0000-0000834E0000}"/>
    <cellStyle name="Total 10 2 5 3" xfId="14337" xr:uid="{00000000-0005-0000-0000-0000844E0000}"/>
    <cellStyle name="Total 10 2 5 3 2" xfId="21203" xr:uid="{00000000-0005-0000-0000-0000854E0000}"/>
    <cellStyle name="Total 10 2 6" xfId="9808" xr:uid="{00000000-0005-0000-0000-0000864E0000}"/>
    <cellStyle name="Total 10 2 6 2" xfId="17123" xr:uid="{00000000-0005-0000-0000-0000874E0000}"/>
    <cellStyle name="Total 10 2 7" xfId="10840" xr:uid="{00000000-0005-0000-0000-0000884E0000}"/>
    <cellStyle name="Total 10 2 7 2" xfId="18152" xr:uid="{00000000-0005-0000-0000-0000894E0000}"/>
    <cellStyle name="Total 10 3" xfId="2778" xr:uid="{00000000-0005-0000-0000-00008A4E0000}"/>
    <cellStyle name="Total 10 3 2" xfId="5576" xr:uid="{00000000-0005-0000-0000-00008B4E0000}"/>
    <cellStyle name="Total 10 3 2 2" xfId="8526" xr:uid="{00000000-0005-0000-0000-00008C4E0000}"/>
    <cellStyle name="Total 10 3 2 2 2" xfId="13266" xr:uid="{00000000-0005-0000-0000-00008D4E0000}"/>
    <cellStyle name="Total 10 3 2 2 2 2" xfId="20132" xr:uid="{00000000-0005-0000-0000-00008E4E0000}"/>
    <cellStyle name="Total 10 3 2 2 3" xfId="15795" xr:uid="{00000000-0005-0000-0000-00008F4E0000}"/>
    <cellStyle name="Total 10 3 2 2 3 2" xfId="22661" xr:uid="{00000000-0005-0000-0000-0000904E0000}"/>
    <cellStyle name="Total 10 3 3" xfId="5130" xr:uid="{00000000-0005-0000-0000-0000914E0000}"/>
    <cellStyle name="Total 10 3 3 2" xfId="8082" xr:uid="{00000000-0005-0000-0000-0000924E0000}"/>
    <cellStyle name="Total 10 3 3 2 2" xfId="12822" xr:uid="{00000000-0005-0000-0000-0000934E0000}"/>
    <cellStyle name="Total 10 3 3 2 2 2" xfId="19688" xr:uid="{00000000-0005-0000-0000-0000944E0000}"/>
    <cellStyle name="Total 10 3 3 2 3" xfId="15351" xr:uid="{00000000-0005-0000-0000-0000954E0000}"/>
    <cellStyle name="Total 10 3 3 2 3 2" xfId="22217" xr:uid="{00000000-0005-0000-0000-0000964E0000}"/>
    <cellStyle name="Total 10 3 4" xfId="7028" xr:uid="{00000000-0005-0000-0000-0000974E0000}"/>
    <cellStyle name="Total 10 3 4 2" xfId="11797" xr:uid="{00000000-0005-0000-0000-0000984E0000}"/>
    <cellStyle name="Total 10 3 4 2 2" xfId="18663" xr:uid="{00000000-0005-0000-0000-0000994E0000}"/>
    <cellStyle name="Total 10 3 4 3" xfId="14336" xr:uid="{00000000-0005-0000-0000-00009A4E0000}"/>
    <cellStyle name="Total 10 3 4 3 2" xfId="21202" xr:uid="{00000000-0005-0000-0000-00009B4E0000}"/>
    <cellStyle name="Total 10 3 5" xfId="9807" xr:uid="{00000000-0005-0000-0000-00009C4E0000}"/>
    <cellStyle name="Total 10 3 5 2" xfId="17122" xr:uid="{00000000-0005-0000-0000-00009D4E0000}"/>
    <cellStyle name="Total 10 3 6" xfId="10927" xr:uid="{00000000-0005-0000-0000-00009E4E0000}"/>
    <cellStyle name="Total 10 3 6 2" xfId="18235" xr:uid="{00000000-0005-0000-0000-00009F4E0000}"/>
    <cellStyle name="Total 10 4" xfId="4739" xr:uid="{00000000-0005-0000-0000-0000A04E0000}"/>
    <cellStyle name="Total 10 4 2" xfId="7693" xr:uid="{00000000-0005-0000-0000-0000A14E0000}"/>
    <cellStyle name="Total 10 4 2 2" xfId="12433" xr:uid="{00000000-0005-0000-0000-0000A24E0000}"/>
    <cellStyle name="Total 10 4 2 2 2" xfId="19299" xr:uid="{00000000-0005-0000-0000-0000A34E0000}"/>
    <cellStyle name="Total 10 4 2 3" xfId="14962" xr:uid="{00000000-0005-0000-0000-0000A44E0000}"/>
    <cellStyle name="Total 10 4 2 3 2" xfId="21828" xr:uid="{00000000-0005-0000-0000-0000A54E0000}"/>
    <cellStyle name="Total 10 4 3" xfId="10772" xr:uid="{00000000-0005-0000-0000-0000A64E0000}"/>
    <cellStyle name="Total 10 4 3 2" xfId="18084" xr:uid="{00000000-0005-0000-0000-0000A74E0000}"/>
    <cellStyle name="Total 10 4 4" xfId="9002" xr:uid="{00000000-0005-0000-0000-0000A84E0000}"/>
    <cellStyle name="Total 10 4 4 2" xfId="16319" xr:uid="{00000000-0005-0000-0000-0000A94E0000}"/>
    <cellStyle name="Total 10 5" xfId="6115" xr:uid="{00000000-0005-0000-0000-0000AA4E0000}"/>
    <cellStyle name="Total 10 5 2" xfId="11029" xr:uid="{00000000-0005-0000-0000-0000AB4E0000}"/>
    <cellStyle name="Total 11" xfId="1970" xr:uid="{00000000-0005-0000-0000-0000AC4E0000}"/>
    <cellStyle name="Total 11 2" xfId="2781" xr:uid="{00000000-0005-0000-0000-0000AD4E0000}"/>
    <cellStyle name="Total 11 2 2" xfId="5579" xr:uid="{00000000-0005-0000-0000-0000AE4E0000}"/>
    <cellStyle name="Total 11 2 2 2" xfId="8529" xr:uid="{00000000-0005-0000-0000-0000AF4E0000}"/>
    <cellStyle name="Total 11 2 2 2 2" xfId="13269" xr:uid="{00000000-0005-0000-0000-0000B04E0000}"/>
    <cellStyle name="Total 11 2 2 2 2 2" xfId="20135" xr:uid="{00000000-0005-0000-0000-0000B14E0000}"/>
    <cellStyle name="Total 11 2 2 2 3" xfId="15798" xr:uid="{00000000-0005-0000-0000-0000B24E0000}"/>
    <cellStyle name="Total 11 2 2 2 3 2" xfId="22664" xr:uid="{00000000-0005-0000-0000-0000B34E0000}"/>
    <cellStyle name="Total 11 2 3" xfId="5133" xr:uid="{00000000-0005-0000-0000-0000B44E0000}"/>
    <cellStyle name="Total 11 2 3 2" xfId="8085" xr:uid="{00000000-0005-0000-0000-0000B54E0000}"/>
    <cellStyle name="Total 11 2 3 2 2" xfId="12825" xr:uid="{00000000-0005-0000-0000-0000B64E0000}"/>
    <cellStyle name="Total 11 2 3 2 2 2" xfId="19691" xr:uid="{00000000-0005-0000-0000-0000B74E0000}"/>
    <cellStyle name="Total 11 2 3 2 3" xfId="15354" xr:uid="{00000000-0005-0000-0000-0000B84E0000}"/>
    <cellStyle name="Total 11 2 3 2 3 2" xfId="22220" xr:uid="{00000000-0005-0000-0000-0000B94E0000}"/>
    <cellStyle name="Total 11 2 4" xfId="6112" xr:uid="{00000000-0005-0000-0000-0000BA4E0000}"/>
    <cellStyle name="Total 11 2 4 2" xfId="11026" xr:uid="{00000000-0005-0000-0000-0000BB4E0000}"/>
    <cellStyle name="Total 11 2 5" xfId="7031" xr:uid="{00000000-0005-0000-0000-0000BC4E0000}"/>
    <cellStyle name="Total 11 2 5 2" xfId="11800" xr:uid="{00000000-0005-0000-0000-0000BD4E0000}"/>
    <cellStyle name="Total 11 2 5 2 2" xfId="18666" xr:uid="{00000000-0005-0000-0000-0000BE4E0000}"/>
    <cellStyle name="Total 11 2 5 3" xfId="14339" xr:uid="{00000000-0005-0000-0000-0000BF4E0000}"/>
    <cellStyle name="Total 11 2 5 3 2" xfId="21205" xr:uid="{00000000-0005-0000-0000-0000C04E0000}"/>
    <cellStyle name="Total 11 2 6" xfId="9810" xr:uid="{00000000-0005-0000-0000-0000C14E0000}"/>
    <cellStyle name="Total 11 2 6 2" xfId="17125" xr:uid="{00000000-0005-0000-0000-0000C24E0000}"/>
    <cellStyle name="Total 11 2 7" xfId="10841" xr:uid="{00000000-0005-0000-0000-0000C34E0000}"/>
    <cellStyle name="Total 11 2 7 2" xfId="18153" xr:uid="{00000000-0005-0000-0000-0000C44E0000}"/>
    <cellStyle name="Total 11 3" xfId="2780" xr:uid="{00000000-0005-0000-0000-0000C54E0000}"/>
    <cellStyle name="Total 11 3 2" xfId="5578" xr:uid="{00000000-0005-0000-0000-0000C64E0000}"/>
    <cellStyle name="Total 11 3 2 2" xfId="8528" xr:uid="{00000000-0005-0000-0000-0000C74E0000}"/>
    <cellStyle name="Total 11 3 2 2 2" xfId="13268" xr:uid="{00000000-0005-0000-0000-0000C84E0000}"/>
    <cellStyle name="Total 11 3 2 2 2 2" xfId="20134" xr:uid="{00000000-0005-0000-0000-0000C94E0000}"/>
    <cellStyle name="Total 11 3 2 2 3" xfId="15797" xr:uid="{00000000-0005-0000-0000-0000CA4E0000}"/>
    <cellStyle name="Total 11 3 2 2 3 2" xfId="22663" xr:uid="{00000000-0005-0000-0000-0000CB4E0000}"/>
    <cellStyle name="Total 11 3 3" xfId="5132" xr:uid="{00000000-0005-0000-0000-0000CC4E0000}"/>
    <cellStyle name="Total 11 3 3 2" xfId="8084" xr:uid="{00000000-0005-0000-0000-0000CD4E0000}"/>
    <cellStyle name="Total 11 3 3 2 2" xfId="12824" xr:uid="{00000000-0005-0000-0000-0000CE4E0000}"/>
    <cellStyle name="Total 11 3 3 2 2 2" xfId="19690" xr:uid="{00000000-0005-0000-0000-0000CF4E0000}"/>
    <cellStyle name="Total 11 3 3 2 3" xfId="15353" xr:uid="{00000000-0005-0000-0000-0000D04E0000}"/>
    <cellStyle name="Total 11 3 3 2 3 2" xfId="22219" xr:uid="{00000000-0005-0000-0000-0000D14E0000}"/>
    <cellStyle name="Total 11 3 4" xfId="7030" xr:uid="{00000000-0005-0000-0000-0000D24E0000}"/>
    <cellStyle name="Total 11 3 4 2" xfId="11799" xr:uid="{00000000-0005-0000-0000-0000D34E0000}"/>
    <cellStyle name="Total 11 3 4 2 2" xfId="18665" xr:uid="{00000000-0005-0000-0000-0000D44E0000}"/>
    <cellStyle name="Total 11 3 4 3" xfId="14338" xr:uid="{00000000-0005-0000-0000-0000D54E0000}"/>
    <cellStyle name="Total 11 3 4 3 2" xfId="21204" xr:uid="{00000000-0005-0000-0000-0000D64E0000}"/>
    <cellStyle name="Total 11 3 5" xfId="9809" xr:uid="{00000000-0005-0000-0000-0000D74E0000}"/>
    <cellStyle name="Total 11 3 5 2" xfId="17124" xr:uid="{00000000-0005-0000-0000-0000D84E0000}"/>
    <cellStyle name="Total 11 3 6" xfId="10882" xr:uid="{00000000-0005-0000-0000-0000D94E0000}"/>
    <cellStyle name="Total 11 3 6 2" xfId="18192" xr:uid="{00000000-0005-0000-0000-0000DA4E0000}"/>
    <cellStyle name="Total 11 4" xfId="4740" xr:uid="{00000000-0005-0000-0000-0000DB4E0000}"/>
    <cellStyle name="Total 11 4 2" xfId="7694" xr:uid="{00000000-0005-0000-0000-0000DC4E0000}"/>
    <cellStyle name="Total 11 4 2 2" xfId="12434" xr:uid="{00000000-0005-0000-0000-0000DD4E0000}"/>
    <cellStyle name="Total 11 4 2 2 2" xfId="19300" xr:uid="{00000000-0005-0000-0000-0000DE4E0000}"/>
    <cellStyle name="Total 11 4 2 3" xfId="14963" xr:uid="{00000000-0005-0000-0000-0000DF4E0000}"/>
    <cellStyle name="Total 11 4 2 3 2" xfId="21829" xr:uid="{00000000-0005-0000-0000-0000E04E0000}"/>
    <cellStyle name="Total 11 4 3" xfId="10773" xr:uid="{00000000-0005-0000-0000-0000E14E0000}"/>
    <cellStyle name="Total 11 4 3 2" xfId="18085" xr:uid="{00000000-0005-0000-0000-0000E24E0000}"/>
    <cellStyle name="Total 11 4 4" xfId="9924" xr:uid="{00000000-0005-0000-0000-0000E34E0000}"/>
    <cellStyle name="Total 11 4 4 2" xfId="17239" xr:uid="{00000000-0005-0000-0000-0000E44E0000}"/>
    <cellStyle name="Total 11 5" xfId="6113" xr:uid="{00000000-0005-0000-0000-0000E54E0000}"/>
    <cellStyle name="Total 11 5 2" xfId="11027" xr:uid="{00000000-0005-0000-0000-0000E64E0000}"/>
    <cellStyle name="Total 12" xfId="1971" xr:uid="{00000000-0005-0000-0000-0000E74E0000}"/>
    <cellStyle name="Total 12 2" xfId="2783" xr:uid="{00000000-0005-0000-0000-0000E84E0000}"/>
    <cellStyle name="Total 12 2 2" xfId="5581" xr:uid="{00000000-0005-0000-0000-0000E94E0000}"/>
    <cellStyle name="Total 12 2 2 2" xfId="8531" xr:uid="{00000000-0005-0000-0000-0000EA4E0000}"/>
    <cellStyle name="Total 12 2 2 2 2" xfId="13271" xr:uid="{00000000-0005-0000-0000-0000EB4E0000}"/>
    <cellStyle name="Total 12 2 2 2 2 2" xfId="20137" xr:uid="{00000000-0005-0000-0000-0000EC4E0000}"/>
    <cellStyle name="Total 12 2 2 2 3" xfId="15800" xr:uid="{00000000-0005-0000-0000-0000ED4E0000}"/>
    <cellStyle name="Total 12 2 2 2 3 2" xfId="22666" xr:uid="{00000000-0005-0000-0000-0000EE4E0000}"/>
    <cellStyle name="Total 12 2 3" xfId="5135" xr:uid="{00000000-0005-0000-0000-0000EF4E0000}"/>
    <cellStyle name="Total 12 2 3 2" xfId="8087" xr:uid="{00000000-0005-0000-0000-0000F04E0000}"/>
    <cellStyle name="Total 12 2 3 2 2" xfId="12827" xr:uid="{00000000-0005-0000-0000-0000F14E0000}"/>
    <cellStyle name="Total 12 2 3 2 2 2" xfId="19693" xr:uid="{00000000-0005-0000-0000-0000F24E0000}"/>
    <cellStyle name="Total 12 2 3 2 3" xfId="15356" xr:uid="{00000000-0005-0000-0000-0000F34E0000}"/>
    <cellStyle name="Total 12 2 3 2 3 2" xfId="22222" xr:uid="{00000000-0005-0000-0000-0000F44E0000}"/>
    <cellStyle name="Total 12 2 4" xfId="6110" xr:uid="{00000000-0005-0000-0000-0000F54E0000}"/>
    <cellStyle name="Total 12 2 4 2" xfId="11024" xr:uid="{00000000-0005-0000-0000-0000F64E0000}"/>
    <cellStyle name="Total 12 2 5" xfId="7033" xr:uid="{00000000-0005-0000-0000-0000F74E0000}"/>
    <cellStyle name="Total 12 2 5 2" xfId="11802" xr:uid="{00000000-0005-0000-0000-0000F84E0000}"/>
    <cellStyle name="Total 12 2 5 2 2" xfId="18668" xr:uid="{00000000-0005-0000-0000-0000F94E0000}"/>
    <cellStyle name="Total 12 2 5 3" xfId="14341" xr:uid="{00000000-0005-0000-0000-0000FA4E0000}"/>
    <cellStyle name="Total 12 2 5 3 2" xfId="21207" xr:uid="{00000000-0005-0000-0000-0000FB4E0000}"/>
    <cellStyle name="Total 12 2 6" xfId="9812" xr:uid="{00000000-0005-0000-0000-0000FC4E0000}"/>
    <cellStyle name="Total 12 2 6 2" xfId="17127" xr:uid="{00000000-0005-0000-0000-0000FD4E0000}"/>
    <cellStyle name="Total 12 2 7" xfId="10928" xr:uid="{00000000-0005-0000-0000-0000FE4E0000}"/>
    <cellStyle name="Total 12 2 7 2" xfId="18236" xr:uid="{00000000-0005-0000-0000-0000FF4E0000}"/>
    <cellStyle name="Total 12 3" xfId="2782" xr:uid="{00000000-0005-0000-0000-0000004F0000}"/>
    <cellStyle name="Total 12 3 2" xfId="5580" xr:uid="{00000000-0005-0000-0000-0000014F0000}"/>
    <cellStyle name="Total 12 3 2 2" xfId="8530" xr:uid="{00000000-0005-0000-0000-0000024F0000}"/>
    <cellStyle name="Total 12 3 2 2 2" xfId="13270" xr:uid="{00000000-0005-0000-0000-0000034F0000}"/>
    <cellStyle name="Total 12 3 2 2 2 2" xfId="20136" xr:uid="{00000000-0005-0000-0000-0000044F0000}"/>
    <cellStyle name="Total 12 3 2 2 3" xfId="15799" xr:uid="{00000000-0005-0000-0000-0000054F0000}"/>
    <cellStyle name="Total 12 3 2 2 3 2" xfId="22665" xr:uid="{00000000-0005-0000-0000-0000064F0000}"/>
    <cellStyle name="Total 12 3 3" xfId="5134" xr:uid="{00000000-0005-0000-0000-0000074F0000}"/>
    <cellStyle name="Total 12 3 3 2" xfId="8086" xr:uid="{00000000-0005-0000-0000-0000084F0000}"/>
    <cellStyle name="Total 12 3 3 2 2" xfId="12826" xr:uid="{00000000-0005-0000-0000-0000094F0000}"/>
    <cellStyle name="Total 12 3 3 2 2 2" xfId="19692" xr:uid="{00000000-0005-0000-0000-00000A4F0000}"/>
    <cellStyle name="Total 12 3 3 2 3" xfId="15355" xr:uid="{00000000-0005-0000-0000-00000B4F0000}"/>
    <cellStyle name="Total 12 3 3 2 3 2" xfId="22221" xr:uid="{00000000-0005-0000-0000-00000C4F0000}"/>
    <cellStyle name="Total 12 3 4" xfId="7032" xr:uid="{00000000-0005-0000-0000-00000D4F0000}"/>
    <cellStyle name="Total 12 3 4 2" xfId="11801" xr:uid="{00000000-0005-0000-0000-00000E4F0000}"/>
    <cellStyle name="Total 12 3 4 2 2" xfId="18667" xr:uid="{00000000-0005-0000-0000-00000F4F0000}"/>
    <cellStyle name="Total 12 3 4 3" xfId="14340" xr:uid="{00000000-0005-0000-0000-0000104F0000}"/>
    <cellStyle name="Total 12 3 4 3 2" xfId="21206" xr:uid="{00000000-0005-0000-0000-0000114F0000}"/>
    <cellStyle name="Total 12 3 5" xfId="9811" xr:uid="{00000000-0005-0000-0000-0000124F0000}"/>
    <cellStyle name="Total 12 3 5 2" xfId="17126" xr:uid="{00000000-0005-0000-0000-0000134F0000}"/>
    <cellStyle name="Total 12 3 6" xfId="10883" xr:uid="{00000000-0005-0000-0000-0000144F0000}"/>
    <cellStyle name="Total 12 3 6 2" xfId="18193" xr:uid="{00000000-0005-0000-0000-0000154F0000}"/>
    <cellStyle name="Total 12 4" xfId="4741" xr:uid="{00000000-0005-0000-0000-0000164F0000}"/>
    <cellStyle name="Total 12 4 2" xfId="7695" xr:uid="{00000000-0005-0000-0000-0000174F0000}"/>
    <cellStyle name="Total 12 4 2 2" xfId="12435" xr:uid="{00000000-0005-0000-0000-0000184F0000}"/>
    <cellStyle name="Total 12 4 2 2 2" xfId="19301" xr:uid="{00000000-0005-0000-0000-0000194F0000}"/>
    <cellStyle name="Total 12 4 2 3" xfId="14964" xr:uid="{00000000-0005-0000-0000-00001A4F0000}"/>
    <cellStyle name="Total 12 4 2 3 2" xfId="21830" xr:uid="{00000000-0005-0000-0000-00001B4F0000}"/>
    <cellStyle name="Total 12 4 3" xfId="10774" xr:uid="{00000000-0005-0000-0000-00001C4F0000}"/>
    <cellStyle name="Total 12 4 3 2" xfId="18086" xr:uid="{00000000-0005-0000-0000-00001D4F0000}"/>
    <cellStyle name="Total 12 4 4" xfId="9001" xr:uid="{00000000-0005-0000-0000-00001E4F0000}"/>
    <cellStyle name="Total 12 4 4 2" xfId="16318" xr:uid="{00000000-0005-0000-0000-00001F4F0000}"/>
    <cellStyle name="Total 12 5" xfId="6111" xr:uid="{00000000-0005-0000-0000-0000204F0000}"/>
    <cellStyle name="Total 12 5 2" xfId="11025" xr:uid="{00000000-0005-0000-0000-0000214F0000}"/>
    <cellStyle name="Total 13" xfId="1972" xr:uid="{00000000-0005-0000-0000-0000224F0000}"/>
    <cellStyle name="Total 13 2" xfId="2785" xr:uid="{00000000-0005-0000-0000-0000234F0000}"/>
    <cellStyle name="Total 13 2 2" xfId="5583" xr:uid="{00000000-0005-0000-0000-0000244F0000}"/>
    <cellStyle name="Total 13 2 2 2" xfId="8533" xr:uid="{00000000-0005-0000-0000-0000254F0000}"/>
    <cellStyle name="Total 13 2 2 2 2" xfId="13273" xr:uid="{00000000-0005-0000-0000-0000264F0000}"/>
    <cellStyle name="Total 13 2 2 2 2 2" xfId="20139" xr:uid="{00000000-0005-0000-0000-0000274F0000}"/>
    <cellStyle name="Total 13 2 2 2 3" xfId="15802" xr:uid="{00000000-0005-0000-0000-0000284F0000}"/>
    <cellStyle name="Total 13 2 2 2 3 2" xfId="22668" xr:uid="{00000000-0005-0000-0000-0000294F0000}"/>
    <cellStyle name="Total 13 2 3" xfId="5137" xr:uid="{00000000-0005-0000-0000-00002A4F0000}"/>
    <cellStyle name="Total 13 2 3 2" xfId="8089" xr:uid="{00000000-0005-0000-0000-00002B4F0000}"/>
    <cellStyle name="Total 13 2 3 2 2" xfId="12829" xr:uid="{00000000-0005-0000-0000-00002C4F0000}"/>
    <cellStyle name="Total 13 2 3 2 2 2" xfId="19695" xr:uid="{00000000-0005-0000-0000-00002D4F0000}"/>
    <cellStyle name="Total 13 2 3 2 3" xfId="15358" xr:uid="{00000000-0005-0000-0000-00002E4F0000}"/>
    <cellStyle name="Total 13 2 3 2 3 2" xfId="22224" xr:uid="{00000000-0005-0000-0000-00002F4F0000}"/>
    <cellStyle name="Total 13 2 4" xfId="6108" xr:uid="{00000000-0005-0000-0000-0000304F0000}"/>
    <cellStyle name="Total 13 2 4 2" xfId="11022" xr:uid="{00000000-0005-0000-0000-0000314F0000}"/>
    <cellStyle name="Total 13 2 5" xfId="7035" xr:uid="{00000000-0005-0000-0000-0000324F0000}"/>
    <cellStyle name="Total 13 2 5 2" xfId="11804" xr:uid="{00000000-0005-0000-0000-0000334F0000}"/>
    <cellStyle name="Total 13 2 5 2 2" xfId="18670" xr:uid="{00000000-0005-0000-0000-0000344F0000}"/>
    <cellStyle name="Total 13 2 5 3" xfId="14343" xr:uid="{00000000-0005-0000-0000-0000354F0000}"/>
    <cellStyle name="Total 13 2 5 3 2" xfId="21209" xr:uid="{00000000-0005-0000-0000-0000364F0000}"/>
    <cellStyle name="Total 13 2 6" xfId="9814" xr:uid="{00000000-0005-0000-0000-0000374F0000}"/>
    <cellStyle name="Total 13 2 6 2" xfId="17129" xr:uid="{00000000-0005-0000-0000-0000384F0000}"/>
    <cellStyle name="Total 13 2 7" xfId="10925" xr:uid="{00000000-0005-0000-0000-0000394F0000}"/>
    <cellStyle name="Total 13 2 7 2" xfId="18233" xr:uid="{00000000-0005-0000-0000-00003A4F0000}"/>
    <cellStyle name="Total 13 3" xfId="2784" xr:uid="{00000000-0005-0000-0000-00003B4F0000}"/>
    <cellStyle name="Total 13 3 2" xfId="5582" xr:uid="{00000000-0005-0000-0000-00003C4F0000}"/>
    <cellStyle name="Total 13 3 2 2" xfId="8532" xr:uid="{00000000-0005-0000-0000-00003D4F0000}"/>
    <cellStyle name="Total 13 3 2 2 2" xfId="13272" xr:uid="{00000000-0005-0000-0000-00003E4F0000}"/>
    <cellStyle name="Total 13 3 2 2 2 2" xfId="20138" xr:uid="{00000000-0005-0000-0000-00003F4F0000}"/>
    <cellStyle name="Total 13 3 2 2 3" xfId="15801" xr:uid="{00000000-0005-0000-0000-0000404F0000}"/>
    <cellStyle name="Total 13 3 2 2 3 2" xfId="22667" xr:uid="{00000000-0005-0000-0000-0000414F0000}"/>
    <cellStyle name="Total 13 3 3" xfId="5136" xr:uid="{00000000-0005-0000-0000-0000424F0000}"/>
    <cellStyle name="Total 13 3 3 2" xfId="8088" xr:uid="{00000000-0005-0000-0000-0000434F0000}"/>
    <cellStyle name="Total 13 3 3 2 2" xfId="12828" xr:uid="{00000000-0005-0000-0000-0000444F0000}"/>
    <cellStyle name="Total 13 3 3 2 2 2" xfId="19694" xr:uid="{00000000-0005-0000-0000-0000454F0000}"/>
    <cellStyle name="Total 13 3 3 2 3" xfId="15357" xr:uid="{00000000-0005-0000-0000-0000464F0000}"/>
    <cellStyle name="Total 13 3 3 2 3 2" xfId="22223" xr:uid="{00000000-0005-0000-0000-0000474F0000}"/>
    <cellStyle name="Total 13 3 4" xfId="7034" xr:uid="{00000000-0005-0000-0000-0000484F0000}"/>
    <cellStyle name="Total 13 3 4 2" xfId="11803" xr:uid="{00000000-0005-0000-0000-0000494F0000}"/>
    <cellStyle name="Total 13 3 4 2 2" xfId="18669" xr:uid="{00000000-0005-0000-0000-00004A4F0000}"/>
    <cellStyle name="Total 13 3 4 3" xfId="14342" xr:uid="{00000000-0005-0000-0000-00004B4F0000}"/>
    <cellStyle name="Total 13 3 4 3 2" xfId="21208" xr:uid="{00000000-0005-0000-0000-00004C4F0000}"/>
    <cellStyle name="Total 13 3 5" xfId="9813" xr:uid="{00000000-0005-0000-0000-00004D4F0000}"/>
    <cellStyle name="Total 13 3 5 2" xfId="17128" xr:uid="{00000000-0005-0000-0000-00004E4F0000}"/>
    <cellStyle name="Total 13 3 6" xfId="9273" xr:uid="{00000000-0005-0000-0000-00004F4F0000}"/>
    <cellStyle name="Total 13 3 6 2" xfId="16590" xr:uid="{00000000-0005-0000-0000-0000504F0000}"/>
    <cellStyle name="Total 13 4" xfId="4742" xr:uid="{00000000-0005-0000-0000-0000514F0000}"/>
    <cellStyle name="Total 13 4 2" xfId="7696" xr:uid="{00000000-0005-0000-0000-0000524F0000}"/>
    <cellStyle name="Total 13 4 2 2" xfId="12436" xr:uid="{00000000-0005-0000-0000-0000534F0000}"/>
    <cellStyle name="Total 13 4 2 2 2" xfId="19302" xr:uid="{00000000-0005-0000-0000-0000544F0000}"/>
    <cellStyle name="Total 13 4 2 3" xfId="14965" xr:uid="{00000000-0005-0000-0000-0000554F0000}"/>
    <cellStyle name="Total 13 4 2 3 2" xfId="21831" xr:uid="{00000000-0005-0000-0000-0000564F0000}"/>
    <cellStyle name="Total 13 4 3" xfId="10775" xr:uid="{00000000-0005-0000-0000-0000574F0000}"/>
    <cellStyle name="Total 13 4 3 2" xfId="18087" xr:uid="{00000000-0005-0000-0000-0000584F0000}"/>
    <cellStyle name="Total 13 4 4" xfId="9923" xr:uid="{00000000-0005-0000-0000-0000594F0000}"/>
    <cellStyle name="Total 13 4 4 2" xfId="17238" xr:uid="{00000000-0005-0000-0000-00005A4F0000}"/>
    <cellStyle name="Total 13 5" xfId="6109" xr:uid="{00000000-0005-0000-0000-00005B4F0000}"/>
    <cellStyle name="Total 13 5 2" xfId="11023" xr:uid="{00000000-0005-0000-0000-00005C4F0000}"/>
    <cellStyle name="Total 14" xfId="1973" xr:uid="{00000000-0005-0000-0000-00005D4F0000}"/>
    <cellStyle name="Total 14 2" xfId="2787" xr:uid="{00000000-0005-0000-0000-00005E4F0000}"/>
    <cellStyle name="Total 14 2 2" xfId="5585" xr:uid="{00000000-0005-0000-0000-00005F4F0000}"/>
    <cellStyle name="Total 14 2 2 2" xfId="8535" xr:uid="{00000000-0005-0000-0000-0000604F0000}"/>
    <cellStyle name="Total 14 2 2 2 2" xfId="13275" xr:uid="{00000000-0005-0000-0000-0000614F0000}"/>
    <cellStyle name="Total 14 2 2 2 2 2" xfId="20141" xr:uid="{00000000-0005-0000-0000-0000624F0000}"/>
    <cellStyle name="Total 14 2 2 2 3" xfId="15804" xr:uid="{00000000-0005-0000-0000-0000634F0000}"/>
    <cellStyle name="Total 14 2 2 2 3 2" xfId="22670" xr:uid="{00000000-0005-0000-0000-0000644F0000}"/>
    <cellStyle name="Total 14 2 3" xfId="5139" xr:uid="{00000000-0005-0000-0000-0000654F0000}"/>
    <cellStyle name="Total 14 2 3 2" xfId="8091" xr:uid="{00000000-0005-0000-0000-0000664F0000}"/>
    <cellStyle name="Total 14 2 3 2 2" xfId="12831" xr:uid="{00000000-0005-0000-0000-0000674F0000}"/>
    <cellStyle name="Total 14 2 3 2 2 2" xfId="19697" xr:uid="{00000000-0005-0000-0000-0000684F0000}"/>
    <cellStyle name="Total 14 2 3 2 3" xfId="15360" xr:uid="{00000000-0005-0000-0000-0000694F0000}"/>
    <cellStyle name="Total 14 2 3 2 3 2" xfId="22226" xr:uid="{00000000-0005-0000-0000-00006A4F0000}"/>
    <cellStyle name="Total 14 2 4" xfId="6106" xr:uid="{00000000-0005-0000-0000-00006B4F0000}"/>
    <cellStyle name="Total 14 2 4 2" xfId="11020" xr:uid="{00000000-0005-0000-0000-00006C4F0000}"/>
    <cellStyle name="Total 14 2 5" xfId="7037" xr:uid="{00000000-0005-0000-0000-00006D4F0000}"/>
    <cellStyle name="Total 14 2 5 2" xfId="11806" xr:uid="{00000000-0005-0000-0000-00006E4F0000}"/>
    <cellStyle name="Total 14 2 5 2 2" xfId="18672" xr:uid="{00000000-0005-0000-0000-00006F4F0000}"/>
    <cellStyle name="Total 14 2 5 3" xfId="14345" xr:uid="{00000000-0005-0000-0000-0000704F0000}"/>
    <cellStyle name="Total 14 2 5 3 2" xfId="21211" xr:uid="{00000000-0005-0000-0000-0000714F0000}"/>
    <cellStyle name="Total 14 2 6" xfId="9816" xr:uid="{00000000-0005-0000-0000-0000724F0000}"/>
    <cellStyle name="Total 14 2 6 2" xfId="17131" xr:uid="{00000000-0005-0000-0000-0000734F0000}"/>
    <cellStyle name="Total 14 2 7" xfId="10880" xr:uid="{00000000-0005-0000-0000-0000744F0000}"/>
    <cellStyle name="Total 14 2 7 2" xfId="18190" xr:uid="{00000000-0005-0000-0000-0000754F0000}"/>
    <cellStyle name="Total 14 3" xfId="2786" xr:uid="{00000000-0005-0000-0000-0000764F0000}"/>
    <cellStyle name="Total 14 3 2" xfId="5584" xr:uid="{00000000-0005-0000-0000-0000774F0000}"/>
    <cellStyle name="Total 14 3 2 2" xfId="8534" xr:uid="{00000000-0005-0000-0000-0000784F0000}"/>
    <cellStyle name="Total 14 3 2 2 2" xfId="13274" xr:uid="{00000000-0005-0000-0000-0000794F0000}"/>
    <cellStyle name="Total 14 3 2 2 2 2" xfId="20140" xr:uid="{00000000-0005-0000-0000-00007A4F0000}"/>
    <cellStyle name="Total 14 3 2 2 3" xfId="15803" xr:uid="{00000000-0005-0000-0000-00007B4F0000}"/>
    <cellStyle name="Total 14 3 2 2 3 2" xfId="22669" xr:uid="{00000000-0005-0000-0000-00007C4F0000}"/>
    <cellStyle name="Total 14 3 3" xfId="5138" xr:uid="{00000000-0005-0000-0000-00007D4F0000}"/>
    <cellStyle name="Total 14 3 3 2" xfId="8090" xr:uid="{00000000-0005-0000-0000-00007E4F0000}"/>
    <cellStyle name="Total 14 3 3 2 2" xfId="12830" xr:uid="{00000000-0005-0000-0000-00007F4F0000}"/>
    <cellStyle name="Total 14 3 3 2 2 2" xfId="19696" xr:uid="{00000000-0005-0000-0000-0000804F0000}"/>
    <cellStyle name="Total 14 3 3 2 3" xfId="15359" xr:uid="{00000000-0005-0000-0000-0000814F0000}"/>
    <cellStyle name="Total 14 3 3 2 3 2" xfId="22225" xr:uid="{00000000-0005-0000-0000-0000824F0000}"/>
    <cellStyle name="Total 14 3 4" xfId="7036" xr:uid="{00000000-0005-0000-0000-0000834F0000}"/>
    <cellStyle name="Total 14 3 4 2" xfId="11805" xr:uid="{00000000-0005-0000-0000-0000844F0000}"/>
    <cellStyle name="Total 14 3 4 2 2" xfId="18671" xr:uid="{00000000-0005-0000-0000-0000854F0000}"/>
    <cellStyle name="Total 14 3 4 3" xfId="14344" xr:uid="{00000000-0005-0000-0000-0000864F0000}"/>
    <cellStyle name="Total 14 3 4 3 2" xfId="21210" xr:uid="{00000000-0005-0000-0000-0000874F0000}"/>
    <cellStyle name="Total 14 3 5" xfId="9815" xr:uid="{00000000-0005-0000-0000-0000884F0000}"/>
    <cellStyle name="Total 14 3 5 2" xfId="17130" xr:uid="{00000000-0005-0000-0000-0000894F0000}"/>
    <cellStyle name="Total 14 3 6" xfId="10838" xr:uid="{00000000-0005-0000-0000-00008A4F0000}"/>
    <cellStyle name="Total 14 3 6 2" xfId="18150" xr:uid="{00000000-0005-0000-0000-00008B4F0000}"/>
    <cellStyle name="Total 14 4" xfId="4743" xr:uid="{00000000-0005-0000-0000-00008C4F0000}"/>
    <cellStyle name="Total 14 4 2" xfId="7697" xr:uid="{00000000-0005-0000-0000-00008D4F0000}"/>
    <cellStyle name="Total 14 4 2 2" xfId="12437" xr:uid="{00000000-0005-0000-0000-00008E4F0000}"/>
    <cellStyle name="Total 14 4 2 2 2" xfId="19303" xr:uid="{00000000-0005-0000-0000-00008F4F0000}"/>
    <cellStyle name="Total 14 4 2 3" xfId="14966" xr:uid="{00000000-0005-0000-0000-0000904F0000}"/>
    <cellStyle name="Total 14 4 2 3 2" xfId="21832" xr:uid="{00000000-0005-0000-0000-0000914F0000}"/>
    <cellStyle name="Total 14 4 3" xfId="10776" xr:uid="{00000000-0005-0000-0000-0000924F0000}"/>
    <cellStyle name="Total 14 4 3 2" xfId="18088" xr:uid="{00000000-0005-0000-0000-0000934F0000}"/>
    <cellStyle name="Total 14 4 4" xfId="9000" xr:uid="{00000000-0005-0000-0000-0000944F0000}"/>
    <cellStyle name="Total 14 4 4 2" xfId="16317" xr:uid="{00000000-0005-0000-0000-0000954F0000}"/>
    <cellStyle name="Total 14 5" xfId="6107" xr:uid="{00000000-0005-0000-0000-0000964F0000}"/>
    <cellStyle name="Total 14 5 2" xfId="11021" xr:uid="{00000000-0005-0000-0000-0000974F0000}"/>
    <cellStyle name="Total 15" xfId="1974" xr:uid="{00000000-0005-0000-0000-0000984F0000}"/>
    <cellStyle name="Total 15 2" xfId="2789" xr:uid="{00000000-0005-0000-0000-0000994F0000}"/>
    <cellStyle name="Total 15 2 2" xfId="5587" xr:uid="{00000000-0005-0000-0000-00009A4F0000}"/>
    <cellStyle name="Total 15 2 2 2" xfId="8537" xr:uid="{00000000-0005-0000-0000-00009B4F0000}"/>
    <cellStyle name="Total 15 2 2 2 2" xfId="13277" xr:uid="{00000000-0005-0000-0000-00009C4F0000}"/>
    <cellStyle name="Total 15 2 2 2 2 2" xfId="20143" xr:uid="{00000000-0005-0000-0000-00009D4F0000}"/>
    <cellStyle name="Total 15 2 2 2 3" xfId="15806" xr:uid="{00000000-0005-0000-0000-00009E4F0000}"/>
    <cellStyle name="Total 15 2 2 2 3 2" xfId="22672" xr:uid="{00000000-0005-0000-0000-00009F4F0000}"/>
    <cellStyle name="Total 15 2 3" xfId="5141" xr:uid="{00000000-0005-0000-0000-0000A04F0000}"/>
    <cellStyle name="Total 15 2 3 2" xfId="8093" xr:uid="{00000000-0005-0000-0000-0000A14F0000}"/>
    <cellStyle name="Total 15 2 3 2 2" xfId="12833" xr:uid="{00000000-0005-0000-0000-0000A24F0000}"/>
    <cellStyle name="Total 15 2 3 2 2 2" xfId="19699" xr:uid="{00000000-0005-0000-0000-0000A34F0000}"/>
    <cellStyle name="Total 15 2 3 2 3" xfId="15362" xr:uid="{00000000-0005-0000-0000-0000A44F0000}"/>
    <cellStyle name="Total 15 2 3 2 3 2" xfId="22228" xr:uid="{00000000-0005-0000-0000-0000A54F0000}"/>
    <cellStyle name="Total 15 2 4" xfId="6104" xr:uid="{00000000-0005-0000-0000-0000A64F0000}"/>
    <cellStyle name="Total 15 2 4 2" xfId="11018" xr:uid="{00000000-0005-0000-0000-0000A74F0000}"/>
    <cellStyle name="Total 15 2 5" xfId="7039" xr:uid="{00000000-0005-0000-0000-0000A84F0000}"/>
    <cellStyle name="Total 15 2 5 2" xfId="11808" xr:uid="{00000000-0005-0000-0000-0000A94F0000}"/>
    <cellStyle name="Total 15 2 5 2 2" xfId="18674" xr:uid="{00000000-0005-0000-0000-0000AA4F0000}"/>
    <cellStyle name="Total 15 2 5 3" xfId="14347" xr:uid="{00000000-0005-0000-0000-0000AB4F0000}"/>
    <cellStyle name="Total 15 2 5 3 2" xfId="21213" xr:uid="{00000000-0005-0000-0000-0000AC4F0000}"/>
    <cellStyle name="Total 15 2 6" xfId="9818" xr:uid="{00000000-0005-0000-0000-0000AD4F0000}"/>
    <cellStyle name="Total 15 2 6 2" xfId="17133" xr:uid="{00000000-0005-0000-0000-0000AE4F0000}"/>
    <cellStyle name="Total 15 2 7" xfId="10881" xr:uid="{00000000-0005-0000-0000-0000AF4F0000}"/>
    <cellStyle name="Total 15 2 7 2" xfId="18191" xr:uid="{00000000-0005-0000-0000-0000B04F0000}"/>
    <cellStyle name="Total 15 3" xfId="2788" xr:uid="{00000000-0005-0000-0000-0000B14F0000}"/>
    <cellStyle name="Total 15 3 2" xfId="5586" xr:uid="{00000000-0005-0000-0000-0000B24F0000}"/>
    <cellStyle name="Total 15 3 2 2" xfId="8536" xr:uid="{00000000-0005-0000-0000-0000B34F0000}"/>
    <cellStyle name="Total 15 3 2 2 2" xfId="13276" xr:uid="{00000000-0005-0000-0000-0000B44F0000}"/>
    <cellStyle name="Total 15 3 2 2 2 2" xfId="20142" xr:uid="{00000000-0005-0000-0000-0000B54F0000}"/>
    <cellStyle name="Total 15 3 2 2 3" xfId="15805" xr:uid="{00000000-0005-0000-0000-0000B64F0000}"/>
    <cellStyle name="Total 15 3 2 2 3 2" xfId="22671" xr:uid="{00000000-0005-0000-0000-0000B74F0000}"/>
    <cellStyle name="Total 15 3 3" xfId="5140" xr:uid="{00000000-0005-0000-0000-0000B84F0000}"/>
    <cellStyle name="Total 15 3 3 2" xfId="8092" xr:uid="{00000000-0005-0000-0000-0000B94F0000}"/>
    <cellStyle name="Total 15 3 3 2 2" xfId="12832" xr:uid="{00000000-0005-0000-0000-0000BA4F0000}"/>
    <cellStyle name="Total 15 3 3 2 2 2" xfId="19698" xr:uid="{00000000-0005-0000-0000-0000BB4F0000}"/>
    <cellStyle name="Total 15 3 3 2 3" xfId="15361" xr:uid="{00000000-0005-0000-0000-0000BC4F0000}"/>
    <cellStyle name="Total 15 3 3 2 3 2" xfId="22227" xr:uid="{00000000-0005-0000-0000-0000BD4F0000}"/>
    <cellStyle name="Total 15 3 4" xfId="7038" xr:uid="{00000000-0005-0000-0000-0000BE4F0000}"/>
    <cellStyle name="Total 15 3 4 2" xfId="11807" xr:uid="{00000000-0005-0000-0000-0000BF4F0000}"/>
    <cellStyle name="Total 15 3 4 2 2" xfId="18673" xr:uid="{00000000-0005-0000-0000-0000C04F0000}"/>
    <cellStyle name="Total 15 3 4 3" xfId="14346" xr:uid="{00000000-0005-0000-0000-0000C14F0000}"/>
    <cellStyle name="Total 15 3 4 3 2" xfId="21212" xr:uid="{00000000-0005-0000-0000-0000C24F0000}"/>
    <cellStyle name="Total 15 3 5" xfId="9817" xr:uid="{00000000-0005-0000-0000-0000C34F0000}"/>
    <cellStyle name="Total 15 3 5 2" xfId="17132" xr:uid="{00000000-0005-0000-0000-0000C44F0000}"/>
    <cellStyle name="Total 15 3 6" xfId="10839" xr:uid="{00000000-0005-0000-0000-0000C54F0000}"/>
    <cellStyle name="Total 15 3 6 2" xfId="18151" xr:uid="{00000000-0005-0000-0000-0000C64F0000}"/>
    <cellStyle name="Total 15 4" xfId="4744" xr:uid="{00000000-0005-0000-0000-0000C74F0000}"/>
    <cellStyle name="Total 15 4 2" xfId="7698" xr:uid="{00000000-0005-0000-0000-0000C84F0000}"/>
    <cellStyle name="Total 15 4 2 2" xfId="12438" xr:uid="{00000000-0005-0000-0000-0000C94F0000}"/>
    <cellStyle name="Total 15 4 2 2 2" xfId="19304" xr:uid="{00000000-0005-0000-0000-0000CA4F0000}"/>
    <cellStyle name="Total 15 4 2 3" xfId="14967" xr:uid="{00000000-0005-0000-0000-0000CB4F0000}"/>
    <cellStyle name="Total 15 4 2 3 2" xfId="21833" xr:uid="{00000000-0005-0000-0000-0000CC4F0000}"/>
    <cellStyle name="Total 15 4 3" xfId="10777" xr:uid="{00000000-0005-0000-0000-0000CD4F0000}"/>
    <cellStyle name="Total 15 4 3 2" xfId="18089" xr:uid="{00000000-0005-0000-0000-0000CE4F0000}"/>
    <cellStyle name="Total 15 4 4" xfId="9922" xr:uid="{00000000-0005-0000-0000-0000CF4F0000}"/>
    <cellStyle name="Total 15 4 4 2" xfId="17237" xr:uid="{00000000-0005-0000-0000-0000D04F0000}"/>
    <cellStyle name="Total 15 5" xfId="6105" xr:uid="{00000000-0005-0000-0000-0000D14F0000}"/>
    <cellStyle name="Total 15 5 2" xfId="11019" xr:uid="{00000000-0005-0000-0000-0000D24F0000}"/>
    <cellStyle name="Total 16" xfId="1975" xr:uid="{00000000-0005-0000-0000-0000D34F0000}"/>
    <cellStyle name="Total 16 2" xfId="2791" xr:uid="{00000000-0005-0000-0000-0000D44F0000}"/>
    <cellStyle name="Total 16 2 2" xfId="5589" xr:uid="{00000000-0005-0000-0000-0000D54F0000}"/>
    <cellStyle name="Total 16 2 2 2" xfId="8539" xr:uid="{00000000-0005-0000-0000-0000D64F0000}"/>
    <cellStyle name="Total 16 2 2 2 2" xfId="13279" xr:uid="{00000000-0005-0000-0000-0000D74F0000}"/>
    <cellStyle name="Total 16 2 2 2 2 2" xfId="20145" xr:uid="{00000000-0005-0000-0000-0000D84F0000}"/>
    <cellStyle name="Total 16 2 2 2 3" xfId="15808" xr:uid="{00000000-0005-0000-0000-0000D94F0000}"/>
    <cellStyle name="Total 16 2 2 2 3 2" xfId="22674" xr:uid="{00000000-0005-0000-0000-0000DA4F0000}"/>
    <cellStyle name="Total 16 2 3" xfId="5143" xr:uid="{00000000-0005-0000-0000-0000DB4F0000}"/>
    <cellStyle name="Total 16 2 3 2" xfId="8095" xr:uid="{00000000-0005-0000-0000-0000DC4F0000}"/>
    <cellStyle name="Total 16 2 3 2 2" xfId="12835" xr:uid="{00000000-0005-0000-0000-0000DD4F0000}"/>
    <cellStyle name="Total 16 2 3 2 2 2" xfId="19701" xr:uid="{00000000-0005-0000-0000-0000DE4F0000}"/>
    <cellStyle name="Total 16 2 3 2 3" xfId="15364" xr:uid="{00000000-0005-0000-0000-0000DF4F0000}"/>
    <cellStyle name="Total 16 2 3 2 3 2" xfId="22230" xr:uid="{00000000-0005-0000-0000-0000E04F0000}"/>
    <cellStyle name="Total 16 2 4" xfId="6102" xr:uid="{00000000-0005-0000-0000-0000E14F0000}"/>
    <cellStyle name="Total 16 2 4 2" xfId="11016" xr:uid="{00000000-0005-0000-0000-0000E24F0000}"/>
    <cellStyle name="Total 16 2 5" xfId="7041" xr:uid="{00000000-0005-0000-0000-0000E34F0000}"/>
    <cellStyle name="Total 16 2 5 2" xfId="11810" xr:uid="{00000000-0005-0000-0000-0000E44F0000}"/>
    <cellStyle name="Total 16 2 5 2 2" xfId="18676" xr:uid="{00000000-0005-0000-0000-0000E54F0000}"/>
    <cellStyle name="Total 16 2 5 3" xfId="14349" xr:uid="{00000000-0005-0000-0000-0000E64F0000}"/>
    <cellStyle name="Total 16 2 5 3 2" xfId="21215" xr:uid="{00000000-0005-0000-0000-0000E74F0000}"/>
    <cellStyle name="Total 16 2 6" xfId="9820" xr:uid="{00000000-0005-0000-0000-0000E84F0000}"/>
    <cellStyle name="Total 16 2 6 2" xfId="17135" xr:uid="{00000000-0005-0000-0000-0000E94F0000}"/>
    <cellStyle name="Total 16 2 7" xfId="9272" xr:uid="{00000000-0005-0000-0000-0000EA4F0000}"/>
    <cellStyle name="Total 16 2 7 2" xfId="16589" xr:uid="{00000000-0005-0000-0000-0000EB4F0000}"/>
    <cellStyle name="Total 16 3" xfId="2790" xr:uid="{00000000-0005-0000-0000-0000EC4F0000}"/>
    <cellStyle name="Total 16 3 2" xfId="5588" xr:uid="{00000000-0005-0000-0000-0000ED4F0000}"/>
    <cellStyle name="Total 16 3 2 2" xfId="8538" xr:uid="{00000000-0005-0000-0000-0000EE4F0000}"/>
    <cellStyle name="Total 16 3 2 2 2" xfId="13278" xr:uid="{00000000-0005-0000-0000-0000EF4F0000}"/>
    <cellStyle name="Total 16 3 2 2 2 2" xfId="20144" xr:uid="{00000000-0005-0000-0000-0000F04F0000}"/>
    <cellStyle name="Total 16 3 2 2 3" xfId="15807" xr:uid="{00000000-0005-0000-0000-0000F14F0000}"/>
    <cellStyle name="Total 16 3 2 2 3 2" xfId="22673" xr:uid="{00000000-0005-0000-0000-0000F24F0000}"/>
    <cellStyle name="Total 16 3 3" xfId="5142" xr:uid="{00000000-0005-0000-0000-0000F34F0000}"/>
    <cellStyle name="Total 16 3 3 2" xfId="8094" xr:uid="{00000000-0005-0000-0000-0000F44F0000}"/>
    <cellStyle name="Total 16 3 3 2 2" xfId="12834" xr:uid="{00000000-0005-0000-0000-0000F54F0000}"/>
    <cellStyle name="Total 16 3 3 2 2 2" xfId="19700" xr:uid="{00000000-0005-0000-0000-0000F64F0000}"/>
    <cellStyle name="Total 16 3 3 2 3" xfId="15363" xr:uid="{00000000-0005-0000-0000-0000F74F0000}"/>
    <cellStyle name="Total 16 3 3 2 3 2" xfId="22229" xr:uid="{00000000-0005-0000-0000-0000F84F0000}"/>
    <cellStyle name="Total 16 3 4" xfId="7040" xr:uid="{00000000-0005-0000-0000-0000F94F0000}"/>
    <cellStyle name="Total 16 3 4 2" xfId="11809" xr:uid="{00000000-0005-0000-0000-0000FA4F0000}"/>
    <cellStyle name="Total 16 3 4 2 2" xfId="18675" xr:uid="{00000000-0005-0000-0000-0000FB4F0000}"/>
    <cellStyle name="Total 16 3 4 3" xfId="14348" xr:uid="{00000000-0005-0000-0000-0000FC4F0000}"/>
    <cellStyle name="Total 16 3 4 3 2" xfId="21214" xr:uid="{00000000-0005-0000-0000-0000FD4F0000}"/>
    <cellStyle name="Total 16 3 5" xfId="9819" xr:uid="{00000000-0005-0000-0000-0000FE4F0000}"/>
    <cellStyle name="Total 16 3 5 2" xfId="17134" xr:uid="{00000000-0005-0000-0000-0000FF4F0000}"/>
    <cellStyle name="Total 16 3 6" xfId="10926" xr:uid="{00000000-0005-0000-0000-000000500000}"/>
    <cellStyle name="Total 16 3 6 2" xfId="18234" xr:uid="{00000000-0005-0000-0000-000001500000}"/>
    <cellStyle name="Total 16 4" xfId="4745" xr:uid="{00000000-0005-0000-0000-000002500000}"/>
    <cellStyle name="Total 16 4 2" xfId="7699" xr:uid="{00000000-0005-0000-0000-000003500000}"/>
    <cellStyle name="Total 16 4 2 2" xfId="12439" xr:uid="{00000000-0005-0000-0000-000004500000}"/>
    <cellStyle name="Total 16 4 2 2 2" xfId="19305" xr:uid="{00000000-0005-0000-0000-000005500000}"/>
    <cellStyle name="Total 16 4 2 3" xfId="14968" xr:uid="{00000000-0005-0000-0000-000006500000}"/>
    <cellStyle name="Total 16 4 2 3 2" xfId="21834" xr:uid="{00000000-0005-0000-0000-000007500000}"/>
    <cellStyle name="Total 16 4 3" xfId="10778" xr:uid="{00000000-0005-0000-0000-000008500000}"/>
    <cellStyle name="Total 16 4 3 2" xfId="18090" xr:uid="{00000000-0005-0000-0000-000009500000}"/>
    <cellStyle name="Total 16 4 4" xfId="8999" xr:uid="{00000000-0005-0000-0000-00000A500000}"/>
    <cellStyle name="Total 16 4 4 2" xfId="16316" xr:uid="{00000000-0005-0000-0000-00000B500000}"/>
    <cellStyle name="Total 16 5" xfId="6103" xr:uid="{00000000-0005-0000-0000-00000C500000}"/>
    <cellStyle name="Total 16 5 2" xfId="11017" xr:uid="{00000000-0005-0000-0000-00000D500000}"/>
    <cellStyle name="Total 17" xfId="1976" xr:uid="{00000000-0005-0000-0000-00000E500000}"/>
    <cellStyle name="Total 17 2" xfId="2793" xr:uid="{00000000-0005-0000-0000-00000F500000}"/>
    <cellStyle name="Total 17 2 2" xfId="5591" xr:uid="{00000000-0005-0000-0000-000010500000}"/>
    <cellStyle name="Total 17 2 2 2" xfId="8541" xr:uid="{00000000-0005-0000-0000-000011500000}"/>
    <cellStyle name="Total 17 2 2 2 2" xfId="13281" xr:uid="{00000000-0005-0000-0000-000012500000}"/>
    <cellStyle name="Total 17 2 2 2 2 2" xfId="20147" xr:uid="{00000000-0005-0000-0000-000013500000}"/>
    <cellStyle name="Total 17 2 2 2 3" xfId="15810" xr:uid="{00000000-0005-0000-0000-000014500000}"/>
    <cellStyle name="Total 17 2 2 2 3 2" xfId="22676" xr:uid="{00000000-0005-0000-0000-000015500000}"/>
    <cellStyle name="Total 17 2 3" xfId="5145" xr:uid="{00000000-0005-0000-0000-000016500000}"/>
    <cellStyle name="Total 17 2 3 2" xfId="8097" xr:uid="{00000000-0005-0000-0000-000017500000}"/>
    <cellStyle name="Total 17 2 3 2 2" xfId="12837" xr:uid="{00000000-0005-0000-0000-000018500000}"/>
    <cellStyle name="Total 17 2 3 2 2 2" xfId="19703" xr:uid="{00000000-0005-0000-0000-000019500000}"/>
    <cellStyle name="Total 17 2 3 2 3" xfId="15366" xr:uid="{00000000-0005-0000-0000-00001A500000}"/>
    <cellStyle name="Total 17 2 3 2 3 2" xfId="22232" xr:uid="{00000000-0005-0000-0000-00001B500000}"/>
    <cellStyle name="Total 17 2 4" xfId="6100" xr:uid="{00000000-0005-0000-0000-00001C500000}"/>
    <cellStyle name="Total 17 2 4 2" xfId="11014" xr:uid="{00000000-0005-0000-0000-00001D500000}"/>
    <cellStyle name="Total 17 2 5" xfId="7043" xr:uid="{00000000-0005-0000-0000-00001E500000}"/>
    <cellStyle name="Total 17 2 5 2" xfId="11812" xr:uid="{00000000-0005-0000-0000-00001F500000}"/>
    <cellStyle name="Total 17 2 5 2 2" xfId="18678" xr:uid="{00000000-0005-0000-0000-000020500000}"/>
    <cellStyle name="Total 17 2 5 3" xfId="14351" xr:uid="{00000000-0005-0000-0000-000021500000}"/>
    <cellStyle name="Total 17 2 5 3 2" xfId="21217" xr:uid="{00000000-0005-0000-0000-000022500000}"/>
    <cellStyle name="Total 17 2 6" xfId="9822" xr:uid="{00000000-0005-0000-0000-000023500000}"/>
    <cellStyle name="Total 17 2 6 2" xfId="17137" xr:uid="{00000000-0005-0000-0000-000024500000}"/>
    <cellStyle name="Total 17 2 7" xfId="10836" xr:uid="{00000000-0005-0000-0000-000025500000}"/>
    <cellStyle name="Total 17 2 7 2" xfId="18148" xr:uid="{00000000-0005-0000-0000-000026500000}"/>
    <cellStyle name="Total 17 3" xfId="2792" xr:uid="{00000000-0005-0000-0000-000027500000}"/>
    <cellStyle name="Total 17 3 2" xfId="5590" xr:uid="{00000000-0005-0000-0000-000028500000}"/>
    <cellStyle name="Total 17 3 2 2" xfId="8540" xr:uid="{00000000-0005-0000-0000-000029500000}"/>
    <cellStyle name="Total 17 3 2 2 2" xfId="13280" xr:uid="{00000000-0005-0000-0000-00002A500000}"/>
    <cellStyle name="Total 17 3 2 2 2 2" xfId="20146" xr:uid="{00000000-0005-0000-0000-00002B500000}"/>
    <cellStyle name="Total 17 3 2 2 3" xfId="15809" xr:uid="{00000000-0005-0000-0000-00002C500000}"/>
    <cellStyle name="Total 17 3 2 2 3 2" xfId="22675" xr:uid="{00000000-0005-0000-0000-00002D500000}"/>
    <cellStyle name="Total 17 3 3" xfId="5144" xr:uid="{00000000-0005-0000-0000-00002E500000}"/>
    <cellStyle name="Total 17 3 3 2" xfId="8096" xr:uid="{00000000-0005-0000-0000-00002F500000}"/>
    <cellStyle name="Total 17 3 3 2 2" xfId="12836" xr:uid="{00000000-0005-0000-0000-000030500000}"/>
    <cellStyle name="Total 17 3 3 2 2 2" xfId="19702" xr:uid="{00000000-0005-0000-0000-000031500000}"/>
    <cellStyle name="Total 17 3 3 2 3" xfId="15365" xr:uid="{00000000-0005-0000-0000-000032500000}"/>
    <cellStyle name="Total 17 3 3 2 3 2" xfId="22231" xr:uid="{00000000-0005-0000-0000-000033500000}"/>
    <cellStyle name="Total 17 3 4" xfId="7042" xr:uid="{00000000-0005-0000-0000-000034500000}"/>
    <cellStyle name="Total 17 3 4 2" xfId="11811" xr:uid="{00000000-0005-0000-0000-000035500000}"/>
    <cellStyle name="Total 17 3 4 2 2" xfId="18677" xr:uid="{00000000-0005-0000-0000-000036500000}"/>
    <cellStyle name="Total 17 3 4 3" xfId="14350" xr:uid="{00000000-0005-0000-0000-000037500000}"/>
    <cellStyle name="Total 17 3 4 3 2" xfId="21216" xr:uid="{00000000-0005-0000-0000-000038500000}"/>
    <cellStyle name="Total 17 3 5" xfId="9821" xr:uid="{00000000-0005-0000-0000-000039500000}"/>
    <cellStyle name="Total 17 3 5 2" xfId="17136" xr:uid="{00000000-0005-0000-0000-00003A500000}"/>
    <cellStyle name="Total 17 3 6" xfId="10923" xr:uid="{00000000-0005-0000-0000-00003B500000}"/>
    <cellStyle name="Total 17 3 6 2" xfId="18231" xr:uid="{00000000-0005-0000-0000-00003C500000}"/>
    <cellStyle name="Total 17 4" xfId="4746" xr:uid="{00000000-0005-0000-0000-00003D500000}"/>
    <cellStyle name="Total 17 4 2" xfId="7700" xr:uid="{00000000-0005-0000-0000-00003E500000}"/>
    <cellStyle name="Total 17 4 2 2" xfId="12440" xr:uid="{00000000-0005-0000-0000-00003F500000}"/>
    <cellStyle name="Total 17 4 2 2 2" xfId="19306" xr:uid="{00000000-0005-0000-0000-000040500000}"/>
    <cellStyle name="Total 17 4 2 3" xfId="14969" xr:uid="{00000000-0005-0000-0000-000041500000}"/>
    <cellStyle name="Total 17 4 2 3 2" xfId="21835" xr:uid="{00000000-0005-0000-0000-000042500000}"/>
    <cellStyle name="Total 17 4 3" xfId="10779" xr:uid="{00000000-0005-0000-0000-000043500000}"/>
    <cellStyle name="Total 17 4 3 2" xfId="18091" xr:uid="{00000000-0005-0000-0000-000044500000}"/>
    <cellStyle name="Total 17 4 4" xfId="9921" xr:uid="{00000000-0005-0000-0000-000045500000}"/>
    <cellStyle name="Total 17 4 4 2" xfId="17236" xr:uid="{00000000-0005-0000-0000-000046500000}"/>
    <cellStyle name="Total 17 5" xfId="6101" xr:uid="{00000000-0005-0000-0000-000047500000}"/>
    <cellStyle name="Total 17 5 2" xfId="11015" xr:uid="{00000000-0005-0000-0000-000048500000}"/>
    <cellStyle name="Total 18" xfId="1977" xr:uid="{00000000-0005-0000-0000-000049500000}"/>
    <cellStyle name="Total 18 2" xfId="2795" xr:uid="{00000000-0005-0000-0000-00004A500000}"/>
    <cellStyle name="Total 18 2 2" xfId="5593" xr:uid="{00000000-0005-0000-0000-00004B500000}"/>
    <cellStyle name="Total 18 2 2 2" xfId="8543" xr:uid="{00000000-0005-0000-0000-00004C500000}"/>
    <cellStyle name="Total 18 2 2 2 2" xfId="13283" xr:uid="{00000000-0005-0000-0000-00004D500000}"/>
    <cellStyle name="Total 18 2 2 2 2 2" xfId="20149" xr:uid="{00000000-0005-0000-0000-00004E500000}"/>
    <cellStyle name="Total 18 2 2 2 3" xfId="15812" xr:uid="{00000000-0005-0000-0000-00004F500000}"/>
    <cellStyle name="Total 18 2 2 2 3 2" xfId="22678" xr:uid="{00000000-0005-0000-0000-000050500000}"/>
    <cellStyle name="Total 18 2 3" xfId="5147" xr:uid="{00000000-0005-0000-0000-000051500000}"/>
    <cellStyle name="Total 18 2 3 2" xfId="8099" xr:uid="{00000000-0005-0000-0000-000052500000}"/>
    <cellStyle name="Total 18 2 3 2 2" xfId="12839" xr:uid="{00000000-0005-0000-0000-000053500000}"/>
    <cellStyle name="Total 18 2 3 2 2 2" xfId="19705" xr:uid="{00000000-0005-0000-0000-000054500000}"/>
    <cellStyle name="Total 18 2 3 2 3" xfId="15368" xr:uid="{00000000-0005-0000-0000-000055500000}"/>
    <cellStyle name="Total 18 2 3 2 3 2" xfId="22234" xr:uid="{00000000-0005-0000-0000-000056500000}"/>
    <cellStyle name="Total 18 2 4" xfId="6098" xr:uid="{00000000-0005-0000-0000-000057500000}"/>
    <cellStyle name="Total 18 2 4 2" xfId="11012" xr:uid="{00000000-0005-0000-0000-000058500000}"/>
    <cellStyle name="Total 18 2 5" xfId="7045" xr:uid="{00000000-0005-0000-0000-000059500000}"/>
    <cellStyle name="Total 18 2 5 2" xfId="11814" xr:uid="{00000000-0005-0000-0000-00005A500000}"/>
    <cellStyle name="Total 18 2 5 2 2" xfId="18680" xr:uid="{00000000-0005-0000-0000-00005B500000}"/>
    <cellStyle name="Total 18 2 5 3" xfId="14353" xr:uid="{00000000-0005-0000-0000-00005C500000}"/>
    <cellStyle name="Total 18 2 5 3 2" xfId="21219" xr:uid="{00000000-0005-0000-0000-00005D500000}"/>
    <cellStyle name="Total 18 2 6" xfId="9824" xr:uid="{00000000-0005-0000-0000-00005E500000}"/>
    <cellStyle name="Total 18 2 6 2" xfId="17139" xr:uid="{00000000-0005-0000-0000-00005F500000}"/>
    <cellStyle name="Total 18 2 7" xfId="10837" xr:uid="{00000000-0005-0000-0000-000060500000}"/>
    <cellStyle name="Total 18 2 7 2" xfId="18149" xr:uid="{00000000-0005-0000-0000-000061500000}"/>
    <cellStyle name="Total 18 3" xfId="2794" xr:uid="{00000000-0005-0000-0000-000062500000}"/>
    <cellStyle name="Total 18 3 2" xfId="5592" xr:uid="{00000000-0005-0000-0000-000063500000}"/>
    <cellStyle name="Total 18 3 2 2" xfId="8542" xr:uid="{00000000-0005-0000-0000-000064500000}"/>
    <cellStyle name="Total 18 3 2 2 2" xfId="13282" xr:uid="{00000000-0005-0000-0000-000065500000}"/>
    <cellStyle name="Total 18 3 2 2 2 2" xfId="20148" xr:uid="{00000000-0005-0000-0000-000066500000}"/>
    <cellStyle name="Total 18 3 2 2 3" xfId="15811" xr:uid="{00000000-0005-0000-0000-000067500000}"/>
    <cellStyle name="Total 18 3 2 2 3 2" xfId="22677" xr:uid="{00000000-0005-0000-0000-000068500000}"/>
    <cellStyle name="Total 18 3 3" xfId="5146" xr:uid="{00000000-0005-0000-0000-000069500000}"/>
    <cellStyle name="Total 18 3 3 2" xfId="8098" xr:uid="{00000000-0005-0000-0000-00006A500000}"/>
    <cellStyle name="Total 18 3 3 2 2" xfId="12838" xr:uid="{00000000-0005-0000-0000-00006B500000}"/>
    <cellStyle name="Total 18 3 3 2 2 2" xfId="19704" xr:uid="{00000000-0005-0000-0000-00006C500000}"/>
    <cellStyle name="Total 18 3 3 2 3" xfId="15367" xr:uid="{00000000-0005-0000-0000-00006D500000}"/>
    <cellStyle name="Total 18 3 3 2 3 2" xfId="22233" xr:uid="{00000000-0005-0000-0000-00006E500000}"/>
    <cellStyle name="Total 18 3 4" xfId="7044" xr:uid="{00000000-0005-0000-0000-00006F500000}"/>
    <cellStyle name="Total 18 3 4 2" xfId="11813" xr:uid="{00000000-0005-0000-0000-000070500000}"/>
    <cellStyle name="Total 18 3 4 2 2" xfId="18679" xr:uid="{00000000-0005-0000-0000-000071500000}"/>
    <cellStyle name="Total 18 3 4 3" xfId="14352" xr:uid="{00000000-0005-0000-0000-000072500000}"/>
    <cellStyle name="Total 18 3 4 3 2" xfId="21218" xr:uid="{00000000-0005-0000-0000-000073500000}"/>
    <cellStyle name="Total 18 3 5" xfId="9823" xr:uid="{00000000-0005-0000-0000-000074500000}"/>
    <cellStyle name="Total 18 3 5 2" xfId="17138" xr:uid="{00000000-0005-0000-0000-000075500000}"/>
    <cellStyle name="Total 18 3 6" xfId="10878" xr:uid="{00000000-0005-0000-0000-000076500000}"/>
    <cellStyle name="Total 18 3 6 2" xfId="18188" xr:uid="{00000000-0005-0000-0000-000077500000}"/>
    <cellStyle name="Total 18 4" xfId="4747" xr:uid="{00000000-0005-0000-0000-000078500000}"/>
    <cellStyle name="Total 18 4 2" xfId="7701" xr:uid="{00000000-0005-0000-0000-000079500000}"/>
    <cellStyle name="Total 18 4 2 2" xfId="12441" xr:uid="{00000000-0005-0000-0000-00007A500000}"/>
    <cellStyle name="Total 18 4 2 2 2" xfId="19307" xr:uid="{00000000-0005-0000-0000-00007B500000}"/>
    <cellStyle name="Total 18 4 2 3" xfId="14970" xr:uid="{00000000-0005-0000-0000-00007C500000}"/>
    <cellStyle name="Total 18 4 2 3 2" xfId="21836" xr:uid="{00000000-0005-0000-0000-00007D500000}"/>
    <cellStyle name="Total 18 4 3" xfId="10780" xr:uid="{00000000-0005-0000-0000-00007E500000}"/>
    <cellStyle name="Total 18 4 3 2" xfId="18092" xr:uid="{00000000-0005-0000-0000-00007F500000}"/>
    <cellStyle name="Total 18 4 4" xfId="8998" xr:uid="{00000000-0005-0000-0000-000080500000}"/>
    <cellStyle name="Total 18 4 4 2" xfId="16315" xr:uid="{00000000-0005-0000-0000-000081500000}"/>
    <cellStyle name="Total 18 5" xfId="6099" xr:uid="{00000000-0005-0000-0000-000082500000}"/>
    <cellStyle name="Total 18 5 2" xfId="11013" xr:uid="{00000000-0005-0000-0000-000083500000}"/>
    <cellStyle name="Total 19" xfId="1978" xr:uid="{00000000-0005-0000-0000-000084500000}"/>
    <cellStyle name="Total 19 2" xfId="2797" xr:uid="{00000000-0005-0000-0000-000085500000}"/>
    <cellStyle name="Total 19 2 2" xfId="5595" xr:uid="{00000000-0005-0000-0000-000086500000}"/>
    <cellStyle name="Total 19 2 2 2" xfId="8545" xr:uid="{00000000-0005-0000-0000-000087500000}"/>
    <cellStyle name="Total 19 2 2 2 2" xfId="13285" xr:uid="{00000000-0005-0000-0000-000088500000}"/>
    <cellStyle name="Total 19 2 2 2 2 2" xfId="20151" xr:uid="{00000000-0005-0000-0000-000089500000}"/>
    <cellStyle name="Total 19 2 2 2 3" xfId="15814" xr:uid="{00000000-0005-0000-0000-00008A500000}"/>
    <cellStyle name="Total 19 2 2 2 3 2" xfId="22680" xr:uid="{00000000-0005-0000-0000-00008B500000}"/>
    <cellStyle name="Total 19 2 3" xfId="5149" xr:uid="{00000000-0005-0000-0000-00008C500000}"/>
    <cellStyle name="Total 19 2 3 2" xfId="8101" xr:uid="{00000000-0005-0000-0000-00008D500000}"/>
    <cellStyle name="Total 19 2 3 2 2" xfId="12841" xr:uid="{00000000-0005-0000-0000-00008E500000}"/>
    <cellStyle name="Total 19 2 3 2 2 2" xfId="19707" xr:uid="{00000000-0005-0000-0000-00008F500000}"/>
    <cellStyle name="Total 19 2 3 2 3" xfId="15370" xr:uid="{00000000-0005-0000-0000-000090500000}"/>
    <cellStyle name="Total 19 2 3 2 3 2" xfId="22236" xr:uid="{00000000-0005-0000-0000-000091500000}"/>
    <cellStyle name="Total 19 2 4" xfId="6096" xr:uid="{00000000-0005-0000-0000-000092500000}"/>
    <cellStyle name="Total 19 2 4 2" xfId="11010" xr:uid="{00000000-0005-0000-0000-000093500000}"/>
    <cellStyle name="Total 19 2 5" xfId="7047" xr:uid="{00000000-0005-0000-0000-000094500000}"/>
    <cellStyle name="Total 19 2 5 2" xfId="11816" xr:uid="{00000000-0005-0000-0000-000095500000}"/>
    <cellStyle name="Total 19 2 5 2 2" xfId="18682" xr:uid="{00000000-0005-0000-0000-000096500000}"/>
    <cellStyle name="Total 19 2 5 3" xfId="14355" xr:uid="{00000000-0005-0000-0000-000097500000}"/>
    <cellStyle name="Total 19 2 5 3 2" xfId="21221" xr:uid="{00000000-0005-0000-0000-000098500000}"/>
    <cellStyle name="Total 19 2 6" xfId="9826" xr:uid="{00000000-0005-0000-0000-000099500000}"/>
    <cellStyle name="Total 19 2 6 2" xfId="17141" xr:uid="{00000000-0005-0000-0000-00009A500000}"/>
    <cellStyle name="Total 19 2 7" xfId="10924" xr:uid="{00000000-0005-0000-0000-00009B500000}"/>
    <cellStyle name="Total 19 2 7 2" xfId="18232" xr:uid="{00000000-0005-0000-0000-00009C500000}"/>
    <cellStyle name="Total 19 3" xfId="2796" xr:uid="{00000000-0005-0000-0000-00009D500000}"/>
    <cellStyle name="Total 19 3 2" xfId="5594" xr:uid="{00000000-0005-0000-0000-00009E500000}"/>
    <cellStyle name="Total 19 3 2 2" xfId="8544" xr:uid="{00000000-0005-0000-0000-00009F500000}"/>
    <cellStyle name="Total 19 3 2 2 2" xfId="13284" xr:uid="{00000000-0005-0000-0000-0000A0500000}"/>
    <cellStyle name="Total 19 3 2 2 2 2" xfId="20150" xr:uid="{00000000-0005-0000-0000-0000A1500000}"/>
    <cellStyle name="Total 19 3 2 2 3" xfId="15813" xr:uid="{00000000-0005-0000-0000-0000A2500000}"/>
    <cellStyle name="Total 19 3 2 2 3 2" xfId="22679" xr:uid="{00000000-0005-0000-0000-0000A3500000}"/>
    <cellStyle name="Total 19 3 3" xfId="5148" xr:uid="{00000000-0005-0000-0000-0000A4500000}"/>
    <cellStyle name="Total 19 3 3 2" xfId="8100" xr:uid="{00000000-0005-0000-0000-0000A5500000}"/>
    <cellStyle name="Total 19 3 3 2 2" xfId="12840" xr:uid="{00000000-0005-0000-0000-0000A6500000}"/>
    <cellStyle name="Total 19 3 3 2 2 2" xfId="19706" xr:uid="{00000000-0005-0000-0000-0000A7500000}"/>
    <cellStyle name="Total 19 3 3 2 3" xfId="15369" xr:uid="{00000000-0005-0000-0000-0000A8500000}"/>
    <cellStyle name="Total 19 3 3 2 3 2" xfId="22235" xr:uid="{00000000-0005-0000-0000-0000A9500000}"/>
    <cellStyle name="Total 19 3 4" xfId="7046" xr:uid="{00000000-0005-0000-0000-0000AA500000}"/>
    <cellStyle name="Total 19 3 4 2" xfId="11815" xr:uid="{00000000-0005-0000-0000-0000AB500000}"/>
    <cellStyle name="Total 19 3 4 2 2" xfId="18681" xr:uid="{00000000-0005-0000-0000-0000AC500000}"/>
    <cellStyle name="Total 19 3 4 3" xfId="14354" xr:uid="{00000000-0005-0000-0000-0000AD500000}"/>
    <cellStyle name="Total 19 3 4 3 2" xfId="21220" xr:uid="{00000000-0005-0000-0000-0000AE500000}"/>
    <cellStyle name="Total 19 3 5" xfId="9825" xr:uid="{00000000-0005-0000-0000-0000AF500000}"/>
    <cellStyle name="Total 19 3 5 2" xfId="17140" xr:uid="{00000000-0005-0000-0000-0000B0500000}"/>
    <cellStyle name="Total 19 3 6" xfId="10879" xr:uid="{00000000-0005-0000-0000-0000B1500000}"/>
    <cellStyle name="Total 19 3 6 2" xfId="18189" xr:uid="{00000000-0005-0000-0000-0000B2500000}"/>
    <cellStyle name="Total 19 4" xfId="4748" xr:uid="{00000000-0005-0000-0000-0000B3500000}"/>
    <cellStyle name="Total 19 4 2" xfId="7702" xr:uid="{00000000-0005-0000-0000-0000B4500000}"/>
    <cellStyle name="Total 19 4 2 2" xfId="12442" xr:uid="{00000000-0005-0000-0000-0000B5500000}"/>
    <cellStyle name="Total 19 4 2 2 2" xfId="19308" xr:uid="{00000000-0005-0000-0000-0000B6500000}"/>
    <cellStyle name="Total 19 4 2 3" xfId="14971" xr:uid="{00000000-0005-0000-0000-0000B7500000}"/>
    <cellStyle name="Total 19 4 2 3 2" xfId="21837" xr:uid="{00000000-0005-0000-0000-0000B8500000}"/>
    <cellStyle name="Total 19 4 3" xfId="10781" xr:uid="{00000000-0005-0000-0000-0000B9500000}"/>
    <cellStyle name="Total 19 4 3 2" xfId="18093" xr:uid="{00000000-0005-0000-0000-0000BA500000}"/>
    <cellStyle name="Total 19 4 4" xfId="9920" xr:uid="{00000000-0005-0000-0000-0000BB500000}"/>
    <cellStyle name="Total 19 4 4 2" xfId="17235" xr:uid="{00000000-0005-0000-0000-0000BC500000}"/>
    <cellStyle name="Total 19 5" xfId="6097" xr:uid="{00000000-0005-0000-0000-0000BD500000}"/>
    <cellStyle name="Total 19 5 2" xfId="11011" xr:uid="{00000000-0005-0000-0000-0000BE500000}"/>
    <cellStyle name="Total 2" xfId="1979" xr:uid="{00000000-0005-0000-0000-0000BF500000}"/>
    <cellStyle name="Total 2 2" xfId="2799" xr:uid="{00000000-0005-0000-0000-0000C0500000}"/>
    <cellStyle name="Total 2 2 2" xfId="5597" xr:uid="{00000000-0005-0000-0000-0000C1500000}"/>
    <cellStyle name="Total 2 2 2 2" xfId="8547" xr:uid="{00000000-0005-0000-0000-0000C2500000}"/>
    <cellStyle name="Total 2 2 2 2 2" xfId="13287" xr:uid="{00000000-0005-0000-0000-0000C3500000}"/>
    <cellStyle name="Total 2 2 2 2 2 2" xfId="20153" xr:uid="{00000000-0005-0000-0000-0000C4500000}"/>
    <cellStyle name="Total 2 2 2 2 3" xfId="15816" xr:uid="{00000000-0005-0000-0000-0000C5500000}"/>
    <cellStyle name="Total 2 2 2 2 3 2" xfId="22682" xr:uid="{00000000-0005-0000-0000-0000C6500000}"/>
    <cellStyle name="Total 2 2 3" xfId="5151" xr:uid="{00000000-0005-0000-0000-0000C7500000}"/>
    <cellStyle name="Total 2 2 3 2" xfId="8103" xr:uid="{00000000-0005-0000-0000-0000C8500000}"/>
    <cellStyle name="Total 2 2 3 2 2" xfId="12843" xr:uid="{00000000-0005-0000-0000-0000C9500000}"/>
    <cellStyle name="Total 2 2 3 2 2 2" xfId="19709" xr:uid="{00000000-0005-0000-0000-0000CA500000}"/>
    <cellStyle name="Total 2 2 3 2 3" xfId="15372" xr:uid="{00000000-0005-0000-0000-0000CB500000}"/>
    <cellStyle name="Total 2 2 3 2 3 2" xfId="22238" xr:uid="{00000000-0005-0000-0000-0000CC500000}"/>
    <cellStyle name="Total 2 2 4" xfId="6094" xr:uid="{00000000-0005-0000-0000-0000CD500000}"/>
    <cellStyle name="Total 2 2 4 2" xfId="11008" xr:uid="{00000000-0005-0000-0000-0000CE500000}"/>
    <cellStyle name="Total 2 2 5" xfId="7049" xr:uid="{00000000-0005-0000-0000-0000CF500000}"/>
    <cellStyle name="Total 2 2 5 2" xfId="11818" xr:uid="{00000000-0005-0000-0000-0000D0500000}"/>
    <cellStyle name="Total 2 2 5 2 2" xfId="18684" xr:uid="{00000000-0005-0000-0000-0000D1500000}"/>
    <cellStyle name="Total 2 2 5 3" xfId="14357" xr:uid="{00000000-0005-0000-0000-0000D2500000}"/>
    <cellStyle name="Total 2 2 5 3 2" xfId="21223" xr:uid="{00000000-0005-0000-0000-0000D3500000}"/>
    <cellStyle name="Total 2 2 6" xfId="9828" xr:uid="{00000000-0005-0000-0000-0000D4500000}"/>
    <cellStyle name="Total 2 2 6 2" xfId="17143" xr:uid="{00000000-0005-0000-0000-0000D5500000}"/>
    <cellStyle name="Total 2 2 7" xfId="10921" xr:uid="{00000000-0005-0000-0000-0000D6500000}"/>
    <cellStyle name="Total 2 2 7 2" xfId="18229" xr:uid="{00000000-0005-0000-0000-0000D7500000}"/>
    <cellStyle name="Total 2 3" xfId="2798" xr:uid="{00000000-0005-0000-0000-0000D8500000}"/>
    <cellStyle name="Total 2 3 2" xfId="5596" xr:uid="{00000000-0005-0000-0000-0000D9500000}"/>
    <cellStyle name="Total 2 3 2 2" xfId="8546" xr:uid="{00000000-0005-0000-0000-0000DA500000}"/>
    <cellStyle name="Total 2 3 2 2 2" xfId="13286" xr:uid="{00000000-0005-0000-0000-0000DB500000}"/>
    <cellStyle name="Total 2 3 2 2 2 2" xfId="20152" xr:uid="{00000000-0005-0000-0000-0000DC500000}"/>
    <cellStyle name="Total 2 3 2 2 3" xfId="15815" xr:uid="{00000000-0005-0000-0000-0000DD500000}"/>
    <cellStyle name="Total 2 3 2 2 3 2" xfId="22681" xr:uid="{00000000-0005-0000-0000-0000DE500000}"/>
    <cellStyle name="Total 2 3 3" xfId="5150" xr:uid="{00000000-0005-0000-0000-0000DF500000}"/>
    <cellStyle name="Total 2 3 3 2" xfId="8102" xr:uid="{00000000-0005-0000-0000-0000E0500000}"/>
    <cellStyle name="Total 2 3 3 2 2" xfId="12842" xr:uid="{00000000-0005-0000-0000-0000E1500000}"/>
    <cellStyle name="Total 2 3 3 2 2 2" xfId="19708" xr:uid="{00000000-0005-0000-0000-0000E2500000}"/>
    <cellStyle name="Total 2 3 3 2 3" xfId="15371" xr:uid="{00000000-0005-0000-0000-0000E3500000}"/>
    <cellStyle name="Total 2 3 3 2 3 2" xfId="22237" xr:uid="{00000000-0005-0000-0000-0000E4500000}"/>
    <cellStyle name="Total 2 3 4" xfId="7048" xr:uid="{00000000-0005-0000-0000-0000E5500000}"/>
    <cellStyle name="Total 2 3 4 2" xfId="11817" xr:uid="{00000000-0005-0000-0000-0000E6500000}"/>
    <cellStyle name="Total 2 3 4 2 2" xfId="18683" xr:uid="{00000000-0005-0000-0000-0000E7500000}"/>
    <cellStyle name="Total 2 3 4 3" xfId="14356" xr:uid="{00000000-0005-0000-0000-0000E8500000}"/>
    <cellStyle name="Total 2 3 4 3 2" xfId="21222" xr:uid="{00000000-0005-0000-0000-0000E9500000}"/>
    <cellStyle name="Total 2 3 5" xfId="9827" xr:uid="{00000000-0005-0000-0000-0000EA500000}"/>
    <cellStyle name="Total 2 3 5 2" xfId="17142" xr:uid="{00000000-0005-0000-0000-0000EB500000}"/>
    <cellStyle name="Total 2 3 6" xfId="9271" xr:uid="{00000000-0005-0000-0000-0000EC500000}"/>
    <cellStyle name="Total 2 3 6 2" xfId="16588" xr:uid="{00000000-0005-0000-0000-0000ED500000}"/>
    <cellStyle name="Total 2 4" xfId="4749" xr:uid="{00000000-0005-0000-0000-0000EE500000}"/>
    <cellStyle name="Total 2 4 2" xfId="7703" xr:uid="{00000000-0005-0000-0000-0000EF500000}"/>
    <cellStyle name="Total 2 4 2 2" xfId="12443" xr:uid="{00000000-0005-0000-0000-0000F0500000}"/>
    <cellStyle name="Total 2 4 2 2 2" xfId="19309" xr:uid="{00000000-0005-0000-0000-0000F1500000}"/>
    <cellStyle name="Total 2 4 2 3" xfId="14972" xr:uid="{00000000-0005-0000-0000-0000F2500000}"/>
    <cellStyle name="Total 2 4 2 3 2" xfId="21838" xr:uid="{00000000-0005-0000-0000-0000F3500000}"/>
    <cellStyle name="Total 2 4 3" xfId="10782" xr:uid="{00000000-0005-0000-0000-0000F4500000}"/>
    <cellStyle name="Total 2 4 3 2" xfId="18094" xr:uid="{00000000-0005-0000-0000-0000F5500000}"/>
    <cellStyle name="Total 2 4 4" xfId="8997" xr:uid="{00000000-0005-0000-0000-0000F6500000}"/>
    <cellStyle name="Total 2 4 4 2" xfId="16314" xr:uid="{00000000-0005-0000-0000-0000F7500000}"/>
    <cellStyle name="Total 2 5" xfId="6095" xr:uid="{00000000-0005-0000-0000-0000F8500000}"/>
    <cellStyle name="Total 2 5 2" xfId="11009" xr:uid="{00000000-0005-0000-0000-0000F9500000}"/>
    <cellStyle name="Total 20" xfId="1980" xr:uid="{00000000-0005-0000-0000-0000FA500000}"/>
    <cellStyle name="Total 20 2" xfId="2801" xr:uid="{00000000-0005-0000-0000-0000FB500000}"/>
    <cellStyle name="Total 20 2 2" xfId="5599" xr:uid="{00000000-0005-0000-0000-0000FC500000}"/>
    <cellStyle name="Total 20 2 2 2" xfId="8549" xr:uid="{00000000-0005-0000-0000-0000FD500000}"/>
    <cellStyle name="Total 20 2 2 2 2" xfId="13289" xr:uid="{00000000-0005-0000-0000-0000FE500000}"/>
    <cellStyle name="Total 20 2 2 2 2 2" xfId="20155" xr:uid="{00000000-0005-0000-0000-0000FF500000}"/>
    <cellStyle name="Total 20 2 2 2 3" xfId="15818" xr:uid="{00000000-0005-0000-0000-000000510000}"/>
    <cellStyle name="Total 20 2 2 2 3 2" xfId="22684" xr:uid="{00000000-0005-0000-0000-000001510000}"/>
    <cellStyle name="Total 20 2 3" xfId="5153" xr:uid="{00000000-0005-0000-0000-000002510000}"/>
    <cellStyle name="Total 20 2 3 2" xfId="8105" xr:uid="{00000000-0005-0000-0000-000003510000}"/>
    <cellStyle name="Total 20 2 3 2 2" xfId="12845" xr:uid="{00000000-0005-0000-0000-000004510000}"/>
    <cellStyle name="Total 20 2 3 2 2 2" xfId="19711" xr:uid="{00000000-0005-0000-0000-000005510000}"/>
    <cellStyle name="Total 20 2 3 2 3" xfId="15374" xr:uid="{00000000-0005-0000-0000-000006510000}"/>
    <cellStyle name="Total 20 2 3 2 3 2" xfId="22240" xr:uid="{00000000-0005-0000-0000-000007510000}"/>
    <cellStyle name="Total 20 2 4" xfId="6092" xr:uid="{00000000-0005-0000-0000-000008510000}"/>
    <cellStyle name="Total 20 2 4 2" xfId="11006" xr:uid="{00000000-0005-0000-0000-000009510000}"/>
    <cellStyle name="Total 20 2 5" xfId="7051" xr:uid="{00000000-0005-0000-0000-00000A510000}"/>
    <cellStyle name="Total 20 2 5 2" xfId="11820" xr:uid="{00000000-0005-0000-0000-00000B510000}"/>
    <cellStyle name="Total 20 2 5 2 2" xfId="18686" xr:uid="{00000000-0005-0000-0000-00000C510000}"/>
    <cellStyle name="Total 20 2 5 3" xfId="14359" xr:uid="{00000000-0005-0000-0000-00000D510000}"/>
    <cellStyle name="Total 20 2 5 3 2" xfId="21225" xr:uid="{00000000-0005-0000-0000-00000E510000}"/>
    <cellStyle name="Total 20 2 6" xfId="9830" xr:uid="{00000000-0005-0000-0000-00000F510000}"/>
    <cellStyle name="Total 20 2 6 2" xfId="17145" xr:uid="{00000000-0005-0000-0000-000010510000}"/>
    <cellStyle name="Total 20 2 7" xfId="10876" xr:uid="{00000000-0005-0000-0000-000011510000}"/>
    <cellStyle name="Total 20 2 7 2" xfId="18186" xr:uid="{00000000-0005-0000-0000-000012510000}"/>
    <cellStyle name="Total 20 3" xfId="2800" xr:uid="{00000000-0005-0000-0000-000013510000}"/>
    <cellStyle name="Total 20 3 2" xfId="5598" xr:uid="{00000000-0005-0000-0000-000014510000}"/>
    <cellStyle name="Total 20 3 2 2" xfId="8548" xr:uid="{00000000-0005-0000-0000-000015510000}"/>
    <cellStyle name="Total 20 3 2 2 2" xfId="13288" xr:uid="{00000000-0005-0000-0000-000016510000}"/>
    <cellStyle name="Total 20 3 2 2 2 2" xfId="20154" xr:uid="{00000000-0005-0000-0000-000017510000}"/>
    <cellStyle name="Total 20 3 2 2 3" xfId="15817" xr:uid="{00000000-0005-0000-0000-000018510000}"/>
    <cellStyle name="Total 20 3 2 2 3 2" xfId="22683" xr:uid="{00000000-0005-0000-0000-000019510000}"/>
    <cellStyle name="Total 20 3 3" xfId="5152" xr:uid="{00000000-0005-0000-0000-00001A510000}"/>
    <cellStyle name="Total 20 3 3 2" xfId="8104" xr:uid="{00000000-0005-0000-0000-00001B510000}"/>
    <cellStyle name="Total 20 3 3 2 2" xfId="12844" xr:uid="{00000000-0005-0000-0000-00001C510000}"/>
    <cellStyle name="Total 20 3 3 2 2 2" xfId="19710" xr:uid="{00000000-0005-0000-0000-00001D510000}"/>
    <cellStyle name="Total 20 3 3 2 3" xfId="15373" xr:uid="{00000000-0005-0000-0000-00001E510000}"/>
    <cellStyle name="Total 20 3 3 2 3 2" xfId="22239" xr:uid="{00000000-0005-0000-0000-00001F510000}"/>
    <cellStyle name="Total 20 3 4" xfId="7050" xr:uid="{00000000-0005-0000-0000-000020510000}"/>
    <cellStyle name="Total 20 3 4 2" xfId="11819" xr:uid="{00000000-0005-0000-0000-000021510000}"/>
    <cellStyle name="Total 20 3 4 2 2" xfId="18685" xr:uid="{00000000-0005-0000-0000-000022510000}"/>
    <cellStyle name="Total 20 3 4 3" xfId="14358" xr:uid="{00000000-0005-0000-0000-000023510000}"/>
    <cellStyle name="Total 20 3 4 3 2" xfId="21224" xr:uid="{00000000-0005-0000-0000-000024510000}"/>
    <cellStyle name="Total 20 3 5" xfId="9829" xr:uid="{00000000-0005-0000-0000-000025510000}"/>
    <cellStyle name="Total 20 3 5 2" xfId="17144" xr:uid="{00000000-0005-0000-0000-000026510000}"/>
    <cellStyle name="Total 20 3 6" xfId="10834" xr:uid="{00000000-0005-0000-0000-000027510000}"/>
    <cellStyle name="Total 20 3 6 2" xfId="18146" xr:uid="{00000000-0005-0000-0000-000028510000}"/>
    <cellStyle name="Total 20 4" xfId="4750" xr:uid="{00000000-0005-0000-0000-000029510000}"/>
    <cellStyle name="Total 20 4 2" xfId="7704" xr:uid="{00000000-0005-0000-0000-00002A510000}"/>
    <cellStyle name="Total 20 4 2 2" xfId="12444" xr:uid="{00000000-0005-0000-0000-00002B510000}"/>
    <cellStyle name="Total 20 4 2 2 2" xfId="19310" xr:uid="{00000000-0005-0000-0000-00002C510000}"/>
    <cellStyle name="Total 20 4 2 3" xfId="14973" xr:uid="{00000000-0005-0000-0000-00002D510000}"/>
    <cellStyle name="Total 20 4 2 3 2" xfId="21839" xr:uid="{00000000-0005-0000-0000-00002E510000}"/>
    <cellStyle name="Total 20 4 3" xfId="10783" xr:uid="{00000000-0005-0000-0000-00002F510000}"/>
    <cellStyle name="Total 20 4 3 2" xfId="18095" xr:uid="{00000000-0005-0000-0000-000030510000}"/>
    <cellStyle name="Total 20 4 4" xfId="9919" xr:uid="{00000000-0005-0000-0000-000031510000}"/>
    <cellStyle name="Total 20 4 4 2" xfId="17234" xr:uid="{00000000-0005-0000-0000-000032510000}"/>
    <cellStyle name="Total 20 5" xfId="6093" xr:uid="{00000000-0005-0000-0000-000033510000}"/>
    <cellStyle name="Total 20 5 2" xfId="11007" xr:uid="{00000000-0005-0000-0000-000034510000}"/>
    <cellStyle name="Total 21" xfId="1981" xr:uid="{00000000-0005-0000-0000-000035510000}"/>
    <cellStyle name="Total 21 2" xfId="2803" xr:uid="{00000000-0005-0000-0000-000036510000}"/>
    <cellStyle name="Total 21 2 2" xfId="5601" xr:uid="{00000000-0005-0000-0000-000037510000}"/>
    <cellStyle name="Total 21 2 2 2" xfId="8551" xr:uid="{00000000-0005-0000-0000-000038510000}"/>
    <cellStyle name="Total 21 2 2 2 2" xfId="13291" xr:uid="{00000000-0005-0000-0000-000039510000}"/>
    <cellStyle name="Total 21 2 2 2 2 2" xfId="20157" xr:uid="{00000000-0005-0000-0000-00003A510000}"/>
    <cellStyle name="Total 21 2 2 2 3" xfId="15820" xr:uid="{00000000-0005-0000-0000-00003B510000}"/>
    <cellStyle name="Total 21 2 2 2 3 2" xfId="22686" xr:uid="{00000000-0005-0000-0000-00003C510000}"/>
    <cellStyle name="Total 21 2 3" xfId="5155" xr:uid="{00000000-0005-0000-0000-00003D510000}"/>
    <cellStyle name="Total 21 2 3 2" xfId="8107" xr:uid="{00000000-0005-0000-0000-00003E510000}"/>
    <cellStyle name="Total 21 2 3 2 2" xfId="12847" xr:uid="{00000000-0005-0000-0000-00003F510000}"/>
    <cellStyle name="Total 21 2 3 2 2 2" xfId="19713" xr:uid="{00000000-0005-0000-0000-000040510000}"/>
    <cellStyle name="Total 21 2 3 2 3" xfId="15376" xr:uid="{00000000-0005-0000-0000-000041510000}"/>
    <cellStyle name="Total 21 2 3 2 3 2" xfId="22242" xr:uid="{00000000-0005-0000-0000-000042510000}"/>
    <cellStyle name="Total 21 2 4" xfId="6090" xr:uid="{00000000-0005-0000-0000-000043510000}"/>
    <cellStyle name="Total 21 2 4 2" xfId="11004" xr:uid="{00000000-0005-0000-0000-000044510000}"/>
    <cellStyle name="Total 21 2 5" xfId="7053" xr:uid="{00000000-0005-0000-0000-000045510000}"/>
    <cellStyle name="Total 21 2 5 2" xfId="11822" xr:uid="{00000000-0005-0000-0000-000046510000}"/>
    <cellStyle name="Total 21 2 5 2 2" xfId="18688" xr:uid="{00000000-0005-0000-0000-000047510000}"/>
    <cellStyle name="Total 21 2 5 3" xfId="14361" xr:uid="{00000000-0005-0000-0000-000048510000}"/>
    <cellStyle name="Total 21 2 5 3 2" xfId="21227" xr:uid="{00000000-0005-0000-0000-000049510000}"/>
    <cellStyle name="Total 21 2 6" xfId="9832" xr:uid="{00000000-0005-0000-0000-00004A510000}"/>
    <cellStyle name="Total 21 2 6 2" xfId="17147" xr:uid="{00000000-0005-0000-0000-00004B510000}"/>
    <cellStyle name="Total 21 2 7" xfId="10877" xr:uid="{00000000-0005-0000-0000-00004C510000}"/>
    <cellStyle name="Total 21 2 7 2" xfId="18187" xr:uid="{00000000-0005-0000-0000-00004D510000}"/>
    <cellStyle name="Total 21 3" xfId="2802" xr:uid="{00000000-0005-0000-0000-00004E510000}"/>
    <cellStyle name="Total 21 3 2" xfId="5600" xr:uid="{00000000-0005-0000-0000-00004F510000}"/>
    <cellStyle name="Total 21 3 2 2" xfId="8550" xr:uid="{00000000-0005-0000-0000-000050510000}"/>
    <cellStyle name="Total 21 3 2 2 2" xfId="13290" xr:uid="{00000000-0005-0000-0000-000051510000}"/>
    <cellStyle name="Total 21 3 2 2 2 2" xfId="20156" xr:uid="{00000000-0005-0000-0000-000052510000}"/>
    <cellStyle name="Total 21 3 2 2 3" xfId="15819" xr:uid="{00000000-0005-0000-0000-000053510000}"/>
    <cellStyle name="Total 21 3 2 2 3 2" xfId="22685" xr:uid="{00000000-0005-0000-0000-000054510000}"/>
    <cellStyle name="Total 21 3 3" xfId="5154" xr:uid="{00000000-0005-0000-0000-000055510000}"/>
    <cellStyle name="Total 21 3 3 2" xfId="8106" xr:uid="{00000000-0005-0000-0000-000056510000}"/>
    <cellStyle name="Total 21 3 3 2 2" xfId="12846" xr:uid="{00000000-0005-0000-0000-000057510000}"/>
    <cellStyle name="Total 21 3 3 2 2 2" xfId="19712" xr:uid="{00000000-0005-0000-0000-000058510000}"/>
    <cellStyle name="Total 21 3 3 2 3" xfId="15375" xr:uid="{00000000-0005-0000-0000-000059510000}"/>
    <cellStyle name="Total 21 3 3 2 3 2" xfId="22241" xr:uid="{00000000-0005-0000-0000-00005A510000}"/>
    <cellStyle name="Total 21 3 4" xfId="7052" xr:uid="{00000000-0005-0000-0000-00005B510000}"/>
    <cellStyle name="Total 21 3 4 2" xfId="11821" xr:uid="{00000000-0005-0000-0000-00005C510000}"/>
    <cellStyle name="Total 21 3 4 2 2" xfId="18687" xr:uid="{00000000-0005-0000-0000-00005D510000}"/>
    <cellStyle name="Total 21 3 4 3" xfId="14360" xr:uid="{00000000-0005-0000-0000-00005E510000}"/>
    <cellStyle name="Total 21 3 4 3 2" xfId="21226" xr:uid="{00000000-0005-0000-0000-00005F510000}"/>
    <cellStyle name="Total 21 3 5" xfId="9831" xr:uid="{00000000-0005-0000-0000-000060510000}"/>
    <cellStyle name="Total 21 3 5 2" xfId="17146" xr:uid="{00000000-0005-0000-0000-000061510000}"/>
    <cellStyle name="Total 21 3 6" xfId="10835" xr:uid="{00000000-0005-0000-0000-000062510000}"/>
    <cellStyle name="Total 21 3 6 2" xfId="18147" xr:uid="{00000000-0005-0000-0000-000063510000}"/>
    <cellStyle name="Total 21 4" xfId="4751" xr:uid="{00000000-0005-0000-0000-000064510000}"/>
    <cellStyle name="Total 21 4 2" xfId="7705" xr:uid="{00000000-0005-0000-0000-000065510000}"/>
    <cellStyle name="Total 21 4 2 2" xfId="12445" xr:uid="{00000000-0005-0000-0000-000066510000}"/>
    <cellStyle name="Total 21 4 2 2 2" xfId="19311" xr:uid="{00000000-0005-0000-0000-000067510000}"/>
    <cellStyle name="Total 21 4 2 3" xfId="14974" xr:uid="{00000000-0005-0000-0000-000068510000}"/>
    <cellStyle name="Total 21 4 2 3 2" xfId="21840" xr:uid="{00000000-0005-0000-0000-000069510000}"/>
    <cellStyle name="Total 21 4 3" xfId="10784" xr:uid="{00000000-0005-0000-0000-00006A510000}"/>
    <cellStyle name="Total 21 4 3 2" xfId="18096" xr:uid="{00000000-0005-0000-0000-00006B510000}"/>
    <cellStyle name="Total 21 4 4" xfId="8996" xr:uid="{00000000-0005-0000-0000-00006C510000}"/>
    <cellStyle name="Total 21 4 4 2" xfId="16313" xr:uid="{00000000-0005-0000-0000-00006D510000}"/>
    <cellStyle name="Total 21 5" xfId="6091" xr:uid="{00000000-0005-0000-0000-00006E510000}"/>
    <cellStyle name="Total 21 5 2" xfId="11005" xr:uid="{00000000-0005-0000-0000-00006F510000}"/>
    <cellStyle name="Total 22" xfId="1982" xr:uid="{00000000-0005-0000-0000-000070510000}"/>
    <cellStyle name="Total 22 2" xfId="2805" xr:uid="{00000000-0005-0000-0000-000071510000}"/>
    <cellStyle name="Total 22 2 2" xfId="5603" xr:uid="{00000000-0005-0000-0000-000072510000}"/>
    <cellStyle name="Total 22 2 2 2" xfId="8553" xr:uid="{00000000-0005-0000-0000-000073510000}"/>
    <cellStyle name="Total 22 2 2 2 2" xfId="13293" xr:uid="{00000000-0005-0000-0000-000074510000}"/>
    <cellStyle name="Total 22 2 2 2 2 2" xfId="20159" xr:uid="{00000000-0005-0000-0000-000075510000}"/>
    <cellStyle name="Total 22 2 2 2 3" xfId="15822" xr:uid="{00000000-0005-0000-0000-000076510000}"/>
    <cellStyle name="Total 22 2 2 2 3 2" xfId="22688" xr:uid="{00000000-0005-0000-0000-000077510000}"/>
    <cellStyle name="Total 22 2 3" xfId="5157" xr:uid="{00000000-0005-0000-0000-000078510000}"/>
    <cellStyle name="Total 22 2 3 2" xfId="8109" xr:uid="{00000000-0005-0000-0000-000079510000}"/>
    <cellStyle name="Total 22 2 3 2 2" xfId="12849" xr:uid="{00000000-0005-0000-0000-00007A510000}"/>
    <cellStyle name="Total 22 2 3 2 2 2" xfId="19715" xr:uid="{00000000-0005-0000-0000-00007B510000}"/>
    <cellStyle name="Total 22 2 3 2 3" xfId="15378" xr:uid="{00000000-0005-0000-0000-00007C510000}"/>
    <cellStyle name="Total 22 2 3 2 3 2" xfId="22244" xr:uid="{00000000-0005-0000-0000-00007D510000}"/>
    <cellStyle name="Total 22 2 4" xfId="6088" xr:uid="{00000000-0005-0000-0000-00007E510000}"/>
    <cellStyle name="Total 22 2 4 2" xfId="11002" xr:uid="{00000000-0005-0000-0000-00007F510000}"/>
    <cellStyle name="Total 22 2 5" xfId="7055" xr:uid="{00000000-0005-0000-0000-000080510000}"/>
    <cellStyle name="Total 22 2 5 2" xfId="11824" xr:uid="{00000000-0005-0000-0000-000081510000}"/>
    <cellStyle name="Total 22 2 5 2 2" xfId="18690" xr:uid="{00000000-0005-0000-0000-000082510000}"/>
    <cellStyle name="Total 22 2 5 3" xfId="14363" xr:uid="{00000000-0005-0000-0000-000083510000}"/>
    <cellStyle name="Total 22 2 5 3 2" xfId="21229" xr:uid="{00000000-0005-0000-0000-000084510000}"/>
    <cellStyle name="Total 22 2 6" xfId="9834" xr:uid="{00000000-0005-0000-0000-000085510000}"/>
    <cellStyle name="Total 22 2 6 2" xfId="17149" xr:uid="{00000000-0005-0000-0000-000086510000}"/>
    <cellStyle name="Total 22 2 7" xfId="9270" xr:uid="{00000000-0005-0000-0000-000087510000}"/>
    <cellStyle name="Total 22 2 7 2" xfId="16587" xr:uid="{00000000-0005-0000-0000-000088510000}"/>
    <cellStyle name="Total 22 3" xfId="2804" xr:uid="{00000000-0005-0000-0000-000089510000}"/>
    <cellStyle name="Total 22 3 2" xfId="5602" xr:uid="{00000000-0005-0000-0000-00008A510000}"/>
    <cellStyle name="Total 22 3 2 2" xfId="8552" xr:uid="{00000000-0005-0000-0000-00008B510000}"/>
    <cellStyle name="Total 22 3 2 2 2" xfId="13292" xr:uid="{00000000-0005-0000-0000-00008C510000}"/>
    <cellStyle name="Total 22 3 2 2 2 2" xfId="20158" xr:uid="{00000000-0005-0000-0000-00008D510000}"/>
    <cellStyle name="Total 22 3 2 2 3" xfId="15821" xr:uid="{00000000-0005-0000-0000-00008E510000}"/>
    <cellStyle name="Total 22 3 2 2 3 2" xfId="22687" xr:uid="{00000000-0005-0000-0000-00008F510000}"/>
    <cellStyle name="Total 22 3 3" xfId="5156" xr:uid="{00000000-0005-0000-0000-000090510000}"/>
    <cellStyle name="Total 22 3 3 2" xfId="8108" xr:uid="{00000000-0005-0000-0000-000091510000}"/>
    <cellStyle name="Total 22 3 3 2 2" xfId="12848" xr:uid="{00000000-0005-0000-0000-000092510000}"/>
    <cellStyle name="Total 22 3 3 2 2 2" xfId="19714" xr:uid="{00000000-0005-0000-0000-000093510000}"/>
    <cellStyle name="Total 22 3 3 2 3" xfId="15377" xr:uid="{00000000-0005-0000-0000-000094510000}"/>
    <cellStyle name="Total 22 3 3 2 3 2" xfId="22243" xr:uid="{00000000-0005-0000-0000-000095510000}"/>
    <cellStyle name="Total 22 3 4" xfId="7054" xr:uid="{00000000-0005-0000-0000-000096510000}"/>
    <cellStyle name="Total 22 3 4 2" xfId="11823" xr:uid="{00000000-0005-0000-0000-000097510000}"/>
    <cellStyle name="Total 22 3 4 2 2" xfId="18689" xr:uid="{00000000-0005-0000-0000-000098510000}"/>
    <cellStyle name="Total 22 3 4 3" xfId="14362" xr:uid="{00000000-0005-0000-0000-000099510000}"/>
    <cellStyle name="Total 22 3 4 3 2" xfId="21228" xr:uid="{00000000-0005-0000-0000-00009A510000}"/>
    <cellStyle name="Total 22 3 5" xfId="9833" xr:uid="{00000000-0005-0000-0000-00009B510000}"/>
    <cellStyle name="Total 22 3 5 2" xfId="17148" xr:uid="{00000000-0005-0000-0000-00009C510000}"/>
    <cellStyle name="Total 22 3 6" xfId="10922" xr:uid="{00000000-0005-0000-0000-00009D510000}"/>
    <cellStyle name="Total 22 3 6 2" xfId="18230" xr:uid="{00000000-0005-0000-0000-00009E510000}"/>
    <cellStyle name="Total 22 4" xfId="4752" xr:uid="{00000000-0005-0000-0000-00009F510000}"/>
    <cellStyle name="Total 22 4 2" xfId="7706" xr:uid="{00000000-0005-0000-0000-0000A0510000}"/>
    <cellStyle name="Total 22 4 2 2" xfId="12446" xr:uid="{00000000-0005-0000-0000-0000A1510000}"/>
    <cellStyle name="Total 22 4 2 2 2" xfId="19312" xr:uid="{00000000-0005-0000-0000-0000A2510000}"/>
    <cellStyle name="Total 22 4 2 3" xfId="14975" xr:uid="{00000000-0005-0000-0000-0000A3510000}"/>
    <cellStyle name="Total 22 4 2 3 2" xfId="21841" xr:uid="{00000000-0005-0000-0000-0000A4510000}"/>
    <cellStyle name="Total 22 4 3" xfId="10785" xr:uid="{00000000-0005-0000-0000-0000A5510000}"/>
    <cellStyle name="Total 22 4 3 2" xfId="18097" xr:uid="{00000000-0005-0000-0000-0000A6510000}"/>
    <cellStyle name="Total 22 4 4" xfId="9918" xr:uid="{00000000-0005-0000-0000-0000A7510000}"/>
    <cellStyle name="Total 22 4 4 2" xfId="17233" xr:uid="{00000000-0005-0000-0000-0000A8510000}"/>
    <cellStyle name="Total 22 5" xfId="6089" xr:uid="{00000000-0005-0000-0000-0000A9510000}"/>
    <cellStyle name="Total 22 5 2" xfId="11003" xr:uid="{00000000-0005-0000-0000-0000AA510000}"/>
    <cellStyle name="Total 23" xfId="1983" xr:uid="{00000000-0005-0000-0000-0000AB510000}"/>
    <cellStyle name="Total 23 2" xfId="2807" xr:uid="{00000000-0005-0000-0000-0000AC510000}"/>
    <cellStyle name="Total 23 2 2" xfId="5605" xr:uid="{00000000-0005-0000-0000-0000AD510000}"/>
    <cellStyle name="Total 23 2 2 2" xfId="8555" xr:uid="{00000000-0005-0000-0000-0000AE510000}"/>
    <cellStyle name="Total 23 2 2 2 2" xfId="13295" xr:uid="{00000000-0005-0000-0000-0000AF510000}"/>
    <cellStyle name="Total 23 2 2 2 2 2" xfId="20161" xr:uid="{00000000-0005-0000-0000-0000B0510000}"/>
    <cellStyle name="Total 23 2 2 2 3" xfId="15824" xr:uid="{00000000-0005-0000-0000-0000B1510000}"/>
    <cellStyle name="Total 23 2 2 2 3 2" xfId="22690" xr:uid="{00000000-0005-0000-0000-0000B2510000}"/>
    <cellStyle name="Total 23 2 3" xfId="5159" xr:uid="{00000000-0005-0000-0000-0000B3510000}"/>
    <cellStyle name="Total 23 2 3 2" xfId="8111" xr:uid="{00000000-0005-0000-0000-0000B4510000}"/>
    <cellStyle name="Total 23 2 3 2 2" xfId="12851" xr:uid="{00000000-0005-0000-0000-0000B5510000}"/>
    <cellStyle name="Total 23 2 3 2 2 2" xfId="19717" xr:uid="{00000000-0005-0000-0000-0000B6510000}"/>
    <cellStyle name="Total 23 2 3 2 3" xfId="15380" xr:uid="{00000000-0005-0000-0000-0000B7510000}"/>
    <cellStyle name="Total 23 2 3 2 3 2" xfId="22246" xr:uid="{00000000-0005-0000-0000-0000B8510000}"/>
    <cellStyle name="Total 23 2 4" xfId="6086" xr:uid="{00000000-0005-0000-0000-0000B9510000}"/>
    <cellStyle name="Total 23 2 4 2" xfId="11000" xr:uid="{00000000-0005-0000-0000-0000BA510000}"/>
    <cellStyle name="Total 23 2 5" xfId="7057" xr:uid="{00000000-0005-0000-0000-0000BB510000}"/>
    <cellStyle name="Total 23 2 5 2" xfId="11826" xr:uid="{00000000-0005-0000-0000-0000BC510000}"/>
    <cellStyle name="Total 23 2 5 2 2" xfId="18692" xr:uid="{00000000-0005-0000-0000-0000BD510000}"/>
    <cellStyle name="Total 23 2 5 3" xfId="14365" xr:uid="{00000000-0005-0000-0000-0000BE510000}"/>
    <cellStyle name="Total 23 2 5 3 2" xfId="21231" xr:uid="{00000000-0005-0000-0000-0000BF510000}"/>
    <cellStyle name="Total 23 2 6" xfId="9836" xr:uid="{00000000-0005-0000-0000-0000C0510000}"/>
    <cellStyle name="Total 23 2 6 2" xfId="17151" xr:uid="{00000000-0005-0000-0000-0000C1510000}"/>
    <cellStyle name="Total 23 2 7" xfId="10832" xr:uid="{00000000-0005-0000-0000-0000C2510000}"/>
    <cellStyle name="Total 23 2 7 2" xfId="18144" xr:uid="{00000000-0005-0000-0000-0000C3510000}"/>
    <cellStyle name="Total 23 3" xfId="2806" xr:uid="{00000000-0005-0000-0000-0000C4510000}"/>
    <cellStyle name="Total 23 3 2" xfId="5604" xr:uid="{00000000-0005-0000-0000-0000C5510000}"/>
    <cellStyle name="Total 23 3 2 2" xfId="8554" xr:uid="{00000000-0005-0000-0000-0000C6510000}"/>
    <cellStyle name="Total 23 3 2 2 2" xfId="13294" xr:uid="{00000000-0005-0000-0000-0000C7510000}"/>
    <cellStyle name="Total 23 3 2 2 2 2" xfId="20160" xr:uid="{00000000-0005-0000-0000-0000C8510000}"/>
    <cellStyle name="Total 23 3 2 2 3" xfId="15823" xr:uid="{00000000-0005-0000-0000-0000C9510000}"/>
    <cellStyle name="Total 23 3 2 2 3 2" xfId="22689" xr:uid="{00000000-0005-0000-0000-0000CA510000}"/>
    <cellStyle name="Total 23 3 3" xfId="5158" xr:uid="{00000000-0005-0000-0000-0000CB510000}"/>
    <cellStyle name="Total 23 3 3 2" xfId="8110" xr:uid="{00000000-0005-0000-0000-0000CC510000}"/>
    <cellStyle name="Total 23 3 3 2 2" xfId="12850" xr:uid="{00000000-0005-0000-0000-0000CD510000}"/>
    <cellStyle name="Total 23 3 3 2 2 2" xfId="19716" xr:uid="{00000000-0005-0000-0000-0000CE510000}"/>
    <cellStyle name="Total 23 3 3 2 3" xfId="15379" xr:uid="{00000000-0005-0000-0000-0000CF510000}"/>
    <cellStyle name="Total 23 3 3 2 3 2" xfId="22245" xr:uid="{00000000-0005-0000-0000-0000D0510000}"/>
    <cellStyle name="Total 23 3 4" xfId="7056" xr:uid="{00000000-0005-0000-0000-0000D1510000}"/>
    <cellStyle name="Total 23 3 4 2" xfId="11825" xr:uid="{00000000-0005-0000-0000-0000D2510000}"/>
    <cellStyle name="Total 23 3 4 2 2" xfId="18691" xr:uid="{00000000-0005-0000-0000-0000D3510000}"/>
    <cellStyle name="Total 23 3 4 3" xfId="14364" xr:uid="{00000000-0005-0000-0000-0000D4510000}"/>
    <cellStyle name="Total 23 3 4 3 2" xfId="21230" xr:uid="{00000000-0005-0000-0000-0000D5510000}"/>
    <cellStyle name="Total 23 3 5" xfId="9835" xr:uid="{00000000-0005-0000-0000-0000D6510000}"/>
    <cellStyle name="Total 23 3 5 2" xfId="17150" xr:uid="{00000000-0005-0000-0000-0000D7510000}"/>
    <cellStyle name="Total 23 3 6" xfId="10919" xr:uid="{00000000-0005-0000-0000-0000D8510000}"/>
    <cellStyle name="Total 23 3 6 2" xfId="18227" xr:uid="{00000000-0005-0000-0000-0000D9510000}"/>
    <cellStyle name="Total 23 4" xfId="4753" xr:uid="{00000000-0005-0000-0000-0000DA510000}"/>
    <cellStyle name="Total 23 4 2" xfId="7707" xr:uid="{00000000-0005-0000-0000-0000DB510000}"/>
    <cellStyle name="Total 23 4 2 2" xfId="12447" xr:uid="{00000000-0005-0000-0000-0000DC510000}"/>
    <cellStyle name="Total 23 4 2 2 2" xfId="19313" xr:uid="{00000000-0005-0000-0000-0000DD510000}"/>
    <cellStyle name="Total 23 4 2 3" xfId="14976" xr:uid="{00000000-0005-0000-0000-0000DE510000}"/>
    <cellStyle name="Total 23 4 2 3 2" xfId="21842" xr:uid="{00000000-0005-0000-0000-0000DF510000}"/>
    <cellStyle name="Total 23 4 3" xfId="10786" xr:uid="{00000000-0005-0000-0000-0000E0510000}"/>
    <cellStyle name="Total 23 4 3 2" xfId="18098" xr:uid="{00000000-0005-0000-0000-0000E1510000}"/>
    <cellStyle name="Total 23 4 4" xfId="8995" xr:uid="{00000000-0005-0000-0000-0000E2510000}"/>
    <cellStyle name="Total 23 4 4 2" xfId="16312" xr:uid="{00000000-0005-0000-0000-0000E3510000}"/>
    <cellStyle name="Total 23 5" xfId="6087" xr:uid="{00000000-0005-0000-0000-0000E4510000}"/>
    <cellStyle name="Total 23 5 2" xfId="11001" xr:uid="{00000000-0005-0000-0000-0000E5510000}"/>
    <cellStyle name="Total 24" xfId="1984" xr:uid="{00000000-0005-0000-0000-0000E6510000}"/>
    <cellStyle name="Total 24 2" xfId="2809" xr:uid="{00000000-0005-0000-0000-0000E7510000}"/>
    <cellStyle name="Total 24 2 2" xfId="5607" xr:uid="{00000000-0005-0000-0000-0000E8510000}"/>
    <cellStyle name="Total 24 2 2 2" xfId="8557" xr:uid="{00000000-0005-0000-0000-0000E9510000}"/>
    <cellStyle name="Total 24 2 2 2 2" xfId="13297" xr:uid="{00000000-0005-0000-0000-0000EA510000}"/>
    <cellStyle name="Total 24 2 2 2 2 2" xfId="20163" xr:uid="{00000000-0005-0000-0000-0000EB510000}"/>
    <cellStyle name="Total 24 2 2 2 3" xfId="15826" xr:uid="{00000000-0005-0000-0000-0000EC510000}"/>
    <cellStyle name="Total 24 2 2 2 3 2" xfId="22692" xr:uid="{00000000-0005-0000-0000-0000ED510000}"/>
    <cellStyle name="Total 24 2 3" xfId="5161" xr:uid="{00000000-0005-0000-0000-0000EE510000}"/>
    <cellStyle name="Total 24 2 3 2" xfId="8113" xr:uid="{00000000-0005-0000-0000-0000EF510000}"/>
    <cellStyle name="Total 24 2 3 2 2" xfId="12853" xr:uid="{00000000-0005-0000-0000-0000F0510000}"/>
    <cellStyle name="Total 24 2 3 2 2 2" xfId="19719" xr:uid="{00000000-0005-0000-0000-0000F1510000}"/>
    <cellStyle name="Total 24 2 3 2 3" xfId="15382" xr:uid="{00000000-0005-0000-0000-0000F2510000}"/>
    <cellStyle name="Total 24 2 3 2 3 2" xfId="22248" xr:uid="{00000000-0005-0000-0000-0000F3510000}"/>
    <cellStyle name="Total 24 2 4" xfId="6084" xr:uid="{00000000-0005-0000-0000-0000F4510000}"/>
    <cellStyle name="Total 24 2 4 2" xfId="10998" xr:uid="{00000000-0005-0000-0000-0000F5510000}"/>
    <cellStyle name="Total 24 2 5" xfId="7059" xr:uid="{00000000-0005-0000-0000-0000F6510000}"/>
    <cellStyle name="Total 24 2 5 2" xfId="11828" xr:uid="{00000000-0005-0000-0000-0000F7510000}"/>
    <cellStyle name="Total 24 2 5 2 2" xfId="18694" xr:uid="{00000000-0005-0000-0000-0000F8510000}"/>
    <cellStyle name="Total 24 2 5 3" xfId="14367" xr:uid="{00000000-0005-0000-0000-0000F9510000}"/>
    <cellStyle name="Total 24 2 5 3 2" xfId="21233" xr:uid="{00000000-0005-0000-0000-0000FA510000}"/>
    <cellStyle name="Total 24 2 6" xfId="9838" xr:uid="{00000000-0005-0000-0000-0000FB510000}"/>
    <cellStyle name="Total 24 2 6 2" xfId="17153" xr:uid="{00000000-0005-0000-0000-0000FC510000}"/>
    <cellStyle name="Total 24 2 7" xfId="10833" xr:uid="{00000000-0005-0000-0000-0000FD510000}"/>
    <cellStyle name="Total 24 2 7 2" xfId="18145" xr:uid="{00000000-0005-0000-0000-0000FE510000}"/>
    <cellStyle name="Total 24 3" xfId="2808" xr:uid="{00000000-0005-0000-0000-0000FF510000}"/>
    <cellStyle name="Total 24 3 2" xfId="5606" xr:uid="{00000000-0005-0000-0000-000000520000}"/>
    <cellStyle name="Total 24 3 2 2" xfId="8556" xr:uid="{00000000-0005-0000-0000-000001520000}"/>
    <cellStyle name="Total 24 3 2 2 2" xfId="13296" xr:uid="{00000000-0005-0000-0000-000002520000}"/>
    <cellStyle name="Total 24 3 2 2 2 2" xfId="20162" xr:uid="{00000000-0005-0000-0000-000003520000}"/>
    <cellStyle name="Total 24 3 2 2 3" xfId="15825" xr:uid="{00000000-0005-0000-0000-000004520000}"/>
    <cellStyle name="Total 24 3 2 2 3 2" xfId="22691" xr:uid="{00000000-0005-0000-0000-000005520000}"/>
    <cellStyle name="Total 24 3 3" xfId="5160" xr:uid="{00000000-0005-0000-0000-000006520000}"/>
    <cellStyle name="Total 24 3 3 2" xfId="8112" xr:uid="{00000000-0005-0000-0000-000007520000}"/>
    <cellStyle name="Total 24 3 3 2 2" xfId="12852" xr:uid="{00000000-0005-0000-0000-000008520000}"/>
    <cellStyle name="Total 24 3 3 2 2 2" xfId="19718" xr:uid="{00000000-0005-0000-0000-000009520000}"/>
    <cellStyle name="Total 24 3 3 2 3" xfId="15381" xr:uid="{00000000-0005-0000-0000-00000A520000}"/>
    <cellStyle name="Total 24 3 3 2 3 2" xfId="22247" xr:uid="{00000000-0005-0000-0000-00000B520000}"/>
    <cellStyle name="Total 24 3 4" xfId="7058" xr:uid="{00000000-0005-0000-0000-00000C520000}"/>
    <cellStyle name="Total 24 3 4 2" xfId="11827" xr:uid="{00000000-0005-0000-0000-00000D520000}"/>
    <cellStyle name="Total 24 3 4 2 2" xfId="18693" xr:uid="{00000000-0005-0000-0000-00000E520000}"/>
    <cellStyle name="Total 24 3 4 3" xfId="14366" xr:uid="{00000000-0005-0000-0000-00000F520000}"/>
    <cellStyle name="Total 24 3 4 3 2" xfId="21232" xr:uid="{00000000-0005-0000-0000-000010520000}"/>
    <cellStyle name="Total 24 3 5" xfId="9837" xr:uid="{00000000-0005-0000-0000-000011520000}"/>
    <cellStyle name="Total 24 3 5 2" xfId="17152" xr:uid="{00000000-0005-0000-0000-000012520000}"/>
    <cellStyle name="Total 24 3 6" xfId="10874" xr:uid="{00000000-0005-0000-0000-000013520000}"/>
    <cellStyle name="Total 24 3 6 2" xfId="18184" xr:uid="{00000000-0005-0000-0000-000014520000}"/>
    <cellStyle name="Total 24 4" xfId="4754" xr:uid="{00000000-0005-0000-0000-000015520000}"/>
    <cellStyle name="Total 24 4 2" xfId="7708" xr:uid="{00000000-0005-0000-0000-000016520000}"/>
    <cellStyle name="Total 24 4 2 2" xfId="12448" xr:uid="{00000000-0005-0000-0000-000017520000}"/>
    <cellStyle name="Total 24 4 2 2 2" xfId="19314" xr:uid="{00000000-0005-0000-0000-000018520000}"/>
    <cellStyle name="Total 24 4 2 3" xfId="14977" xr:uid="{00000000-0005-0000-0000-000019520000}"/>
    <cellStyle name="Total 24 4 2 3 2" xfId="21843" xr:uid="{00000000-0005-0000-0000-00001A520000}"/>
    <cellStyle name="Total 24 4 3" xfId="10787" xr:uid="{00000000-0005-0000-0000-00001B520000}"/>
    <cellStyle name="Total 24 4 3 2" xfId="18099" xr:uid="{00000000-0005-0000-0000-00001C520000}"/>
    <cellStyle name="Total 24 4 4" xfId="9917" xr:uid="{00000000-0005-0000-0000-00001D520000}"/>
    <cellStyle name="Total 24 4 4 2" xfId="17232" xr:uid="{00000000-0005-0000-0000-00001E520000}"/>
    <cellStyle name="Total 24 5" xfId="6085" xr:uid="{00000000-0005-0000-0000-00001F520000}"/>
    <cellStyle name="Total 24 5 2" xfId="10999" xr:uid="{00000000-0005-0000-0000-000020520000}"/>
    <cellStyle name="Total 25" xfId="1985" xr:uid="{00000000-0005-0000-0000-000021520000}"/>
    <cellStyle name="Total 25 2" xfId="2811" xr:uid="{00000000-0005-0000-0000-000022520000}"/>
    <cellStyle name="Total 25 2 2" xfId="5609" xr:uid="{00000000-0005-0000-0000-000023520000}"/>
    <cellStyle name="Total 25 2 2 2" xfId="8559" xr:uid="{00000000-0005-0000-0000-000024520000}"/>
    <cellStyle name="Total 25 2 2 2 2" xfId="13299" xr:uid="{00000000-0005-0000-0000-000025520000}"/>
    <cellStyle name="Total 25 2 2 2 2 2" xfId="20165" xr:uid="{00000000-0005-0000-0000-000026520000}"/>
    <cellStyle name="Total 25 2 2 2 3" xfId="15828" xr:uid="{00000000-0005-0000-0000-000027520000}"/>
    <cellStyle name="Total 25 2 2 2 3 2" xfId="22694" xr:uid="{00000000-0005-0000-0000-000028520000}"/>
    <cellStyle name="Total 25 2 3" xfId="5163" xr:uid="{00000000-0005-0000-0000-000029520000}"/>
    <cellStyle name="Total 25 2 3 2" xfId="8115" xr:uid="{00000000-0005-0000-0000-00002A520000}"/>
    <cellStyle name="Total 25 2 3 2 2" xfId="12855" xr:uid="{00000000-0005-0000-0000-00002B520000}"/>
    <cellStyle name="Total 25 2 3 2 2 2" xfId="19721" xr:uid="{00000000-0005-0000-0000-00002C520000}"/>
    <cellStyle name="Total 25 2 3 2 3" xfId="15384" xr:uid="{00000000-0005-0000-0000-00002D520000}"/>
    <cellStyle name="Total 25 2 3 2 3 2" xfId="22250" xr:uid="{00000000-0005-0000-0000-00002E520000}"/>
    <cellStyle name="Total 25 2 4" xfId="6082" xr:uid="{00000000-0005-0000-0000-00002F520000}"/>
    <cellStyle name="Total 25 2 4 2" xfId="10996" xr:uid="{00000000-0005-0000-0000-000030520000}"/>
    <cellStyle name="Total 25 2 5" xfId="7061" xr:uid="{00000000-0005-0000-0000-000031520000}"/>
    <cellStyle name="Total 25 2 5 2" xfId="11830" xr:uid="{00000000-0005-0000-0000-000032520000}"/>
    <cellStyle name="Total 25 2 5 2 2" xfId="18696" xr:uid="{00000000-0005-0000-0000-000033520000}"/>
    <cellStyle name="Total 25 2 5 3" xfId="14369" xr:uid="{00000000-0005-0000-0000-000034520000}"/>
    <cellStyle name="Total 25 2 5 3 2" xfId="21235" xr:uid="{00000000-0005-0000-0000-000035520000}"/>
    <cellStyle name="Total 25 2 6" xfId="9840" xr:uid="{00000000-0005-0000-0000-000036520000}"/>
    <cellStyle name="Total 25 2 6 2" xfId="17155" xr:uid="{00000000-0005-0000-0000-000037520000}"/>
    <cellStyle name="Total 25 2 7" xfId="10920" xr:uid="{00000000-0005-0000-0000-000038520000}"/>
    <cellStyle name="Total 25 2 7 2" xfId="18228" xr:uid="{00000000-0005-0000-0000-000039520000}"/>
    <cellStyle name="Total 25 3" xfId="2810" xr:uid="{00000000-0005-0000-0000-00003A520000}"/>
    <cellStyle name="Total 25 3 2" xfId="5608" xr:uid="{00000000-0005-0000-0000-00003B520000}"/>
    <cellStyle name="Total 25 3 2 2" xfId="8558" xr:uid="{00000000-0005-0000-0000-00003C520000}"/>
    <cellStyle name="Total 25 3 2 2 2" xfId="13298" xr:uid="{00000000-0005-0000-0000-00003D520000}"/>
    <cellStyle name="Total 25 3 2 2 2 2" xfId="20164" xr:uid="{00000000-0005-0000-0000-00003E520000}"/>
    <cellStyle name="Total 25 3 2 2 3" xfId="15827" xr:uid="{00000000-0005-0000-0000-00003F520000}"/>
    <cellStyle name="Total 25 3 2 2 3 2" xfId="22693" xr:uid="{00000000-0005-0000-0000-000040520000}"/>
    <cellStyle name="Total 25 3 3" xfId="5162" xr:uid="{00000000-0005-0000-0000-000041520000}"/>
    <cellStyle name="Total 25 3 3 2" xfId="8114" xr:uid="{00000000-0005-0000-0000-000042520000}"/>
    <cellStyle name="Total 25 3 3 2 2" xfId="12854" xr:uid="{00000000-0005-0000-0000-000043520000}"/>
    <cellStyle name="Total 25 3 3 2 2 2" xfId="19720" xr:uid="{00000000-0005-0000-0000-000044520000}"/>
    <cellStyle name="Total 25 3 3 2 3" xfId="15383" xr:uid="{00000000-0005-0000-0000-000045520000}"/>
    <cellStyle name="Total 25 3 3 2 3 2" xfId="22249" xr:uid="{00000000-0005-0000-0000-000046520000}"/>
    <cellStyle name="Total 25 3 4" xfId="7060" xr:uid="{00000000-0005-0000-0000-000047520000}"/>
    <cellStyle name="Total 25 3 4 2" xfId="11829" xr:uid="{00000000-0005-0000-0000-000048520000}"/>
    <cellStyle name="Total 25 3 4 2 2" xfId="18695" xr:uid="{00000000-0005-0000-0000-000049520000}"/>
    <cellStyle name="Total 25 3 4 3" xfId="14368" xr:uid="{00000000-0005-0000-0000-00004A520000}"/>
    <cellStyle name="Total 25 3 4 3 2" xfId="21234" xr:uid="{00000000-0005-0000-0000-00004B520000}"/>
    <cellStyle name="Total 25 3 5" xfId="9839" xr:uid="{00000000-0005-0000-0000-00004C520000}"/>
    <cellStyle name="Total 25 3 5 2" xfId="17154" xr:uid="{00000000-0005-0000-0000-00004D520000}"/>
    <cellStyle name="Total 25 3 6" xfId="10875" xr:uid="{00000000-0005-0000-0000-00004E520000}"/>
    <cellStyle name="Total 25 3 6 2" xfId="18185" xr:uid="{00000000-0005-0000-0000-00004F520000}"/>
    <cellStyle name="Total 25 4" xfId="4755" xr:uid="{00000000-0005-0000-0000-000050520000}"/>
    <cellStyle name="Total 25 4 2" xfId="7709" xr:uid="{00000000-0005-0000-0000-000051520000}"/>
    <cellStyle name="Total 25 4 2 2" xfId="12449" xr:uid="{00000000-0005-0000-0000-000052520000}"/>
    <cellStyle name="Total 25 4 2 2 2" xfId="19315" xr:uid="{00000000-0005-0000-0000-000053520000}"/>
    <cellStyle name="Total 25 4 2 3" xfId="14978" xr:uid="{00000000-0005-0000-0000-000054520000}"/>
    <cellStyle name="Total 25 4 2 3 2" xfId="21844" xr:uid="{00000000-0005-0000-0000-000055520000}"/>
    <cellStyle name="Total 25 4 3" xfId="10788" xr:uid="{00000000-0005-0000-0000-000056520000}"/>
    <cellStyle name="Total 25 4 3 2" xfId="18100" xr:uid="{00000000-0005-0000-0000-000057520000}"/>
    <cellStyle name="Total 25 4 4" xfId="8994" xr:uid="{00000000-0005-0000-0000-000058520000}"/>
    <cellStyle name="Total 25 4 4 2" xfId="16311" xr:uid="{00000000-0005-0000-0000-000059520000}"/>
    <cellStyle name="Total 25 5" xfId="6083" xr:uid="{00000000-0005-0000-0000-00005A520000}"/>
    <cellStyle name="Total 25 5 2" xfId="10997" xr:uid="{00000000-0005-0000-0000-00005B520000}"/>
    <cellStyle name="Total 26" xfId="1986" xr:uid="{00000000-0005-0000-0000-00005C520000}"/>
    <cellStyle name="Total 26 2" xfId="2813" xr:uid="{00000000-0005-0000-0000-00005D520000}"/>
    <cellStyle name="Total 26 2 2" xfId="5611" xr:uid="{00000000-0005-0000-0000-00005E520000}"/>
    <cellStyle name="Total 26 2 2 2" xfId="8561" xr:uid="{00000000-0005-0000-0000-00005F520000}"/>
    <cellStyle name="Total 26 2 2 2 2" xfId="13301" xr:uid="{00000000-0005-0000-0000-000060520000}"/>
    <cellStyle name="Total 26 2 2 2 2 2" xfId="20167" xr:uid="{00000000-0005-0000-0000-000061520000}"/>
    <cellStyle name="Total 26 2 2 2 3" xfId="15830" xr:uid="{00000000-0005-0000-0000-000062520000}"/>
    <cellStyle name="Total 26 2 2 2 3 2" xfId="22696" xr:uid="{00000000-0005-0000-0000-000063520000}"/>
    <cellStyle name="Total 26 2 3" xfId="5165" xr:uid="{00000000-0005-0000-0000-000064520000}"/>
    <cellStyle name="Total 26 2 3 2" xfId="8117" xr:uid="{00000000-0005-0000-0000-000065520000}"/>
    <cellStyle name="Total 26 2 3 2 2" xfId="12857" xr:uid="{00000000-0005-0000-0000-000066520000}"/>
    <cellStyle name="Total 26 2 3 2 2 2" xfId="19723" xr:uid="{00000000-0005-0000-0000-000067520000}"/>
    <cellStyle name="Total 26 2 3 2 3" xfId="15386" xr:uid="{00000000-0005-0000-0000-000068520000}"/>
    <cellStyle name="Total 26 2 3 2 3 2" xfId="22252" xr:uid="{00000000-0005-0000-0000-000069520000}"/>
    <cellStyle name="Total 26 2 4" xfId="6080" xr:uid="{00000000-0005-0000-0000-00006A520000}"/>
    <cellStyle name="Total 26 2 4 2" xfId="10994" xr:uid="{00000000-0005-0000-0000-00006B520000}"/>
    <cellStyle name="Total 26 2 5" xfId="7063" xr:uid="{00000000-0005-0000-0000-00006C520000}"/>
    <cellStyle name="Total 26 2 5 2" xfId="11832" xr:uid="{00000000-0005-0000-0000-00006D520000}"/>
    <cellStyle name="Total 26 2 5 2 2" xfId="18698" xr:uid="{00000000-0005-0000-0000-00006E520000}"/>
    <cellStyle name="Total 26 2 5 3" xfId="14371" xr:uid="{00000000-0005-0000-0000-00006F520000}"/>
    <cellStyle name="Total 26 2 5 3 2" xfId="21237" xr:uid="{00000000-0005-0000-0000-000070520000}"/>
    <cellStyle name="Total 26 2 6" xfId="9842" xr:uid="{00000000-0005-0000-0000-000071520000}"/>
    <cellStyle name="Total 26 2 6 2" xfId="17157" xr:uid="{00000000-0005-0000-0000-000072520000}"/>
    <cellStyle name="Total 26 2 7" xfId="10917" xr:uid="{00000000-0005-0000-0000-000073520000}"/>
    <cellStyle name="Total 26 2 7 2" xfId="18225" xr:uid="{00000000-0005-0000-0000-000074520000}"/>
    <cellStyle name="Total 26 3" xfId="2812" xr:uid="{00000000-0005-0000-0000-000075520000}"/>
    <cellStyle name="Total 26 3 2" xfId="5610" xr:uid="{00000000-0005-0000-0000-000076520000}"/>
    <cellStyle name="Total 26 3 2 2" xfId="8560" xr:uid="{00000000-0005-0000-0000-000077520000}"/>
    <cellStyle name="Total 26 3 2 2 2" xfId="13300" xr:uid="{00000000-0005-0000-0000-000078520000}"/>
    <cellStyle name="Total 26 3 2 2 2 2" xfId="20166" xr:uid="{00000000-0005-0000-0000-000079520000}"/>
    <cellStyle name="Total 26 3 2 2 3" xfId="15829" xr:uid="{00000000-0005-0000-0000-00007A520000}"/>
    <cellStyle name="Total 26 3 2 2 3 2" xfId="22695" xr:uid="{00000000-0005-0000-0000-00007B520000}"/>
    <cellStyle name="Total 26 3 3" xfId="5164" xr:uid="{00000000-0005-0000-0000-00007C520000}"/>
    <cellStyle name="Total 26 3 3 2" xfId="8116" xr:uid="{00000000-0005-0000-0000-00007D520000}"/>
    <cellStyle name="Total 26 3 3 2 2" xfId="12856" xr:uid="{00000000-0005-0000-0000-00007E520000}"/>
    <cellStyle name="Total 26 3 3 2 2 2" xfId="19722" xr:uid="{00000000-0005-0000-0000-00007F520000}"/>
    <cellStyle name="Total 26 3 3 2 3" xfId="15385" xr:uid="{00000000-0005-0000-0000-000080520000}"/>
    <cellStyle name="Total 26 3 3 2 3 2" xfId="22251" xr:uid="{00000000-0005-0000-0000-000081520000}"/>
    <cellStyle name="Total 26 3 4" xfId="7062" xr:uid="{00000000-0005-0000-0000-000082520000}"/>
    <cellStyle name="Total 26 3 4 2" xfId="11831" xr:uid="{00000000-0005-0000-0000-000083520000}"/>
    <cellStyle name="Total 26 3 4 2 2" xfId="18697" xr:uid="{00000000-0005-0000-0000-000084520000}"/>
    <cellStyle name="Total 26 3 4 3" xfId="14370" xr:uid="{00000000-0005-0000-0000-000085520000}"/>
    <cellStyle name="Total 26 3 4 3 2" xfId="21236" xr:uid="{00000000-0005-0000-0000-000086520000}"/>
    <cellStyle name="Total 26 3 5" xfId="9841" xr:uid="{00000000-0005-0000-0000-000087520000}"/>
    <cellStyle name="Total 26 3 5 2" xfId="17156" xr:uid="{00000000-0005-0000-0000-000088520000}"/>
    <cellStyle name="Total 26 3 6" xfId="9269" xr:uid="{00000000-0005-0000-0000-000089520000}"/>
    <cellStyle name="Total 26 3 6 2" xfId="16586" xr:uid="{00000000-0005-0000-0000-00008A520000}"/>
    <cellStyle name="Total 26 4" xfId="4756" xr:uid="{00000000-0005-0000-0000-00008B520000}"/>
    <cellStyle name="Total 26 4 2" xfId="7710" xr:uid="{00000000-0005-0000-0000-00008C520000}"/>
    <cellStyle name="Total 26 4 2 2" xfId="12450" xr:uid="{00000000-0005-0000-0000-00008D520000}"/>
    <cellStyle name="Total 26 4 2 2 2" xfId="19316" xr:uid="{00000000-0005-0000-0000-00008E520000}"/>
    <cellStyle name="Total 26 4 2 3" xfId="14979" xr:uid="{00000000-0005-0000-0000-00008F520000}"/>
    <cellStyle name="Total 26 4 2 3 2" xfId="21845" xr:uid="{00000000-0005-0000-0000-000090520000}"/>
    <cellStyle name="Total 26 4 3" xfId="10789" xr:uid="{00000000-0005-0000-0000-000091520000}"/>
    <cellStyle name="Total 26 4 3 2" xfId="18101" xr:uid="{00000000-0005-0000-0000-000092520000}"/>
    <cellStyle name="Total 26 4 4" xfId="9916" xr:uid="{00000000-0005-0000-0000-000093520000}"/>
    <cellStyle name="Total 26 4 4 2" xfId="17231" xr:uid="{00000000-0005-0000-0000-000094520000}"/>
    <cellStyle name="Total 26 5" xfId="6081" xr:uid="{00000000-0005-0000-0000-000095520000}"/>
    <cellStyle name="Total 26 5 2" xfId="10995" xr:uid="{00000000-0005-0000-0000-000096520000}"/>
    <cellStyle name="Total 27" xfId="1987" xr:uid="{00000000-0005-0000-0000-000097520000}"/>
    <cellStyle name="Total 27 2" xfId="2815" xr:uid="{00000000-0005-0000-0000-000098520000}"/>
    <cellStyle name="Total 27 2 2" xfId="5613" xr:uid="{00000000-0005-0000-0000-000099520000}"/>
    <cellStyle name="Total 27 2 2 2" xfId="8563" xr:uid="{00000000-0005-0000-0000-00009A520000}"/>
    <cellStyle name="Total 27 2 2 2 2" xfId="13303" xr:uid="{00000000-0005-0000-0000-00009B520000}"/>
    <cellStyle name="Total 27 2 2 2 2 2" xfId="20169" xr:uid="{00000000-0005-0000-0000-00009C520000}"/>
    <cellStyle name="Total 27 2 2 2 3" xfId="15832" xr:uid="{00000000-0005-0000-0000-00009D520000}"/>
    <cellStyle name="Total 27 2 2 2 3 2" xfId="22698" xr:uid="{00000000-0005-0000-0000-00009E520000}"/>
    <cellStyle name="Total 27 2 3" xfId="5167" xr:uid="{00000000-0005-0000-0000-00009F520000}"/>
    <cellStyle name="Total 27 2 3 2" xfId="8119" xr:uid="{00000000-0005-0000-0000-0000A0520000}"/>
    <cellStyle name="Total 27 2 3 2 2" xfId="12859" xr:uid="{00000000-0005-0000-0000-0000A1520000}"/>
    <cellStyle name="Total 27 2 3 2 2 2" xfId="19725" xr:uid="{00000000-0005-0000-0000-0000A2520000}"/>
    <cellStyle name="Total 27 2 3 2 3" xfId="15388" xr:uid="{00000000-0005-0000-0000-0000A3520000}"/>
    <cellStyle name="Total 27 2 3 2 3 2" xfId="22254" xr:uid="{00000000-0005-0000-0000-0000A4520000}"/>
    <cellStyle name="Total 27 2 4" xfId="6078" xr:uid="{00000000-0005-0000-0000-0000A5520000}"/>
    <cellStyle name="Total 27 2 4 2" xfId="10992" xr:uid="{00000000-0005-0000-0000-0000A6520000}"/>
    <cellStyle name="Total 27 2 5" xfId="7065" xr:uid="{00000000-0005-0000-0000-0000A7520000}"/>
    <cellStyle name="Total 27 2 5 2" xfId="11834" xr:uid="{00000000-0005-0000-0000-0000A8520000}"/>
    <cellStyle name="Total 27 2 5 2 2" xfId="18700" xr:uid="{00000000-0005-0000-0000-0000A9520000}"/>
    <cellStyle name="Total 27 2 5 3" xfId="14373" xr:uid="{00000000-0005-0000-0000-0000AA520000}"/>
    <cellStyle name="Total 27 2 5 3 2" xfId="21239" xr:uid="{00000000-0005-0000-0000-0000AB520000}"/>
    <cellStyle name="Total 27 2 6" xfId="9844" xr:uid="{00000000-0005-0000-0000-0000AC520000}"/>
    <cellStyle name="Total 27 2 6 2" xfId="17159" xr:uid="{00000000-0005-0000-0000-0000AD520000}"/>
    <cellStyle name="Total 27 2 7" xfId="10872" xr:uid="{00000000-0005-0000-0000-0000AE520000}"/>
    <cellStyle name="Total 27 2 7 2" xfId="18182" xr:uid="{00000000-0005-0000-0000-0000AF520000}"/>
    <cellStyle name="Total 27 3" xfId="2814" xr:uid="{00000000-0005-0000-0000-0000B0520000}"/>
    <cellStyle name="Total 27 3 2" xfId="5612" xr:uid="{00000000-0005-0000-0000-0000B1520000}"/>
    <cellStyle name="Total 27 3 2 2" xfId="8562" xr:uid="{00000000-0005-0000-0000-0000B2520000}"/>
    <cellStyle name="Total 27 3 2 2 2" xfId="13302" xr:uid="{00000000-0005-0000-0000-0000B3520000}"/>
    <cellStyle name="Total 27 3 2 2 2 2" xfId="20168" xr:uid="{00000000-0005-0000-0000-0000B4520000}"/>
    <cellStyle name="Total 27 3 2 2 3" xfId="15831" xr:uid="{00000000-0005-0000-0000-0000B5520000}"/>
    <cellStyle name="Total 27 3 2 2 3 2" xfId="22697" xr:uid="{00000000-0005-0000-0000-0000B6520000}"/>
    <cellStyle name="Total 27 3 3" xfId="5166" xr:uid="{00000000-0005-0000-0000-0000B7520000}"/>
    <cellStyle name="Total 27 3 3 2" xfId="8118" xr:uid="{00000000-0005-0000-0000-0000B8520000}"/>
    <cellStyle name="Total 27 3 3 2 2" xfId="12858" xr:uid="{00000000-0005-0000-0000-0000B9520000}"/>
    <cellStyle name="Total 27 3 3 2 2 2" xfId="19724" xr:uid="{00000000-0005-0000-0000-0000BA520000}"/>
    <cellStyle name="Total 27 3 3 2 3" xfId="15387" xr:uid="{00000000-0005-0000-0000-0000BB520000}"/>
    <cellStyle name="Total 27 3 3 2 3 2" xfId="22253" xr:uid="{00000000-0005-0000-0000-0000BC520000}"/>
    <cellStyle name="Total 27 3 4" xfId="7064" xr:uid="{00000000-0005-0000-0000-0000BD520000}"/>
    <cellStyle name="Total 27 3 4 2" xfId="11833" xr:uid="{00000000-0005-0000-0000-0000BE520000}"/>
    <cellStyle name="Total 27 3 4 2 2" xfId="18699" xr:uid="{00000000-0005-0000-0000-0000BF520000}"/>
    <cellStyle name="Total 27 3 4 3" xfId="14372" xr:uid="{00000000-0005-0000-0000-0000C0520000}"/>
    <cellStyle name="Total 27 3 4 3 2" xfId="21238" xr:uid="{00000000-0005-0000-0000-0000C1520000}"/>
    <cellStyle name="Total 27 3 5" xfId="9843" xr:uid="{00000000-0005-0000-0000-0000C2520000}"/>
    <cellStyle name="Total 27 3 5 2" xfId="17158" xr:uid="{00000000-0005-0000-0000-0000C3520000}"/>
    <cellStyle name="Total 27 3 6" xfId="10830" xr:uid="{00000000-0005-0000-0000-0000C4520000}"/>
    <cellStyle name="Total 27 3 6 2" xfId="18142" xr:uid="{00000000-0005-0000-0000-0000C5520000}"/>
    <cellStyle name="Total 27 4" xfId="4757" xr:uid="{00000000-0005-0000-0000-0000C6520000}"/>
    <cellStyle name="Total 27 4 2" xfId="7711" xr:uid="{00000000-0005-0000-0000-0000C7520000}"/>
    <cellStyle name="Total 27 4 2 2" xfId="12451" xr:uid="{00000000-0005-0000-0000-0000C8520000}"/>
    <cellStyle name="Total 27 4 2 2 2" xfId="19317" xr:uid="{00000000-0005-0000-0000-0000C9520000}"/>
    <cellStyle name="Total 27 4 2 3" xfId="14980" xr:uid="{00000000-0005-0000-0000-0000CA520000}"/>
    <cellStyle name="Total 27 4 2 3 2" xfId="21846" xr:uid="{00000000-0005-0000-0000-0000CB520000}"/>
    <cellStyle name="Total 27 4 3" xfId="10790" xr:uid="{00000000-0005-0000-0000-0000CC520000}"/>
    <cellStyle name="Total 27 4 3 2" xfId="18102" xr:uid="{00000000-0005-0000-0000-0000CD520000}"/>
    <cellStyle name="Total 27 4 4" xfId="8993" xr:uid="{00000000-0005-0000-0000-0000CE520000}"/>
    <cellStyle name="Total 27 4 4 2" xfId="16310" xr:uid="{00000000-0005-0000-0000-0000CF520000}"/>
    <cellStyle name="Total 27 5" xfId="6079" xr:uid="{00000000-0005-0000-0000-0000D0520000}"/>
    <cellStyle name="Total 27 5 2" xfId="10993" xr:uid="{00000000-0005-0000-0000-0000D1520000}"/>
    <cellStyle name="Total 28" xfId="1988" xr:uid="{00000000-0005-0000-0000-0000D2520000}"/>
    <cellStyle name="Total 28 2" xfId="2817" xr:uid="{00000000-0005-0000-0000-0000D3520000}"/>
    <cellStyle name="Total 28 2 2" xfId="5615" xr:uid="{00000000-0005-0000-0000-0000D4520000}"/>
    <cellStyle name="Total 28 2 2 2" xfId="8565" xr:uid="{00000000-0005-0000-0000-0000D5520000}"/>
    <cellStyle name="Total 28 2 2 2 2" xfId="13305" xr:uid="{00000000-0005-0000-0000-0000D6520000}"/>
    <cellStyle name="Total 28 2 2 2 2 2" xfId="20171" xr:uid="{00000000-0005-0000-0000-0000D7520000}"/>
    <cellStyle name="Total 28 2 2 2 3" xfId="15834" xr:uid="{00000000-0005-0000-0000-0000D8520000}"/>
    <cellStyle name="Total 28 2 2 2 3 2" xfId="22700" xr:uid="{00000000-0005-0000-0000-0000D9520000}"/>
    <cellStyle name="Total 28 2 3" xfId="5169" xr:uid="{00000000-0005-0000-0000-0000DA520000}"/>
    <cellStyle name="Total 28 2 3 2" xfId="8121" xr:uid="{00000000-0005-0000-0000-0000DB520000}"/>
    <cellStyle name="Total 28 2 3 2 2" xfId="12861" xr:uid="{00000000-0005-0000-0000-0000DC520000}"/>
    <cellStyle name="Total 28 2 3 2 2 2" xfId="19727" xr:uid="{00000000-0005-0000-0000-0000DD520000}"/>
    <cellStyle name="Total 28 2 3 2 3" xfId="15390" xr:uid="{00000000-0005-0000-0000-0000DE520000}"/>
    <cellStyle name="Total 28 2 3 2 3 2" xfId="22256" xr:uid="{00000000-0005-0000-0000-0000DF520000}"/>
    <cellStyle name="Total 28 2 4" xfId="6076" xr:uid="{00000000-0005-0000-0000-0000E0520000}"/>
    <cellStyle name="Total 28 2 4 2" xfId="10990" xr:uid="{00000000-0005-0000-0000-0000E1520000}"/>
    <cellStyle name="Total 28 2 5" xfId="7067" xr:uid="{00000000-0005-0000-0000-0000E2520000}"/>
    <cellStyle name="Total 28 2 5 2" xfId="11836" xr:uid="{00000000-0005-0000-0000-0000E3520000}"/>
    <cellStyle name="Total 28 2 5 2 2" xfId="18702" xr:uid="{00000000-0005-0000-0000-0000E4520000}"/>
    <cellStyle name="Total 28 2 5 3" xfId="14375" xr:uid="{00000000-0005-0000-0000-0000E5520000}"/>
    <cellStyle name="Total 28 2 5 3 2" xfId="21241" xr:uid="{00000000-0005-0000-0000-0000E6520000}"/>
    <cellStyle name="Total 28 2 6" xfId="9846" xr:uid="{00000000-0005-0000-0000-0000E7520000}"/>
    <cellStyle name="Total 28 2 6 2" xfId="17161" xr:uid="{00000000-0005-0000-0000-0000E8520000}"/>
    <cellStyle name="Total 28 2 7" xfId="10873" xr:uid="{00000000-0005-0000-0000-0000E9520000}"/>
    <cellStyle name="Total 28 2 7 2" xfId="18183" xr:uid="{00000000-0005-0000-0000-0000EA520000}"/>
    <cellStyle name="Total 28 3" xfId="2816" xr:uid="{00000000-0005-0000-0000-0000EB520000}"/>
    <cellStyle name="Total 28 3 2" xfId="5614" xr:uid="{00000000-0005-0000-0000-0000EC520000}"/>
    <cellStyle name="Total 28 3 2 2" xfId="8564" xr:uid="{00000000-0005-0000-0000-0000ED520000}"/>
    <cellStyle name="Total 28 3 2 2 2" xfId="13304" xr:uid="{00000000-0005-0000-0000-0000EE520000}"/>
    <cellStyle name="Total 28 3 2 2 2 2" xfId="20170" xr:uid="{00000000-0005-0000-0000-0000EF520000}"/>
    <cellStyle name="Total 28 3 2 2 3" xfId="15833" xr:uid="{00000000-0005-0000-0000-0000F0520000}"/>
    <cellStyle name="Total 28 3 2 2 3 2" xfId="22699" xr:uid="{00000000-0005-0000-0000-0000F1520000}"/>
    <cellStyle name="Total 28 3 3" xfId="5168" xr:uid="{00000000-0005-0000-0000-0000F2520000}"/>
    <cellStyle name="Total 28 3 3 2" xfId="8120" xr:uid="{00000000-0005-0000-0000-0000F3520000}"/>
    <cellStyle name="Total 28 3 3 2 2" xfId="12860" xr:uid="{00000000-0005-0000-0000-0000F4520000}"/>
    <cellStyle name="Total 28 3 3 2 2 2" xfId="19726" xr:uid="{00000000-0005-0000-0000-0000F5520000}"/>
    <cellStyle name="Total 28 3 3 2 3" xfId="15389" xr:uid="{00000000-0005-0000-0000-0000F6520000}"/>
    <cellStyle name="Total 28 3 3 2 3 2" xfId="22255" xr:uid="{00000000-0005-0000-0000-0000F7520000}"/>
    <cellStyle name="Total 28 3 4" xfId="7066" xr:uid="{00000000-0005-0000-0000-0000F8520000}"/>
    <cellStyle name="Total 28 3 4 2" xfId="11835" xr:uid="{00000000-0005-0000-0000-0000F9520000}"/>
    <cellStyle name="Total 28 3 4 2 2" xfId="18701" xr:uid="{00000000-0005-0000-0000-0000FA520000}"/>
    <cellStyle name="Total 28 3 4 3" xfId="14374" xr:uid="{00000000-0005-0000-0000-0000FB520000}"/>
    <cellStyle name="Total 28 3 4 3 2" xfId="21240" xr:uid="{00000000-0005-0000-0000-0000FC520000}"/>
    <cellStyle name="Total 28 3 5" xfId="9845" xr:uid="{00000000-0005-0000-0000-0000FD520000}"/>
    <cellStyle name="Total 28 3 5 2" xfId="17160" xr:uid="{00000000-0005-0000-0000-0000FE520000}"/>
    <cellStyle name="Total 28 3 6" xfId="10831" xr:uid="{00000000-0005-0000-0000-0000FF520000}"/>
    <cellStyle name="Total 28 3 6 2" xfId="18143" xr:uid="{00000000-0005-0000-0000-000000530000}"/>
    <cellStyle name="Total 28 4" xfId="4758" xr:uid="{00000000-0005-0000-0000-000001530000}"/>
    <cellStyle name="Total 28 4 2" xfId="7712" xr:uid="{00000000-0005-0000-0000-000002530000}"/>
    <cellStyle name="Total 28 4 2 2" xfId="12452" xr:uid="{00000000-0005-0000-0000-000003530000}"/>
    <cellStyle name="Total 28 4 2 2 2" xfId="19318" xr:uid="{00000000-0005-0000-0000-000004530000}"/>
    <cellStyle name="Total 28 4 2 3" xfId="14981" xr:uid="{00000000-0005-0000-0000-000005530000}"/>
    <cellStyle name="Total 28 4 2 3 2" xfId="21847" xr:uid="{00000000-0005-0000-0000-000006530000}"/>
    <cellStyle name="Total 28 4 3" xfId="10791" xr:uid="{00000000-0005-0000-0000-000007530000}"/>
    <cellStyle name="Total 28 4 3 2" xfId="18103" xr:uid="{00000000-0005-0000-0000-000008530000}"/>
    <cellStyle name="Total 28 4 4" xfId="9915" xr:uid="{00000000-0005-0000-0000-000009530000}"/>
    <cellStyle name="Total 28 4 4 2" xfId="17230" xr:uid="{00000000-0005-0000-0000-00000A530000}"/>
    <cellStyle name="Total 28 5" xfId="6077" xr:uid="{00000000-0005-0000-0000-00000B530000}"/>
    <cellStyle name="Total 28 5 2" xfId="10991" xr:uid="{00000000-0005-0000-0000-00000C530000}"/>
    <cellStyle name="Total 29" xfId="1989" xr:uid="{00000000-0005-0000-0000-00000D530000}"/>
    <cellStyle name="Total 29 2" xfId="2819" xr:uid="{00000000-0005-0000-0000-00000E530000}"/>
    <cellStyle name="Total 29 2 2" xfId="5617" xr:uid="{00000000-0005-0000-0000-00000F530000}"/>
    <cellStyle name="Total 29 2 2 2" xfId="8567" xr:uid="{00000000-0005-0000-0000-000010530000}"/>
    <cellStyle name="Total 29 2 2 2 2" xfId="13307" xr:uid="{00000000-0005-0000-0000-000011530000}"/>
    <cellStyle name="Total 29 2 2 2 2 2" xfId="20173" xr:uid="{00000000-0005-0000-0000-000012530000}"/>
    <cellStyle name="Total 29 2 2 2 3" xfId="15836" xr:uid="{00000000-0005-0000-0000-000013530000}"/>
    <cellStyle name="Total 29 2 2 2 3 2" xfId="22702" xr:uid="{00000000-0005-0000-0000-000014530000}"/>
    <cellStyle name="Total 29 2 3" xfId="5171" xr:uid="{00000000-0005-0000-0000-000015530000}"/>
    <cellStyle name="Total 29 2 3 2" xfId="8123" xr:uid="{00000000-0005-0000-0000-000016530000}"/>
    <cellStyle name="Total 29 2 3 2 2" xfId="12863" xr:uid="{00000000-0005-0000-0000-000017530000}"/>
    <cellStyle name="Total 29 2 3 2 2 2" xfId="19729" xr:uid="{00000000-0005-0000-0000-000018530000}"/>
    <cellStyle name="Total 29 2 3 2 3" xfId="15392" xr:uid="{00000000-0005-0000-0000-000019530000}"/>
    <cellStyle name="Total 29 2 3 2 3 2" xfId="22258" xr:uid="{00000000-0005-0000-0000-00001A530000}"/>
    <cellStyle name="Total 29 2 4" xfId="6074" xr:uid="{00000000-0005-0000-0000-00001B530000}"/>
    <cellStyle name="Total 29 2 4 2" xfId="10988" xr:uid="{00000000-0005-0000-0000-00001C530000}"/>
    <cellStyle name="Total 29 2 5" xfId="7069" xr:uid="{00000000-0005-0000-0000-00001D530000}"/>
    <cellStyle name="Total 29 2 5 2" xfId="11838" xr:uid="{00000000-0005-0000-0000-00001E530000}"/>
    <cellStyle name="Total 29 2 5 2 2" xfId="18704" xr:uid="{00000000-0005-0000-0000-00001F530000}"/>
    <cellStyle name="Total 29 2 5 3" xfId="14377" xr:uid="{00000000-0005-0000-0000-000020530000}"/>
    <cellStyle name="Total 29 2 5 3 2" xfId="21243" xr:uid="{00000000-0005-0000-0000-000021530000}"/>
    <cellStyle name="Total 29 2 6" xfId="9848" xr:uid="{00000000-0005-0000-0000-000022530000}"/>
    <cellStyle name="Total 29 2 6 2" xfId="17163" xr:uid="{00000000-0005-0000-0000-000023530000}"/>
    <cellStyle name="Total 29 2 7" xfId="9268" xr:uid="{00000000-0005-0000-0000-000024530000}"/>
    <cellStyle name="Total 29 2 7 2" xfId="16585" xr:uid="{00000000-0005-0000-0000-000025530000}"/>
    <cellStyle name="Total 29 3" xfId="2818" xr:uid="{00000000-0005-0000-0000-000026530000}"/>
    <cellStyle name="Total 29 3 2" xfId="5616" xr:uid="{00000000-0005-0000-0000-000027530000}"/>
    <cellStyle name="Total 29 3 2 2" xfId="8566" xr:uid="{00000000-0005-0000-0000-000028530000}"/>
    <cellStyle name="Total 29 3 2 2 2" xfId="13306" xr:uid="{00000000-0005-0000-0000-000029530000}"/>
    <cellStyle name="Total 29 3 2 2 2 2" xfId="20172" xr:uid="{00000000-0005-0000-0000-00002A530000}"/>
    <cellStyle name="Total 29 3 2 2 3" xfId="15835" xr:uid="{00000000-0005-0000-0000-00002B530000}"/>
    <cellStyle name="Total 29 3 2 2 3 2" xfId="22701" xr:uid="{00000000-0005-0000-0000-00002C530000}"/>
    <cellStyle name="Total 29 3 3" xfId="5170" xr:uid="{00000000-0005-0000-0000-00002D530000}"/>
    <cellStyle name="Total 29 3 3 2" xfId="8122" xr:uid="{00000000-0005-0000-0000-00002E530000}"/>
    <cellStyle name="Total 29 3 3 2 2" xfId="12862" xr:uid="{00000000-0005-0000-0000-00002F530000}"/>
    <cellStyle name="Total 29 3 3 2 2 2" xfId="19728" xr:uid="{00000000-0005-0000-0000-000030530000}"/>
    <cellStyle name="Total 29 3 3 2 3" xfId="15391" xr:uid="{00000000-0005-0000-0000-000031530000}"/>
    <cellStyle name="Total 29 3 3 2 3 2" xfId="22257" xr:uid="{00000000-0005-0000-0000-000032530000}"/>
    <cellStyle name="Total 29 3 4" xfId="7068" xr:uid="{00000000-0005-0000-0000-000033530000}"/>
    <cellStyle name="Total 29 3 4 2" xfId="11837" xr:uid="{00000000-0005-0000-0000-000034530000}"/>
    <cellStyle name="Total 29 3 4 2 2" xfId="18703" xr:uid="{00000000-0005-0000-0000-000035530000}"/>
    <cellStyle name="Total 29 3 4 3" xfId="14376" xr:uid="{00000000-0005-0000-0000-000036530000}"/>
    <cellStyle name="Total 29 3 4 3 2" xfId="21242" xr:uid="{00000000-0005-0000-0000-000037530000}"/>
    <cellStyle name="Total 29 3 5" xfId="9847" xr:uid="{00000000-0005-0000-0000-000038530000}"/>
    <cellStyle name="Total 29 3 5 2" xfId="17162" xr:uid="{00000000-0005-0000-0000-000039530000}"/>
    <cellStyle name="Total 29 3 6" xfId="10918" xr:uid="{00000000-0005-0000-0000-00003A530000}"/>
    <cellStyle name="Total 29 3 6 2" xfId="18226" xr:uid="{00000000-0005-0000-0000-00003B530000}"/>
    <cellStyle name="Total 29 4" xfId="4759" xr:uid="{00000000-0005-0000-0000-00003C530000}"/>
    <cellStyle name="Total 29 4 2" xfId="7713" xr:uid="{00000000-0005-0000-0000-00003D530000}"/>
    <cellStyle name="Total 29 4 2 2" xfId="12453" xr:uid="{00000000-0005-0000-0000-00003E530000}"/>
    <cellStyle name="Total 29 4 2 2 2" xfId="19319" xr:uid="{00000000-0005-0000-0000-00003F530000}"/>
    <cellStyle name="Total 29 4 2 3" xfId="14982" xr:uid="{00000000-0005-0000-0000-000040530000}"/>
    <cellStyle name="Total 29 4 2 3 2" xfId="21848" xr:uid="{00000000-0005-0000-0000-000041530000}"/>
    <cellStyle name="Total 29 4 3" xfId="10792" xr:uid="{00000000-0005-0000-0000-000042530000}"/>
    <cellStyle name="Total 29 4 3 2" xfId="18104" xr:uid="{00000000-0005-0000-0000-000043530000}"/>
    <cellStyle name="Total 29 4 4" xfId="8992" xr:uid="{00000000-0005-0000-0000-000044530000}"/>
    <cellStyle name="Total 29 4 4 2" xfId="16309" xr:uid="{00000000-0005-0000-0000-000045530000}"/>
    <cellStyle name="Total 29 5" xfId="6075" xr:uid="{00000000-0005-0000-0000-000046530000}"/>
    <cellStyle name="Total 29 5 2" xfId="10989" xr:uid="{00000000-0005-0000-0000-000047530000}"/>
    <cellStyle name="Total 3" xfId="1990" xr:uid="{00000000-0005-0000-0000-000048530000}"/>
    <cellStyle name="Total 3 2" xfId="2821" xr:uid="{00000000-0005-0000-0000-000049530000}"/>
    <cellStyle name="Total 3 2 2" xfId="5619" xr:uid="{00000000-0005-0000-0000-00004A530000}"/>
    <cellStyle name="Total 3 2 2 2" xfId="8569" xr:uid="{00000000-0005-0000-0000-00004B530000}"/>
    <cellStyle name="Total 3 2 2 2 2" xfId="13309" xr:uid="{00000000-0005-0000-0000-00004C530000}"/>
    <cellStyle name="Total 3 2 2 2 2 2" xfId="20175" xr:uid="{00000000-0005-0000-0000-00004D530000}"/>
    <cellStyle name="Total 3 2 2 2 3" xfId="15838" xr:uid="{00000000-0005-0000-0000-00004E530000}"/>
    <cellStyle name="Total 3 2 2 2 3 2" xfId="22704" xr:uid="{00000000-0005-0000-0000-00004F530000}"/>
    <cellStyle name="Total 3 2 3" xfId="5173" xr:uid="{00000000-0005-0000-0000-000050530000}"/>
    <cellStyle name="Total 3 2 3 2" xfId="8125" xr:uid="{00000000-0005-0000-0000-000051530000}"/>
    <cellStyle name="Total 3 2 3 2 2" xfId="12865" xr:uid="{00000000-0005-0000-0000-000052530000}"/>
    <cellStyle name="Total 3 2 3 2 2 2" xfId="19731" xr:uid="{00000000-0005-0000-0000-000053530000}"/>
    <cellStyle name="Total 3 2 3 2 3" xfId="15394" xr:uid="{00000000-0005-0000-0000-000054530000}"/>
    <cellStyle name="Total 3 2 3 2 3 2" xfId="22260" xr:uid="{00000000-0005-0000-0000-000055530000}"/>
    <cellStyle name="Total 3 2 4" xfId="6072" xr:uid="{00000000-0005-0000-0000-000056530000}"/>
    <cellStyle name="Total 3 2 4 2" xfId="10986" xr:uid="{00000000-0005-0000-0000-000057530000}"/>
    <cellStyle name="Total 3 2 5" xfId="7071" xr:uid="{00000000-0005-0000-0000-000058530000}"/>
    <cellStyle name="Total 3 2 5 2" xfId="11840" xr:uid="{00000000-0005-0000-0000-000059530000}"/>
    <cellStyle name="Total 3 2 5 2 2" xfId="18706" xr:uid="{00000000-0005-0000-0000-00005A530000}"/>
    <cellStyle name="Total 3 2 5 3" xfId="14379" xr:uid="{00000000-0005-0000-0000-00005B530000}"/>
    <cellStyle name="Total 3 2 5 3 2" xfId="21245" xr:uid="{00000000-0005-0000-0000-00005C530000}"/>
    <cellStyle name="Total 3 2 6" xfId="9850" xr:uid="{00000000-0005-0000-0000-00005D530000}"/>
    <cellStyle name="Total 3 2 6 2" xfId="17165" xr:uid="{00000000-0005-0000-0000-00005E530000}"/>
    <cellStyle name="Total 3 2 7" xfId="10828" xr:uid="{00000000-0005-0000-0000-00005F530000}"/>
    <cellStyle name="Total 3 2 7 2" xfId="18140" xr:uid="{00000000-0005-0000-0000-000060530000}"/>
    <cellStyle name="Total 3 3" xfId="2820" xr:uid="{00000000-0005-0000-0000-000061530000}"/>
    <cellStyle name="Total 3 3 2" xfId="5618" xr:uid="{00000000-0005-0000-0000-000062530000}"/>
    <cellStyle name="Total 3 3 2 2" xfId="8568" xr:uid="{00000000-0005-0000-0000-000063530000}"/>
    <cellStyle name="Total 3 3 2 2 2" xfId="13308" xr:uid="{00000000-0005-0000-0000-000064530000}"/>
    <cellStyle name="Total 3 3 2 2 2 2" xfId="20174" xr:uid="{00000000-0005-0000-0000-000065530000}"/>
    <cellStyle name="Total 3 3 2 2 3" xfId="15837" xr:uid="{00000000-0005-0000-0000-000066530000}"/>
    <cellStyle name="Total 3 3 2 2 3 2" xfId="22703" xr:uid="{00000000-0005-0000-0000-000067530000}"/>
    <cellStyle name="Total 3 3 3" xfId="5172" xr:uid="{00000000-0005-0000-0000-000068530000}"/>
    <cellStyle name="Total 3 3 3 2" xfId="8124" xr:uid="{00000000-0005-0000-0000-000069530000}"/>
    <cellStyle name="Total 3 3 3 2 2" xfId="12864" xr:uid="{00000000-0005-0000-0000-00006A530000}"/>
    <cellStyle name="Total 3 3 3 2 2 2" xfId="19730" xr:uid="{00000000-0005-0000-0000-00006B530000}"/>
    <cellStyle name="Total 3 3 3 2 3" xfId="15393" xr:uid="{00000000-0005-0000-0000-00006C530000}"/>
    <cellStyle name="Total 3 3 3 2 3 2" xfId="22259" xr:uid="{00000000-0005-0000-0000-00006D530000}"/>
    <cellStyle name="Total 3 3 4" xfId="7070" xr:uid="{00000000-0005-0000-0000-00006E530000}"/>
    <cellStyle name="Total 3 3 4 2" xfId="11839" xr:uid="{00000000-0005-0000-0000-00006F530000}"/>
    <cellStyle name="Total 3 3 4 2 2" xfId="18705" xr:uid="{00000000-0005-0000-0000-000070530000}"/>
    <cellStyle name="Total 3 3 4 3" xfId="14378" xr:uid="{00000000-0005-0000-0000-000071530000}"/>
    <cellStyle name="Total 3 3 4 3 2" xfId="21244" xr:uid="{00000000-0005-0000-0000-000072530000}"/>
    <cellStyle name="Total 3 3 5" xfId="9849" xr:uid="{00000000-0005-0000-0000-000073530000}"/>
    <cellStyle name="Total 3 3 5 2" xfId="17164" xr:uid="{00000000-0005-0000-0000-000074530000}"/>
    <cellStyle name="Total 3 3 6" xfId="10915" xr:uid="{00000000-0005-0000-0000-000075530000}"/>
    <cellStyle name="Total 3 3 6 2" xfId="18223" xr:uid="{00000000-0005-0000-0000-000076530000}"/>
    <cellStyle name="Total 3 4" xfId="4760" xr:uid="{00000000-0005-0000-0000-000077530000}"/>
    <cellStyle name="Total 3 4 2" xfId="7714" xr:uid="{00000000-0005-0000-0000-000078530000}"/>
    <cellStyle name="Total 3 4 2 2" xfId="12454" xr:uid="{00000000-0005-0000-0000-000079530000}"/>
    <cellStyle name="Total 3 4 2 2 2" xfId="19320" xr:uid="{00000000-0005-0000-0000-00007A530000}"/>
    <cellStyle name="Total 3 4 2 3" xfId="14983" xr:uid="{00000000-0005-0000-0000-00007B530000}"/>
    <cellStyle name="Total 3 4 2 3 2" xfId="21849" xr:uid="{00000000-0005-0000-0000-00007C530000}"/>
    <cellStyle name="Total 3 4 3" xfId="10793" xr:uid="{00000000-0005-0000-0000-00007D530000}"/>
    <cellStyle name="Total 3 4 3 2" xfId="18105" xr:uid="{00000000-0005-0000-0000-00007E530000}"/>
    <cellStyle name="Total 3 4 4" xfId="9914" xr:uid="{00000000-0005-0000-0000-00007F530000}"/>
    <cellStyle name="Total 3 4 4 2" xfId="17229" xr:uid="{00000000-0005-0000-0000-000080530000}"/>
    <cellStyle name="Total 3 5" xfId="6073" xr:uid="{00000000-0005-0000-0000-000081530000}"/>
    <cellStyle name="Total 3 5 2" xfId="10987" xr:uid="{00000000-0005-0000-0000-000082530000}"/>
    <cellStyle name="Total 30" xfId="1991" xr:uid="{00000000-0005-0000-0000-000083530000}"/>
    <cellStyle name="Total 30 2" xfId="2823" xr:uid="{00000000-0005-0000-0000-000084530000}"/>
    <cellStyle name="Total 30 2 2" xfId="5621" xr:uid="{00000000-0005-0000-0000-000085530000}"/>
    <cellStyle name="Total 30 2 2 2" xfId="8571" xr:uid="{00000000-0005-0000-0000-000086530000}"/>
    <cellStyle name="Total 30 2 2 2 2" xfId="13311" xr:uid="{00000000-0005-0000-0000-000087530000}"/>
    <cellStyle name="Total 30 2 2 2 2 2" xfId="20177" xr:uid="{00000000-0005-0000-0000-000088530000}"/>
    <cellStyle name="Total 30 2 2 2 3" xfId="15840" xr:uid="{00000000-0005-0000-0000-000089530000}"/>
    <cellStyle name="Total 30 2 2 2 3 2" xfId="22706" xr:uid="{00000000-0005-0000-0000-00008A530000}"/>
    <cellStyle name="Total 30 2 3" xfId="5175" xr:uid="{00000000-0005-0000-0000-00008B530000}"/>
    <cellStyle name="Total 30 2 3 2" xfId="8127" xr:uid="{00000000-0005-0000-0000-00008C530000}"/>
    <cellStyle name="Total 30 2 3 2 2" xfId="12867" xr:uid="{00000000-0005-0000-0000-00008D530000}"/>
    <cellStyle name="Total 30 2 3 2 2 2" xfId="19733" xr:uid="{00000000-0005-0000-0000-00008E530000}"/>
    <cellStyle name="Total 30 2 3 2 3" xfId="15396" xr:uid="{00000000-0005-0000-0000-00008F530000}"/>
    <cellStyle name="Total 30 2 3 2 3 2" xfId="22262" xr:uid="{00000000-0005-0000-0000-000090530000}"/>
    <cellStyle name="Total 30 2 4" xfId="6070" xr:uid="{00000000-0005-0000-0000-000091530000}"/>
    <cellStyle name="Total 30 2 4 2" xfId="10984" xr:uid="{00000000-0005-0000-0000-000092530000}"/>
    <cellStyle name="Total 30 2 5" xfId="7073" xr:uid="{00000000-0005-0000-0000-000093530000}"/>
    <cellStyle name="Total 30 2 5 2" xfId="11842" xr:uid="{00000000-0005-0000-0000-000094530000}"/>
    <cellStyle name="Total 30 2 5 2 2" xfId="18708" xr:uid="{00000000-0005-0000-0000-000095530000}"/>
    <cellStyle name="Total 30 2 5 3" xfId="14381" xr:uid="{00000000-0005-0000-0000-000096530000}"/>
    <cellStyle name="Total 30 2 5 3 2" xfId="21247" xr:uid="{00000000-0005-0000-0000-000097530000}"/>
    <cellStyle name="Total 30 2 6" xfId="9852" xr:uid="{00000000-0005-0000-0000-000098530000}"/>
    <cellStyle name="Total 30 2 6 2" xfId="17167" xr:uid="{00000000-0005-0000-0000-000099530000}"/>
    <cellStyle name="Total 30 2 7" xfId="10829" xr:uid="{00000000-0005-0000-0000-00009A530000}"/>
    <cellStyle name="Total 30 2 7 2" xfId="18141" xr:uid="{00000000-0005-0000-0000-00009B530000}"/>
    <cellStyle name="Total 30 3" xfId="2822" xr:uid="{00000000-0005-0000-0000-00009C530000}"/>
    <cellStyle name="Total 30 3 2" xfId="5620" xr:uid="{00000000-0005-0000-0000-00009D530000}"/>
    <cellStyle name="Total 30 3 2 2" xfId="8570" xr:uid="{00000000-0005-0000-0000-00009E530000}"/>
    <cellStyle name="Total 30 3 2 2 2" xfId="13310" xr:uid="{00000000-0005-0000-0000-00009F530000}"/>
    <cellStyle name="Total 30 3 2 2 2 2" xfId="20176" xr:uid="{00000000-0005-0000-0000-0000A0530000}"/>
    <cellStyle name="Total 30 3 2 2 3" xfId="15839" xr:uid="{00000000-0005-0000-0000-0000A1530000}"/>
    <cellStyle name="Total 30 3 2 2 3 2" xfId="22705" xr:uid="{00000000-0005-0000-0000-0000A2530000}"/>
    <cellStyle name="Total 30 3 3" xfId="5174" xr:uid="{00000000-0005-0000-0000-0000A3530000}"/>
    <cellStyle name="Total 30 3 3 2" xfId="8126" xr:uid="{00000000-0005-0000-0000-0000A4530000}"/>
    <cellStyle name="Total 30 3 3 2 2" xfId="12866" xr:uid="{00000000-0005-0000-0000-0000A5530000}"/>
    <cellStyle name="Total 30 3 3 2 2 2" xfId="19732" xr:uid="{00000000-0005-0000-0000-0000A6530000}"/>
    <cellStyle name="Total 30 3 3 2 3" xfId="15395" xr:uid="{00000000-0005-0000-0000-0000A7530000}"/>
    <cellStyle name="Total 30 3 3 2 3 2" xfId="22261" xr:uid="{00000000-0005-0000-0000-0000A8530000}"/>
    <cellStyle name="Total 30 3 4" xfId="7072" xr:uid="{00000000-0005-0000-0000-0000A9530000}"/>
    <cellStyle name="Total 30 3 4 2" xfId="11841" xr:uid="{00000000-0005-0000-0000-0000AA530000}"/>
    <cellStyle name="Total 30 3 4 2 2" xfId="18707" xr:uid="{00000000-0005-0000-0000-0000AB530000}"/>
    <cellStyle name="Total 30 3 4 3" xfId="14380" xr:uid="{00000000-0005-0000-0000-0000AC530000}"/>
    <cellStyle name="Total 30 3 4 3 2" xfId="21246" xr:uid="{00000000-0005-0000-0000-0000AD530000}"/>
    <cellStyle name="Total 30 3 5" xfId="9851" xr:uid="{00000000-0005-0000-0000-0000AE530000}"/>
    <cellStyle name="Total 30 3 5 2" xfId="17166" xr:uid="{00000000-0005-0000-0000-0000AF530000}"/>
    <cellStyle name="Total 30 3 6" xfId="10870" xr:uid="{00000000-0005-0000-0000-0000B0530000}"/>
    <cellStyle name="Total 30 3 6 2" xfId="18180" xr:uid="{00000000-0005-0000-0000-0000B1530000}"/>
    <cellStyle name="Total 30 4" xfId="4761" xr:uid="{00000000-0005-0000-0000-0000B2530000}"/>
    <cellStyle name="Total 30 4 2" xfId="7715" xr:uid="{00000000-0005-0000-0000-0000B3530000}"/>
    <cellStyle name="Total 30 4 2 2" xfId="12455" xr:uid="{00000000-0005-0000-0000-0000B4530000}"/>
    <cellStyle name="Total 30 4 2 2 2" xfId="19321" xr:uid="{00000000-0005-0000-0000-0000B5530000}"/>
    <cellStyle name="Total 30 4 2 3" xfId="14984" xr:uid="{00000000-0005-0000-0000-0000B6530000}"/>
    <cellStyle name="Total 30 4 2 3 2" xfId="21850" xr:uid="{00000000-0005-0000-0000-0000B7530000}"/>
    <cellStyle name="Total 30 4 3" xfId="10794" xr:uid="{00000000-0005-0000-0000-0000B8530000}"/>
    <cellStyle name="Total 30 4 3 2" xfId="18106" xr:uid="{00000000-0005-0000-0000-0000B9530000}"/>
    <cellStyle name="Total 30 4 4" xfId="8991" xr:uid="{00000000-0005-0000-0000-0000BA530000}"/>
    <cellStyle name="Total 30 4 4 2" xfId="16308" xr:uid="{00000000-0005-0000-0000-0000BB530000}"/>
    <cellStyle name="Total 30 5" xfId="6071" xr:uid="{00000000-0005-0000-0000-0000BC530000}"/>
    <cellStyle name="Total 30 5 2" xfId="10985" xr:uid="{00000000-0005-0000-0000-0000BD530000}"/>
    <cellStyle name="Total 31" xfId="1992" xr:uid="{00000000-0005-0000-0000-0000BE530000}"/>
    <cellStyle name="Total 31 2" xfId="2825" xr:uid="{00000000-0005-0000-0000-0000BF530000}"/>
    <cellStyle name="Total 31 2 2" xfId="5623" xr:uid="{00000000-0005-0000-0000-0000C0530000}"/>
    <cellStyle name="Total 31 2 2 2" xfId="8573" xr:uid="{00000000-0005-0000-0000-0000C1530000}"/>
    <cellStyle name="Total 31 2 2 2 2" xfId="13313" xr:uid="{00000000-0005-0000-0000-0000C2530000}"/>
    <cellStyle name="Total 31 2 2 2 2 2" xfId="20179" xr:uid="{00000000-0005-0000-0000-0000C3530000}"/>
    <cellStyle name="Total 31 2 2 2 3" xfId="15842" xr:uid="{00000000-0005-0000-0000-0000C4530000}"/>
    <cellStyle name="Total 31 2 2 2 3 2" xfId="22708" xr:uid="{00000000-0005-0000-0000-0000C5530000}"/>
    <cellStyle name="Total 31 2 3" xfId="5177" xr:uid="{00000000-0005-0000-0000-0000C6530000}"/>
    <cellStyle name="Total 31 2 3 2" xfId="8129" xr:uid="{00000000-0005-0000-0000-0000C7530000}"/>
    <cellStyle name="Total 31 2 3 2 2" xfId="12869" xr:uid="{00000000-0005-0000-0000-0000C8530000}"/>
    <cellStyle name="Total 31 2 3 2 2 2" xfId="19735" xr:uid="{00000000-0005-0000-0000-0000C9530000}"/>
    <cellStyle name="Total 31 2 3 2 3" xfId="15398" xr:uid="{00000000-0005-0000-0000-0000CA530000}"/>
    <cellStyle name="Total 31 2 3 2 3 2" xfId="22264" xr:uid="{00000000-0005-0000-0000-0000CB530000}"/>
    <cellStyle name="Total 31 2 4" xfId="6068" xr:uid="{00000000-0005-0000-0000-0000CC530000}"/>
    <cellStyle name="Total 31 2 4 2" xfId="10982" xr:uid="{00000000-0005-0000-0000-0000CD530000}"/>
    <cellStyle name="Total 31 2 5" xfId="7075" xr:uid="{00000000-0005-0000-0000-0000CE530000}"/>
    <cellStyle name="Total 31 2 5 2" xfId="11844" xr:uid="{00000000-0005-0000-0000-0000CF530000}"/>
    <cellStyle name="Total 31 2 5 2 2" xfId="18710" xr:uid="{00000000-0005-0000-0000-0000D0530000}"/>
    <cellStyle name="Total 31 2 5 3" xfId="14383" xr:uid="{00000000-0005-0000-0000-0000D1530000}"/>
    <cellStyle name="Total 31 2 5 3 2" xfId="21249" xr:uid="{00000000-0005-0000-0000-0000D2530000}"/>
    <cellStyle name="Total 31 2 6" xfId="9854" xr:uid="{00000000-0005-0000-0000-0000D3530000}"/>
    <cellStyle name="Total 31 2 6 2" xfId="17169" xr:uid="{00000000-0005-0000-0000-0000D4530000}"/>
    <cellStyle name="Total 31 2 7" xfId="10916" xr:uid="{00000000-0005-0000-0000-0000D5530000}"/>
    <cellStyle name="Total 31 2 7 2" xfId="18224" xr:uid="{00000000-0005-0000-0000-0000D6530000}"/>
    <cellStyle name="Total 31 3" xfId="2824" xr:uid="{00000000-0005-0000-0000-0000D7530000}"/>
    <cellStyle name="Total 31 3 2" xfId="5622" xr:uid="{00000000-0005-0000-0000-0000D8530000}"/>
    <cellStyle name="Total 31 3 2 2" xfId="8572" xr:uid="{00000000-0005-0000-0000-0000D9530000}"/>
    <cellStyle name="Total 31 3 2 2 2" xfId="13312" xr:uid="{00000000-0005-0000-0000-0000DA530000}"/>
    <cellStyle name="Total 31 3 2 2 2 2" xfId="20178" xr:uid="{00000000-0005-0000-0000-0000DB530000}"/>
    <cellStyle name="Total 31 3 2 2 3" xfId="15841" xr:uid="{00000000-0005-0000-0000-0000DC530000}"/>
    <cellStyle name="Total 31 3 2 2 3 2" xfId="22707" xr:uid="{00000000-0005-0000-0000-0000DD530000}"/>
    <cellStyle name="Total 31 3 3" xfId="5176" xr:uid="{00000000-0005-0000-0000-0000DE530000}"/>
    <cellStyle name="Total 31 3 3 2" xfId="8128" xr:uid="{00000000-0005-0000-0000-0000DF530000}"/>
    <cellStyle name="Total 31 3 3 2 2" xfId="12868" xr:uid="{00000000-0005-0000-0000-0000E0530000}"/>
    <cellStyle name="Total 31 3 3 2 2 2" xfId="19734" xr:uid="{00000000-0005-0000-0000-0000E1530000}"/>
    <cellStyle name="Total 31 3 3 2 3" xfId="15397" xr:uid="{00000000-0005-0000-0000-0000E2530000}"/>
    <cellStyle name="Total 31 3 3 2 3 2" xfId="22263" xr:uid="{00000000-0005-0000-0000-0000E3530000}"/>
    <cellStyle name="Total 31 3 4" xfId="7074" xr:uid="{00000000-0005-0000-0000-0000E4530000}"/>
    <cellStyle name="Total 31 3 4 2" xfId="11843" xr:uid="{00000000-0005-0000-0000-0000E5530000}"/>
    <cellStyle name="Total 31 3 4 2 2" xfId="18709" xr:uid="{00000000-0005-0000-0000-0000E6530000}"/>
    <cellStyle name="Total 31 3 4 3" xfId="14382" xr:uid="{00000000-0005-0000-0000-0000E7530000}"/>
    <cellStyle name="Total 31 3 4 3 2" xfId="21248" xr:uid="{00000000-0005-0000-0000-0000E8530000}"/>
    <cellStyle name="Total 31 3 5" xfId="9853" xr:uid="{00000000-0005-0000-0000-0000E9530000}"/>
    <cellStyle name="Total 31 3 5 2" xfId="17168" xr:uid="{00000000-0005-0000-0000-0000EA530000}"/>
    <cellStyle name="Total 31 3 6" xfId="10871" xr:uid="{00000000-0005-0000-0000-0000EB530000}"/>
    <cellStyle name="Total 31 3 6 2" xfId="18181" xr:uid="{00000000-0005-0000-0000-0000EC530000}"/>
    <cellStyle name="Total 31 4" xfId="4762" xr:uid="{00000000-0005-0000-0000-0000ED530000}"/>
    <cellStyle name="Total 31 4 2" xfId="7716" xr:uid="{00000000-0005-0000-0000-0000EE530000}"/>
    <cellStyle name="Total 31 4 2 2" xfId="12456" xr:uid="{00000000-0005-0000-0000-0000EF530000}"/>
    <cellStyle name="Total 31 4 2 2 2" xfId="19322" xr:uid="{00000000-0005-0000-0000-0000F0530000}"/>
    <cellStyle name="Total 31 4 2 3" xfId="14985" xr:uid="{00000000-0005-0000-0000-0000F1530000}"/>
    <cellStyle name="Total 31 4 2 3 2" xfId="21851" xr:uid="{00000000-0005-0000-0000-0000F2530000}"/>
    <cellStyle name="Total 31 4 3" xfId="10795" xr:uid="{00000000-0005-0000-0000-0000F3530000}"/>
    <cellStyle name="Total 31 4 3 2" xfId="18107" xr:uid="{00000000-0005-0000-0000-0000F4530000}"/>
    <cellStyle name="Total 31 4 4" xfId="9913" xr:uid="{00000000-0005-0000-0000-0000F5530000}"/>
    <cellStyle name="Total 31 4 4 2" xfId="17228" xr:uid="{00000000-0005-0000-0000-0000F6530000}"/>
    <cellStyle name="Total 31 5" xfId="6069" xr:uid="{00000000-0005-0000-0000-0000F7530000}"/>
    <cellStyle name="Total 31 5 2" xfId="10983" xr:uid="{00000000-0005-0000-0000-0000F8530000}"/>
    <cellStyle name="Total 32" xfId="1993" xr:uid="{00000000-0005-0000-0000-0000F9530000}"/>
    <cellStyle name="Total 32 2" xfId="2827" xr:uid="{00000000-0005-0000-0000-0000FA530000}"/>
    <cellStyle name="Total 32 2 2" xfId="5625" xr:uid="{00000000-0005-0000-0000-0000FB530000}"/>
    <cellStyle name="Total 32 2 2 2" xfId="8575" xr:uid="{00000000-0005-0000-0000-0000FC530000}"/>
    <cellStyle name="Total 32 2 2 2 2" xfId="13315" xr:uid="{00000000-0005-0000-0000-0000FD530000}"/>
    <cellStyle name="Total 32 2 2 2 2 2" xfId="20181" xr:uid="{00000000-0005-0000-0000-0000FE530000}"/>
    <cellStyle name="Total 32 2 2 2 3" xfId="15844" xr:uid="{00000000-0005-0000-0000-0000FF530000}"/>
    <cellStyle name="Total 32 2 2 2 3 2" xfId="22710" xr:uid="{00000000-0005-0000-0000-000000540000}"/>
    <cellStyle name="Total 32 2 3" xfId="5179" xr:uid="{00000000-0005-0000-0000-000001540000}"/>
    <cellStyle name="Total 32 2 3 2" xfId="8131" xr:uid="{00000000-0005-0000-0000-000002540000}"/>
    <cellStyle name="Total 32 2 3 2 2" xfId="12871" xr:uid="{00000000-0005-0000-0000-000003540000}"/>
    <cellStyle name="Total 32 2 3 2 2 2" xfId="19737" xr:uid="{00000000-0005-0000-0000-000004540000}"/>
    <cellStyle name="Total 32 2 3 2 3" xfId="15400" xr:uid="{00000000-0005-0000-0000-000005540000}"/>
    <cellStyle name="Total 32 2 3 2 3 2" xfId="22266" xr:uid="{00000000-0005-0000-0000-000006540000}"/>
    <cellStyle name="Total 32 2 4" xfId="6066" xr:uid="{00000000-0005-0000-0000-000007540000}"/>
    <cellStyle name="Total 32 2 4 2" xfId="10980" xr:uid="{00000000-0005-0000-0000-000008540000}"/>
    <cellStyle name="Total 32 2 5" xfId="7077" xr:uid="{00000000-0005-0000-0000-000009540000}"/>
    <cellStyle name="Total 32 2 5 2" xfId="11846" xr:uid="{00000000-0005-0000-0000-00000A540000}"/>
    <cellStyle name="Total 32 2 5 2 2" xfId="18712" xr:uid="{00000000-0005-0000-0000-00000B540000}"/>
    <cellStyle name="Total 32 2 5 3" xfId="14385" xr:uid="{00000000-0005-0000-0000-00000C540000}"/>
    <cellStyle name="Total 32 2 5 3 2" xfId="21251" xr:uid="{00000000-0005-0000-0000-00000D540000}"/>
    <cellStyle name="Total 32 2 6" xfId="9856" xr:uid="{00000000-0005-0000-0000-00000E540000}"/>
    <cellStyle name="Total 32 2 6 2" xfId="17171" xr:uid="{00000000-0005-0000-0000-00000F540000}"/>
    <cellStyle name="Total 32 2 7" xfId="10913" xr:uid="{00000000-0005-0000-0000-000010540000}"/>
    <cellStyle name="Total 32 2 7 2" xfId="18221" xr:uid="{00000000-0005-0000-0000-000011540000}"/>
    <cellStyle name="Total 32 3" xfId="2826" xr:uid="{00000000-0005-0000-0000-000012540000}"/>
    <cellStyle name="Total 32 3 2" xfId="5624" xr:uid="{00000000-0005-0000-0000-000013540000}"/>
    <cellStyle name="Total 32 3 2 2" xfId="8574" xr:uid="{00000000-0005-0000-0000-000014540000}"/>
    <cellStyle name="Total 32 3 2 2 2" xfId="13314" xr:uid="{00000000-0005-0000-0000-000015540000}"/>
    <cellStyle name="Total 32 3 2 2 2 2" xfId="20180" xr:uid="{00000000-0005-0000-0000-000016540000}"/>
    <cellStyle name="Total 32 3 2 2 3" xfId="15843" xr:uid="{00000000-0005-0000-0000-000017540000}"/>
    <cellStyle name="Total 32 3 2 2 3 2" xfId="22709" xr:uid="{00000000-0005-0000-0000-000018540000}"/>
    <cellStyle name="Total 32 3 3" xfId="5178" xr:uid="{00000000-0005-0000-0000-000019540000}"/>
    <cellStyle name="Total 32 3 3 2" xfId="8130" xr:uid="{00000000-0005-0000-0000-00001A540000}"/>
    <cellStyle name="Total 32 3 3 2 2" xfId="12870" xr:uid="{00000000-0005-0000-0000-00001B540000}"/>
    <cellStyle name="Total 32 3 3 2 2 2" xfId="19736" xr:uid="{00000000-0005-0000-0000-00001C540000}"/>
    <cellStyle name="Total 32 3 3 2 3" xfId="15399" xr:uid="{00000000-0005-0000-0000-00001D540000}"/>
    <cellStyle name="Total 32 3 3 2 3 2" xfId="22265" xr:uid="{00000000-0005-0000-0000-00001E540000}"/>
    <cellStyle name="Total 32 3 4" xfId="7076" xr:uid="{00000000-0005-0000-0000-00001F540000}"/>
    <cellStyle name="Total 32 3 4 2" xfId="11845" xr:uid="{00000000-0005-0000-0000-000020540000}"/>
    <cellStyle name="Total 32 3 4 2 2" xfId="18711" xr:uid="{00000000-0005-0000-0000-000021540000}"/>
    <cellStyle name="Total 32 3 4 3" xfId="14384" xr:uid="{00000000-0005-0000-0000-000022540000}"/>
    <cellStyle name="Total 32 3 4 3 2" xfId="21250" xr:uid="{00000000-0005-0000-0000-000023540000}"/>
    <cellStyle name="Total 32 3 5" xfId="9855" xr:uid="{00000000-0005-0000-0000-000024540000}"/>
    <cellStyle name="Total 32 3 5 2" xfId="17170" xr:uid="{00000000-0005-0000-0000-000025540000}"/>
    <cellStyle name="Total 32 3 6" xfId="9267" xr:uid="{00000000-0005-0000-0000-000026540000}"/>
    <cellStyle name="Total 32 3 6 2" xfId="16584" xr:uid="{00000000-0005-0000-0000-000027540000}"/>
    <cellStyle name="Total 32 4" xfId="4763" xr:uid="{00000000-0005-0000-0000-000028540000}"/>
    <cellStyle name="Total 32 4 2" xfId="7717" xr:uid="{00000000-0005-0000-0000-000029540000}"/>
    <cellStyle name="Total 32 4 2 2" xfId="12457" xr:uid="{00000000-0005-0000-0000-00002A540000}"/>
    <cellStyle name="Total 32 4 2 2 2" xfId="19323" xr:uid="{00000000-0005-0000-0000-00002B540000}"/>
    <cellStyle name="Total 32 4 2 3" xfId="14986" xr:uid="{00000000-0005-0000-0000-00002C540000}"/>
    <cellStyle name="Total 32 4 2 3 2" xfId="21852" xr:uid="{00000000-0005-0000-0000-00002D540000}"/>
    <cellStyle name="Total 32 4 3" xfId="10796" xr:uid="{00000000-0005-0000-0000-00002E540000}"/>
    <cellStyle name="Total 32 4 3 2" xfId="18108" xr:uid="{00000000-0005-0000-0000-00002F540000}"/>
    <cellStyle name="Total 32 4 4" xfId="8990" xr:uid="{00000000-0005-0000-0000-000030540000}"/>
    <cellStyle name="Total 32 4 4 2" xfId="16307" xr:uid="{00000000-0005-0000-0000-000031540000}"/>
    <cellStyle name="Total 32 5" xfId="6067" xr:uid="{00000000-0005-0000-0000-000032540000}"/>
    <cellStyle name="Total 32 5 2" xfId="10981" xr:uid="{00000000-0005-0000-0000-000033540000}"/>
    <cellStyle name="Total 33" xfId="1994" xr:uid="{00000000-0005-0000-0000-000034540000}"/>
    <cellStyle name="Total 33 2" xfId="2829" xr:uid="{00000000-0005-0000-0000-000035540000}"/>
    <cellStyle name="Total 33 2 2" xfId="5627" xr:uid="{00000000-0005-0000-0000-000036540000}"/>
    <cellStyle name="Total 33 2 2 2" xfId="8577" xr:uid="{00000000-0005-0000-0000-000037540000}"/>
    <cellStyle name="Total 33 2 2 2 2" xfId="13317" xr:uid="{00000000-0005-0000-0000-000038540000}"/>
    <cellStyle name="Total 33 2 2 2 2 2" xfId="20183" xr:uid="{00000000-0005-0000-0000-000039540000}"/>
    <cellStyle name="Total 33 2 2 2 3" xfId="15846" xr:uid="{00000000-0005-0000-0000-00003A540000}"/>
    <cellStyle name="Total 33 2 2 2 3 2" xfId="22712" xr:uid="{00000000-0005-0000-0000-00003B540000}"/>
    <cellStyle name="Total 33 2 3" xfId="5181" xr:uid="{00000000-0005-0000-0000-00003C540000}"/>
    <cellStyle name="Total 33 2 3 2" xfId="8133" xr:uid="{00000000-0005-0000-0000-00003D540000}"/>
    <cellStyle name="Total 33 2 3 2 2" xfId="12873" xr:uid="{00000000-0005-0000-0000-00003E540000}"/>
    <cellStyle name="Total 33 2 3 2 2 2" xfId="19739" xr:uid="{00000000-0005-0000-0000-00003F540000}"/>
    <cellStyle name="Total 33 2 3 2 3" xfId="15402" xr:uid="{00000000-0005-0000-0000-000040540000}"/>
    <cellStyle name="Total 33 2 3 2 3 2" xfId="22268" xr:uid="{00000000-0005-0000-0000-000041540000}"/>
    <cellStyle name="Total 33 2 4" xfId="6064" xr:uid="{00000000-0005-0000-0000-000042540000}"/>
    <cellStyle name="Total 33 2 4 2" xfId="10978" xr:uid="{00000000-0005-0000-0000-000043540000}"/>
    <cellStyle name="Total 33 2 5" xfId="7079" xr:uid="{00000000-0005-0000-0000-000044540000}"/>
    <cellStyle name="Total 33 2 5 2" xfId="11848" xr:uid="{00000000-0005-0000-0000-000045540000}"/>
    <cellStyle name="Total 33 2 5 2 2" xfId="18714" xr:uid="{00000000-0005-0000-0000-000046540000}"/>
    <cellStyle name="Total 33 2 5 3" xfId="14387" xr:uid="{00000000-0005-0000-0000-000047540000}"/>
    <cellStyle name="Total 33 2 5 3 2" xfId="21253" xr:uid="{00000000-0005-0000-0000-000048540000}"/>
    <cellStyle name="Total 33 2 6" xfId="9858" xr:uid="{00000000-0005-0000-0000-000049540000}"/>
    <cellStyle name="Total 33 2 6 2" xfId="17173" xr:uid="{00000000-0005-0000-0000-00004A540000}"/>
    <cellStyle name="Total 33 2 7" xfId="10868" xr:uid="{00000000-0005-0000-0000-00004B540000}"/>
    <cellStyle name="Total 33 2 7 2" xfId="18178" xr:uid="{00000000-0005-0000-0000-00004C540000}"/>
    <cellStyle name="Total 33 3" xfId="2828" xr:uid="{00000000-0005-0000-0000-00004D540000}"/>
    <cellStyle name="Total 33 3 2" xfId="5626" xr:uid="{00000000-0005-0000-0000-00004E540000}"/>
    <cellStyle name="Total 33 3 2 2" xfId="8576" xr:uid="{00000000-0005-0000-0000-00004F540000}"/>
    <cellStyle name="Total 33 3 2 2 2" xfId="13316" xr:uid="{00000000-0005-0000-0000-000050540000}"/>
    <cellStyle name="Total 33 3 2 2 2 2" xfId="20182" xr:uid="{00000000-0005-0000-0000-000051540000}"/>
    <cellStyle name="Total 33 3 2 2 3" xfId="15845" xr:uid="{00000000-0005-0000-0000-000052540000}"/>
    <cellStyle name="Total 33 3 2 2 3 2" xfId="22711" xr:uid="{00000000-0005-0000-0000-000053540000}"/>
    <cellStyle name="Total 33 3 3" xfId="5180" xr:uid="{00000000-0005-0000-0000-000054540000}"/>
    <cellStyle name="Total 33 3 3 2" xfId="8132" xr:uid="{00000000-0005-0000-0000-000055540000}"/>
    <cellStyle name="Total 33 3 3 2 2" xfId="12872" xr:uid="{00000000-0005-0000-0000-000056540000}"/>
    <cellStyle name="Total 33 3 3 2 2 2" xfId="19738" xr:uid="{00000000-0005-0000-0000-000057540000}"/>
    <cellStyle name="Total 33 3 3 2 3" xfId="15401" xr:uid="{00000000-0005-0000-0000-000058540000}"/>
    <cellStyle name="Total 33 3 3 2 3 2" xfId="22267" xr:uid="{00000000-0005-0000-0000-000059540000}"/>
    <cellStyle name="Total 33 3 4" xfId="7078" xr:uid="{00000000-0005-0000-0000-00005A540000}"/>
    <cellStyle name="Total 33 3 4 2" xfId="11847" xr:uid="{00000000-0005-0000-0000-00005B540000}"/>
    <cellStyle name="Total 33 3 4 2 2" xfId="18713" xr:uid="{00000000-0005-0000-0000-00005C540000}"/>
    <cellStyle name="Total 33 3 4 3" xfId="14386" xr:uid="{00000000-0005-0000-0000-00005D540000}"/>
    <cellStyle name="Total 33 3 4 3 2" xfId="21252" xr:uid="{00000000-0005-0000-0000-00005E540000}"/>
    <cellStyle name="Total 33 3 5" xfId="9857" xr:uid="{00000000-0005-0000-0000-00005F540000}"/>
    <cellStyle name="Total 33 3 5 2" xfId="17172" xr:uid="{00000000-0005-0000-0000-000060540000}"/>
    <cellStyle name="Total 33 3 6" xfId="10826" xr:uid="{00000000-0005-0000-0000-000061540000}"/>
    <cellStyle name="Total 33 3 6 2" xfId="18138" xr:uid="{00000000-0005-0000-0000-000062540000}"/>
    <cellStyle name="Total 33 4" xfId="4764" xr:uid="{00000000-0005-0000-0000-000063540000}"/>
    <cellStyle name="Total 33 4 2" xfId="7718" xr:uid="{00000000-0005-0000-0000-000064540000}"/>
    <cellStyle name="Total 33 4 2 2" xfId="12458" xr:uid="{00000000-0005-0000-0000-000065540000}"/>
    <cellStyle name="Total 33 4 2 2 2" xfId="19324" xr:uid="{00000000-0005-0000-0000-000066540000}"/>
    <cellStyle name="Total 33 4 2 3" xfId="14987" xr:uid="{00000000-0005-0000-0000-000067540000}"/>
    <cellStyle name="Total 33 4 2 3 2" xfId="21853" xr:uid="{00000000-0005-0000-0000-000068540000}"/>
    <cellStyle name="Total 33 4 3" xfId="10797" xr:uid="{00000000-0005-0000-0000-000069540000}"/>
    <cellStyle name="Total 33 4 3 2" xfId="18109" xr:uid="{00000000-0005-0000-0000-00006A540000}"/>
    <cellStyle name="Total 33 4 4" xfId="9912" xr:uid="{00000000-0005-0000-0000-00006B540000}"/>
    <cellStyle name="Total 33 4 4 2" xfId="17227" xr:uid="{00000000-0005-0000-0000-00006C540000}"/>
    <cellStyle name="Total 33 5" xfId="6065" xr:uid="{00000000-0005-0000-0000-00006D540000}"/>
    <cellStyle name="Total 33 5 2" xfId="10979" xr:uid="{00000000-0005-0000-0000-00006E540000}"/>
    <cellStyle name="Total 34" xfId="1995" xr:uid="{00000000-0005-0000-0000-00006F540000}"/>
    <cellStyle name="Total 34 2" xfId="2831" xr:uid="{00000000-0005-0000-0000-000070540000}"/>
    <cellStyle name="Total 34 2 2" xfId="5629" xr:uid="{00000000-0005-0000-0000-000071540000}"/>
    <cellStyle name="Total 34 2 2 2" xfId="8579" xr:uid="{00000000-0005-0000-0000-000072540000}"/>
    <cellStyle name="Total 34 2 2 2 2" xfId="13319" xr:uid="{00000000-0005-0000-0000-000073540000}"/>
    <cellStyle name="Total 34 2 2 2 2 2" xfId="20185" xr:uid="{00000000-0005-0000-0000-000074540000}"/>
    <cellStyle name="Total 34 2 2 2 3" xfId="15848" xr:uid="{00000000-0005-0000-0000-000075540000}"/>
    <cellStyle name="Total 34 2 2 2 3 2" xfId="22714" xr:uid="{00000000-0005-0000-0000-000076540000}"/>
    <cellStyle name="Total 34 2 3" xfId="5183" xr:uid="{00000000-0005-0000-0000-000077540000}"/>
    <cellStyle name="Total 34 2 3 2" xfId="8135" xr:uid="{00000000-0005-0000-0000-000078540000}"/>
    <cellStyle name="Total 34 2 3 2 2" xfId="12875" xr:uid="{00000000-0005-0000-0000-000079540000}"/>
    <cellStyle name="Total 34 2 3 2 2 2" xfId="19741" xr:uid="{00000000-0005-0000-0000-00007A540000}"/>
    <cellStyle name="Total 34 2 3 2 3" xfId="15404" xr:uid="{00000000-0005-0000-0000-00007B540000}"/>
    <cellStyle name="Total 34 2 3 2 3 2" xfId="22270" xr:uid="{00000000-0005-0000-0000-00007C540000}"/>
    <cellStyle name="Total 34 2 4" xfId="6062" xr:uid="{00000000-0005-0000-0000-00007D540000}"/>
    <cellStyle name="Total 34 2 4 2" xfId="10976" xr:uid="{00000000-0005-0000-0000-00007E540000}"/>
    <cellStyle name="Total 34 2 5" xfId="7081" xr:uid="{00000000-0005-0000-0000-00007F540000}"/>
    <cellStyle name="Total 34 2 5 2" xfId="11850" xr:uid="{00000000-0005-0000-0000-000080540000}"/>
    <cellStyle name="Total 34 2 5 2 2" xfId="18716" xr:uid="{00000000-0005-0000-0000-000081540000}"/>
    <cellStyle name="Total 34 2 5 3" xfId="14389" xr:uid="{00000000-0005-0000-0000-000082540000}"/>
    <cellStyle name="Total 34 2 5 3 2" xfId="21255" xr:uid="{00000000-0005-0000-0000-000083540000}"/>
    <cellStyle name="Total 34 2 6" xfId="9860" xr:uid="{00000000-0005-0000-0000-000084540000}"/>
    <cellStyle name="Total 34 2 6 2" xfId="17175" xr:uid="{00000000-0005-0000-0000-000085540000}"/>
    <cellStyle name="Total 34 2 7" xfId="10869" xr:uid="{00000000-0005-0000-0000-000086540000}"/>
    <cellStyle name="Total 34 2 7 2" xfId="18179" xr:uid="{00000000-0005-0000-0000-000087540000}"/>
    <cellStyle name="Total 34 3" xfId="2830" xr:uid="{00000000-0005-0000-0000-000088540000}"/>
    <cellStyle name="Total 34 3 2" xfId="5628" xr:uid="{00000000-0005-0000-0000-000089540000}"/>
    <cellStyle name="Total 34 3 2 2" xfId="8578" xr:uid="{00000000-0005-0000-0000-00008A540000}"/>
    <cellStyle name="Total 34 3 2 2 2" xfId="13318" xr:uid="{00000000-0005-0000-0000-00008B540000}"/>
    <cellStyle name="Total 34 3 2 2 2 2" xfId="20184" xr:uid="{00000000-0005-0000-0000-00008C540000}"/>
    <cellStyle name="Total 34 3 2 2 3" xfId="15847" xr:uid="{00000000-0005-0000-0000-00008D540000}"/>
    <cellStyle name="Total 34 3 2 2 3 2" xfId="22713" xr:uid="{00000000-0005-0000-0000-00008E540000}"/>
    <cellStyle name="Total 34 3 3" xfId="5182" xr:uid="{00000000-0005-0000-0000-00008F540000}"/>
    <cellStyle name="Total 34 3 3 2" xfId="8134" xr:uid="{00000000-0005-0000-0000-000090540000}"/>
    <cellStyle name="Total 34 3 3 2 2" xfId="12874" xr:uid="{00000000-0005-0000-0000-000091540000}"/>
    <cellStyle name="Total 34 3 3 2 2 2" xfId="19740" xr:uid="{00000000-0005-0000-0000-000092540000}"/>
    <cellStyle name="Total 34 3 3 2 3" xfId="15403" xr:uid="{00000000-0005-0000-0000-000093540000}"/>
    <cellStyle name="Total 34 3 3 2 3 2" xfId="22269" xr:uid="{00000000-0005-0000-0000-000094540000}"/>
    <cellStyle name="Total 34 3 4" xfId="7080" xr:uid="{00000000-0005-0000-0000-000095540000}"/>
    <cellStyle name="Total 34 3 4 2" xfId="11849" xr:uid="{00000000-0005-0000-0000-000096540000}"/>
    <cellStyle name="Total 34 3 4 2 2" xfId="18715" xr:uid="{00000000-0005-0000-0000-000097540000}"/>
    <cellStyle name="Total 34 3 4 3" xfId="14388" xr:uid="{00000000-0005-0000-0000-000098540000}"/>
    <cellStyle name="Total 34 3 4 3 2" xfId="21254" xr:uid="{00000000-0005-0000-0000-000099540000}"/>
    <cellStyle name="Total 34 3 5" xfId="9859" xr:uid="{00000000-0005-0000-0000-00009A540000}"/>
    <cellStyle name="Total 34 3 5 2" xfId="17174" xr:uid="{00000000-0005-0000-0000-00009B540000}"/>
    <cellStyle name="Total 34 3 6" xfId="10827" xr:uid="{00000000-0005-0000-0000-00009C540000}"/>
    <cellStyle name="Total 34 3 6 2" xfId="18139" xr:uid="{00000000-0005-0000-0000-00009D540000}"/>
    <cellStyle name="Total 34 4" xfId="4765" xr:uid="{00000000-0005-0000-0000-00009E540000}"/>
    <cellStyle name="Total 34 4 2" xfId="7719" xr:uid="{00000000-0005-0000-0000-00009F540000}"/>
    <cellStyle name="Total 34 4 2 2" xfId="12459" xr:uid="{00000000-0005-0000-0000-0000A0540000}"/>
    <cellStyle name="Total 34 4 2 2 2" xfId="19325" xr:uid="{00000000-0005-0000-0000-0000A1540000}"/>
    <cellStyle name="Total 34 4 2 3" xfId="14988" xr:uid="{00000000-0005-0000-0000-0000A2540000}"/>
    <cellStyle name="Total 34 4 2 3 2" xfId="21854" xr:uid="{00000000-0005-0000-0000-0000A3540000}"/>
    <cellStyle name="Total 34 4 3" xfId="10798" xr:uid="{00000000-0005-0000-0000-0000A4540000}"/>
    <cellStyle name="Total 34 4 3 2" xfId="18110" xr:uid="{00000000-0005-0000-0000-0000A5540000}"/>
    <cellStyle name="Total 34 4 4" xfId="8989" xr:uid="{00000000-0005-0000-0000-0000A6540000}"/>
    <cellStyle name="Total 34 4 4 2" xfId="16306" xr:uid="{00000000-0005-0000-0000-0000A7540000}"/>
    <cellStyle name="Total 34 5" xfId="6063" xr:uid="{00000000-0005-0000-0000-0000A8540000}"/>
    <cellStyle name="Total 34 5 2" xfId="10977" xr:uid="{00000000-0005-0000-0000-0000A9540000}"/>
    <cellStyle name="Total 35" xfId="1996" xr:uid="{00000000-0005-0000-0000-0000AA540000}"/>
    <cellStyle name="Total 35 2" xfId="2833" xr:uid="{00000000-0005-0000-0000-0000AB540000}"/>
    <cellStyle name="Total 35 2 2" xfId="5631" xr:uid="{00000000-0005-0000-0000-0000AC540000}"/>
    <cellStyle name="Total 35 2 2 2" xfId="8581" xr:uid="{00000000-0005-0000-0000-0000AD540000}"/>
    <cellStyle name="Total 35 2 2 2 2" xfId="13321" xr:uid="{00000000-0005-0000-0000-0000AE540000}"/>
    <cellStyle name="Total 35 2 2 2 2 2" xfId="20187" xr:uid="{00000000-0005-0000-0000-0000AF540000}"/>
    <cellStyle name="Total 35 2 2 2 3" xfId="15850" xr:uid="{00000000-0005-0000-0000-0000B0540000}"/>
    <cellStyle name="Total 35 2 2 2 3 2" xfId="22716" xr:uid="{00000000-0005-0000-0000-0000B1540000}"/>
    <cellStyle name="Total 35 2 3" xfId="5185" xr:uid="{00000000-0005-0000-0000-0000B2540000}"/>
    <cellStyle name="Total 35 2 3 2" xfId="8137" xr:uid="{00000000-0005-0000-0000-0000B3540000}"/>
    <cellStyle name="Total 35 2 3 2 2" xfId="12877" xr:uid="{00000000-0005-0000-0000-0000B4540000}"/>
    <cellStyle name="Total 35 2 3 2 2 2" xfId="19743" xr:uid="{00000000-0005-0000-0000-0000B5540000}"/>
    <cellStyle name="Total 35 2 3 2 3" xfId="15406" xr:uid="{00000000-0005-0000-0000-0000B6540000}"/>
    <cellStyle name="Total 35 2 3 2 3 2" xfId="22272" xr:uid="{00000000-0005-0000-0000-0000B7540000}"/>
    <cellStyle name="Total 35 2 4" xfId="6060" xr:uid="{00000000-0005-0000-0000-0000B8540000}"/>
    <cellStyle name="Total 35 2 4 2" xfId="10974" xr:uid="{00000000-0005-0000-0000-0000B9540000}"/>
    <cellStyle name="Total 35 2 5" xfId="7083" xr:uid="{00000000-0005-0000-0000-0000BA540000}"/>
    <cellStyle name="Total 35 2 5 2" xfId="11852" xr:uid="{00000000-0005-0000-0000-0000BB540000}"/>
    <cellStyle name="Total 35 2 5 2 2" xfId="18718" xr:uid="{00000000-0005-0000-0000-0000BC540000}"/>
    <cellStyle name="Total 35 2 5 3" xfId="14391" xr:uid="{00000000-0005-0000-0000-0000BD540000}"/>
    <cellStyle name="Total 35 2 5 3 2" xfId="21257" xr:uid="{00000000-0005-0000-0000-0000BE540000}"/>
    <cellStyle name="Total 35 2 6" xfId="9862" xr:uid="{00000000-0005-0000-0000-0000BF540000}"/>
    <cellStyle name="Total 35 2 6 2" xfId="17177" xr:uid="{00000000-0005-0000-0000-0000C0540000}"/>
    <cellStyle name="Total 35 2 7" xfId="9266" xr:uid="{00000000-0005-0000-0000-0000C1540000}"/>
    <cellStyle name="Total 35 2 7 2" xfId="16583" xr:uid="{00000000-0005-0000-0000-0000C2540000}"/>
    <cellStyle name="Total 35 3" xfId="2832" xr:uid="{00000000-0005-0000-0000-0000C3540000}"/>
    <cellStyle name="Total 35 3 2" xfId="5630" xr:uid="{00000000-0005-0000-0000-0000C4540000}"/>
    <cellStyle name="Total 35 3 2 2" xfId="8580" xr:uid="{00000000-0005-0000-0000-0000C5540000}"/>
    <cellStyle name="Total 35 3 2 2 2" xfId="13320" xr:uid="{00000000-0005-0000-0000-0000C6540000}"/>
    <cellStyle name="Total 35 3 2 2 2 2" xfId="20186" xr:uid="{00000000-0005-0000-0000-0000C7540000}"/>
    <cellStyle name="Total 35 3 2 2 3" xfId="15849" xr:uid="{00000000-0005-0000-0000-0000C8540000}"/>
    <cellStyle name="Total 35 3 2 2 3 2" xfId="22715" xr:uid="{00000000-0005-0000-0000-0000C9540000}"/>
    <cellStyle name="Total 35 3 3" xfId="5184" xr:uid="{00000000-0005-0000-0000-0000CA540000}"/>
    <cellStyle name="Total 35 3 3 2" xfId="8136" xr:uid="{00000000-0005-0000-0000-0000CB540000}"/>
    <cellStyle name="Total 35 3 3 2 2" xfId="12876" xr:uid="{00000000-0005-0000-0000-0000CC540000}"/>
    <cellStyle name="Total 35 3 3 2 2 2" xfId="19742" xr:uid="{00000000-0005-0000-0000-0000CD540000}"/>
    <cellStyle name="Total 35 3 3 2 3" xfId="15405" xr:uid="{00000000-0005-0000-0000-0000CE540000}"/>
    <cellStyle name="Total 35 3 3 2 3 2" xfId="22271" xr:uid="{00000000-0005-0000-0000-0000CF540000}"/>
    <cellStyle name="Total 35 3 4" xfId="7082" xr:uid="{00000000-0005-0000-0000-0000D0540000}"/>
    <cellStyle name="Total 35 3 4 2" xfId="11851" xr:uid="{00000000-0005-0000-0000-0000D1540000}"/>
    <cellStyle name="Total 35 3 4 2 2" xfId="18717" xr:uid="{00000000-0005-0000-0000-0000D2540000}"/>
    <cellStyle name="Total 35 3 4 3" xfId="14390" xr:uid="{00000000-0005-0000-0000-0000D3540000}"/>
    <cellStyle name="Total 35 3 4 3 2" xfId="21256" xr:uid="{00000000-0005-0000-0000-0000D4540000}"/>
    <cellStyle name="Total 35 3 5" xfId="9861" xr:uid="{00000000-0005-0000-0000-0000D5540000}"/>
    <cellStyle name="Total 35 3 5 2" xfId="17176" xr:uid="{00000000-0005-0000-0000-0000D6540000}"/>
    <cellStyle name="Total 35 3 6" xfId="10914" xr:uid="{00000000-0005-0000-0000-0000D7540000}"/>
    <cellStyle name="Total 35 3 6 2" xfId="18222" xr:uid="{00000000-0005-0000-0000-0000D8540000}"/>
    <cellStyle name="Total 35 4" xfId="4766" xr:uid="{00000000-0005-0000-0000-0000D9540000}"/>
    <cellStyle name="Total 35 4 2" xfId="7720" xr:uid="{00000000-0005-0000-0000-0000DA540000}"/>
    <cellStyle name="Total 35 4 2 2" xfId="12460" xr:uid="{00000000-0005-0000-0000-0000DB540000}"/>
    <cellStyle name="Total 35 4 2 2 2" xfId="19326" xr:uid="{00000000-0005-0000-0000-0000DC540000}"/>
    <cellStyle name="Total 35 4 2 3" xfId="14989" xr:uid="{00000000-0005-0000-0000-0000DD540000}"/>
    <cellStyle name="Total 35 4 2 3 2" xfId="21855" xr:uid="{00000000-0005-0000-0000-0000DE540000}"/>
    <cellStyle name="Total 35 4 3" xfId="10799" xr:uid="{00000000-0005-0000-0000-0000DF540000}"/>
    <cellStyle name="Total 35 4 3 2" xfId="18111" xr:uid="{00000000-0005-0000-0000-0000E0540000}"/>
    <cellStyle name="Total 35 4 4" xfId="9911" xr:uid="{00000000-0005-0000-0000-0000E1540000}"/>
    <cellStyle name="Total 35 4 4 2" xfId="17226" xr:uid="{00000000-0005-0000-0000-0000E2540000}"/>
    <cellStyle name="Total 35 5" xfId="6061" xr:uid="{00000000-0005-0000-0000-0000E3540000}"/>
    <cellStyle name="Total 35 5 2" xfId="10975" xr:uid="{00000000-0005-0000-0000-0000E4540000}"/>
    <cellStyle name="Total 36" xfId="1997" xr:uid="{00000000-0005-0000-0000-0000E5540000}"/>
    <cellStyle name="Total 36 2" xfId="2835" xr:uid="{00000000-0005-0000-0000-0000E6540000}"/>
    <cellStyle name="Total 36 2 2" xfId="5633" xr:uid="{00000000-0005-0000-0000-0000E7540000}"/>
    <cellStyle name="Total 36 2 2 2" xfId="8583" xr:uid="{00000000-0005-0000-0000-0000E8540000}"/>
    <cellStyle name="Total 36 2 2 2 2" xfId="13323" xr:uid="{00000000-0005-0000-0000-0000E9540000}"/>
    <cellStyle name="Total 36 2 2 2 2 2" xfId="20189" xr:uid="{00000000-0005-0000-0000-0000EA540000}"/>
    <cellStyle name="Total 36 2 2 2 3" xfId="15852" xr:uid="{00000000-0005-0000-0000-0000EB540000}"/>
    <cellStyle name="Total 36 2 2 2 3 2" xfId="22718" xr:uid="{00000000-0005-0000-0000-0000EC540000}"/>
    <cellStyle name="Total 36 2 3" xfId="5187" xr:uid="{00000000-0005-0000-0000-0000ED540000}"/>
    <cellStyle name="Total 36 2 3 2" xfId="8139" xr:uid="{00000000-0005-0000-0000-0000EE540000}"/>
    <cellStyle name="Total 36 2 3 2 2" xfId="12879" xr:uid="{00000000-0005-0000-0000-0000EF540000}"/>
    <cellStyle name="Total 36 2 3 2 2 2" xfId="19745" xr:uid="{00000000-0005-0000-0000-0000F0540000}"/>
    <cellStyle name="Total 36 2 3 2 3" xfId="15408" xr:uid="{00000000-0005-0000-0000-0000F1540000}"/>
    <cellStyle name="Total 36 2 3 2 3 2" xfId="22274" xr:uid="{00000000-0005-0000-0000-0000F2540000}"/>
    <cellStyle name="Total 36 2 4" xfId="6058" xr:uid="{00000000-0005-0000-0000-0000F3540000}"/>
    <cellStyle name="Total 36 2 4 2" xfId="10972" xr:uid="{00000000-0005-0000-0000-0000F4540000}"/>
    <cellStyle name="Total 36 2 5" xfId="7085" xr:uid="{00000000-0005-0000-0000-0000F5540000}"/>
    <cellStyle name="Total 36 2 5 2" xfId="11854" xr:uid="{00000000-0005-0000-0000-0000F6540000}"/>
    <cellStyle name="Total 36 2 5 2 2" xfId="18720" xr:uid="{00000000-0005-0000-0000-0000F7540000}"/>
    <cellStyle name="Total 36 2 5 3" xfId="14393" xr:uid="{00000000-0005-0000-0000-0000F8540000}"/>
    <cellStyle name="Total 36 2 5 3 2" xfId="21259" xr:uid="{00000000-0005-0000-0000-0000F9540000}"/>
    <cellStyle name="Total 36 2 6" xfId="9864" xr:uid="{00000000-0005-0000-0000-0000FA540000}"/>
    <cellStyle name="Total 36 2 6 2" xfId="17179" xr:uid="{00000000-0005-0000-0000-0000FB540000}"/>
    <cellStyle name="Total 36 2 7" xfId="10824" xr:uid="{00000000-0005-0000-0000-0000FC540000}"/>
    <cellStyle name="Total 36 2 7 2" xfId="18136" xr:uid="{00000000-0005-0000-0000-0000FD540000}"/>
    <cellStyle name="Total 36 3" xfId="2834" xr:uid="{00000000-0005-0000-0000-0000FE540000}"/>
    <cellStyle name="Total 36 3 2" xfId="5632" xr:uid="{00000000-0005-0000-0000-0000FF540000}"/>
    <cellStyle name="Total 36 3 2 2" xfId="8582" xr:uid="{00000000-0005-0000-0000-000000550000}"/>
    <cellStyle name="Total 36 3 2 2 2" xfId="13322" xr:uid="{00000000-0005-0000-0000-000001550000}"/>
    <cellStyle name="Total 36 3 2 2 2 2" xfId="20188" xr:uid="{00000000-0005-0000-0000-000002550000}"/>
    <cellStyle name="Total 36 3 2 2 3" xfId="15851" xr:uid="{00000000-0005-0000-0000-000003550000}"/>
    <cellStyle name="Total 36 3 2 2 3 2" xfId="22717" xr:uid="{00000000-0005-0000-0000-000004550000}"/>
    <cellStyle name="Total 36 3 3" xfId="5186" xr:uid="{00000000-0005-0000-0000-000005550000}"/>
    <cellStyle name="Total 36 3 3 2" xfId="8138" xr:uid="{00000000-0005-0000-0000-000006550000}"/>
    <cellStyle name="Total 36 3 3 2 2" xfId="12878" xr:uid="{00000000-0005-0000-0000-000007550000}"/>
    <cellStyle name="Total 36 3 3 2 2 2" xfId="19744" xr:uid="{00000000-0005-0000-0000-000008550000}"/>
    <cellStyle name="Total 36 3 3 2 3" xfId="15407" xr:uid="{00000000-0005-0000-0000-000009550000}"/>
    <cellStyle name="Total 36 3 3 2 3 2" xfId="22273" xr:uid="{00000000-0005-0000-0000-00000A550000}"/>
    <cellStyle name="Total 36 3 4" xfId="7084" xr:uid="{00000000-0005-0000-0000-00000B550000}"/>
    <cellStyle name="Total 36 3 4 2" xfId="11853" xr:uid="{00000000-0005-0000-0000-00000C550000}"/>
    <cellStyle name="Total 36 3 4 2 2" xfId="18719" xr:uid="{00000000-0005-0000-0000-00000D550000}"/>
    <cellStyle name="Total 36 3 4 3" xfId="14392" xr:uid="{00000000-0005-0000-0000-00000E550000}"/>
    <cellStyle name="Total 36 3 4 3 2" xfId="21258" xr:uid="{00000000-0005-0000-0000-00000F550000}"/>
    <cellStyle name="Total 36 3 5" xfId="9863" xr:uid="{00000000-0005-0000-0000-000010550000}"/>
    <cellStyle name="Total 36 3 5 2" xfId="17178" xr:uid="{00000000-0005-0000-0000-000011550000}"/>
    <cellStyle name="Total 36 3 6" xfId="10911" xr:uid="{00000000-0005-0000-0000-000012550000}"/>
    <cellStyle name="Total 36 3 6 2" xfId="18219" xr:uid="{00000000-0005-0000-0000-000013550000}"/>
    <cellStyle name="Total 36 4" xfId="4767" xr:uid="{00000000-0005-0000-0000-000014550000}"/>
    <cellStyle name="Total 36 4 2" xfId="7721" xr:uid="{00000000-0005-0000-0000-000015550000}"/>
    <cellStyle name="Total 36 4 2 2" xfId="12461" xr:uid="{00000000-0005-0000-0000-000016550000}"/>
    <cellStyle name="Total 36 4 2 2 2" xfId="19327" xr:uid="{00000000-0005-0000-0000-000017550000}"/>
    <cellStyle name="Total 36 4 2 3" xfId="14990" xr:uid="{00000000-0005-0000-0000-000018550000}"/>
    <cellStyle name="Total 36 4 2 3 2" xfId="21856" xr:uid="{00000000-0005-0000-0000-000019550000}"/>
    <cellStyle name="Total 36 4 3" xfId="10800" xr:uid="{00000000-0005-0000-0000-00001A550000}"/>
    <cellStyle name="Total 36 4 3 2" xfId="18112" xr:uid="{00000000-0005-0000-0000-00001B550000}"/>
    <cellStyle name="Total 36 4 4" xfId="8988" xr:uid="{00000000-0005-0000-0000-00001C550000}"/>
    <cellStyle name="Total 36 4 4 2" xfId="16305" xr:uid="{00000000-0005-0000-0000-00001D550000}"/>
    <cellStyle name="Total 36 5" xfId="6059" xr:uid="{00000000-0005-0000-0000-00001E550000}"/>
    <cellStyle name="Total 36 5 2" xfId="10973" xr:uid="{00000000-0005-0000-0000-00001F550000}"/>
    <cellStyle name="Total 37" xfId="1998" xr:uid="{00000000-0005-0000-0000-000020550000}"/>
    <cellStyle name="Total 37 2" xfId="2837" xr:uid="{00000000-0005-0000-0000-000021550000}"/>
    <cellStyle name="Total 37 2 2" xfId="5635" xr:uid="{00000000-0005-0000-0000-000022550000}"/>
    <cellStyle name="Total 37 2 2 2" xfId="8585" xr:uid="{00000000-0005-0000-0000-000023550000}"/>
    <cellStyle name="Total 37 2 2 2 2" xfId="13325" xr:uid="{00000000-0005-0000-0000-000024550000}"/>
    <cellStyle name="Total 37 2 2 2 2 2" xfId="20191" xr:uid="{00000000-0005-0000-0000-000025550000}"/>
    <cellStyle name="Total 37 2 2 2 3" xfId="15854" xr:uid="{00000000-0005-0000-0000-000026550000}"/>
    <cellStyle name="Total 37 2 2 2 3 2" xfId="22720" xr:uid="{00000000-0005-0000-0000-000027550000}"/>
    <cellStyle name="Total 37 2 3" xfId="5189" xr:uid="{00000000-0005-0000-0000-000028550000}"/>
    <cellStyle name="Total 37 2 3 2" xfId="8141" xr:uid="{00000000-0005-0000-0000-000029550000}"/>
    <cellStyle name="Total 37 2 3 2 2" xfId="12881" xr:uid="{00000000-0005-0000-0000-00002A550000}"/>
    <cellStyle name="Total 37 2 3 2 2 2" xfId="19747" xr:uid="{00000000-0005-0000-0000-00002B550000}"/>
    <cellStyle name="Total 37 2 3 2 3" xfId="15410" xr:uid="{00000000-0005-0000-0000-00002C550000}"/>
    <cellStyle name="Total 37 2 3 2 3 2" xfId="22276" xr:uid="{00000000-0005-0000-0000-00002D550000}"/>
    <cellStyle name="Total 37 2 4" xfId="6056" xr:uid="{00000000-0005-0000-0000-00002E550000}"/>
    <cellStyle name="Total 37 2 4 2" xfId="10970" xr:uid="{00000000-0005-0000-0000-00002F550000}"/>
    <cellStyle name="Total 37 2 5" xfId="7087" xr:uid="{00000000-0005-0000-0000-000030550000}"/>
    <cellStyle name="Total 37 2 5 2" xfId="11856" xr:uid="{00000000-0005-0000-0000-000031550000}"/>
    <cellStyle name="Total 37 2 5 2 2" xfId="18722" xr:uid="{00000000-0005-0000-0000-000032550000}"/>
    <cellStyle name="Total 37 2 5 3" xfId="14395" xr:uid="{00000000-0005-0000-0000-000033550000}"/>
    <cellStyle name="Total 37 2 5 3 2" xfId="21261" xr:uid="{00000000-0005-0000-0000-000034550000}"/>
    <cellStyle name="Total 37 2 6" xfId="9866" xr:uid="{00000000-0005-0000-0000-000035550000}"/>
    <cellStyle name="Total 37 2 6 2" xfId="17181" xr:uid="{00000000-0005-0000-0000-000036550000}"/>
    <cellStyle name="Total 37 2 7" xfId="10825" xr:uid="{00000000-0005-0000-0000-000037550000}"/>
    <cellStyle name="Total 37 2 7 2" xfId="18137" xr:uid="{00000000-0005-0000-0000-000038550000}"/>
    <cellStyle name="Total 37 3" xfId="2836" xr:uid="{00000000-0005-0000-0000-000039550000}"/>
    <cellStyle name="Total 37 3 2" xfId="5634" xr:uid="{00000000-0005-0000-0000-00003A550000}"/>
    <cellStyle name="Total 37 3 2 2" xfId="8584" xr:uid="{00000000-0005-0000-0000-00003B550000}"/>
    <cellStyle name="Total 37 3 2 2 2" xfId="13324" xr:uid="{00000000-0005-0000-0000-00003C550000}"/>
    <cellStyle name="Total 37 3 2 2 2 2" xfId="20190" xr:uid="{00000000-0005-0000-0000-00003D550000}"/>
    <cellStyle name="Total 37 3 2 2 3" xfId="15853" xr:uid="{00000000-0005-0000-0000-00003E550000}"/>
    <cellStyle name="Total 37 3 2 2 3 2" xfId="22719" xr:uid="{00000000-0005-0000-0000-00003F550000}"/>
    <cellStyle name="Total 37 3 3" xfId="5188" xr:uid="{00000000-0005-0000-0000-000040550000}"/>
    <cellStyle name="Total 37 3 3 2" xfId="8140" xr:uid="{00000000-0005-0000-0000-000041550000}"/>
    <cellStyle name="Total 37 3 3 2 2" xfId="12880" xr:uid="{00000000-0005-0000-0000-000042550000}"/>
    <cellStyle name="Total 37 3 3 2 2 2" xfId="19746" xr:uid="{00000000-0005-0000-0000-000043550000}"/>
    <cellStyle name="Total 37 3 3 2 3" xfId="15409" xr:uid="{00000000-0005-0000-0000-000044550000}"/>
    <cellStyle name="Total 37 3 3 2 3 2" xfId="22275" xr:uid="{00000000-0005-0000-0000-000045550000}"/>
    <cellStyle name="Total 37 3 4" xfId="7086" xr:uid="{00000000-0005-0000-0000-000046550000}"/>
    <cellStyle name="Total 37 3 4 2" xfId="11855" xr:uid="{00000000-0005-0000-0000-000047550000}"/>
    <cellStyle name="Total 37 3 4 2 2" xfId="18721" xr:uid="{00000000-0005-0000-0000-000048550000}"/>
    <cellStyle name="Total 37 3 4 3" xfId="14394" xr:uid="{00000000-0005-0000-0000-000049550000}"/>
    <cellStyle name="Total 37 3 4 3 2" xfId="21260" xr:uid="{00000000-0005-0000-0000-00004A550000}"/>
    <cellStyle name="Total 37 3 5" xfId="9865" xr:uid="{00000000-0005-0000-0000-00004B550000}"/>
    <cellStyle name="Total 37 3 5 2" xfId="17180" xr:uid="{00000000-0005-0000-0000-00004C550000}"/>
    <cellStyle name="Total 37 3 6" xfId="10866" xr:uid="{00000000-0005-0000-0000-00004D550000}"/>
    <cellStyle name="Total 37 3 6 2" xfId="18176" xr:uid="{00000000-0005-0000-0000-00004E550000}"/>
    <cellStyle name="Total 37 4" xfId="4768" xr:uid="{00000000-0005-0000-0000-00004F550000}"/>
    <cellStyle name="Total 37 4 2" xfId="7722" xr:uid="{00000000-0005-0000-0000-000050550000}"/>
    <cellStyle name="Total 37 4 2 2" xfId="12462" xr:uid="{00000000-0005-0000-0000-000051550000}"/>
    <cellStyle name="Total 37 4 2 2 2" xfId="19328" xr:uid="{00000000-0005-0000-0000-000052550000}"/>
    <cellStyle name="Total 37 4 2 3" xfId="14991" xr:uid="{00000000-0005-0000-0000-000053550000}"/>
    <cellStyle name="Total 37 4 2 3 2" xfId="21857" xr:uid="{00000000-0005-0000-0000-000054550000}"/>
    <cellStyle name="Total 37 4 3" xfId="10801" xr:uid="{00000000-0005-0000-0000-000055550000}"/>
    <cellStyle name="Total 37 4 3 2" xfId="18113" xr:uid="{00000000-0005-0000-0000-000056550000}"/>
    <cellStyle name="Total 37 4 4" xfId="9910" xr:uid="{00000000-0005-0000-0000-000057550000}"/>
    <cellStyle name="Total 37 4 4 2" xfId="17225" xr:uid="{00000000-0005-0000-0000-000058550000}"/>
    <cellStyle name="Total 37 5" xfId="6057" xr:uid="{00000000-0005-0000-0000-000059550000}"/>
    <cellStyle name="Total 37 5 2" xfId="10971" xr:uid="{00000000-0005-0000-0000-00005A550000}"/>
    <cellStyle name="Total 38" xfId="1999" xr:uid="{00000000-0005-0000-0000-00005B550000}"/>
    <cellStyle name="Total 38 2" xfId="2839" xr:uid="{00000000-0005-0000-0000-00005C550000}"/>
    <cellStyle name="Total 38 2 2" xfId="5637" xr:uid="{00000000-0005-0000-0000-00005D550000}"/>
    <cellStyle name="Total 38 2 2 2" xfId="8587" xr:uid="{00000000-0005-0000-0000-00005E550000}"/>
    <cellStyle name="Total 38 2 2 2 2" xfId="13327" xr:uid="{00000000-0005-0000-0000-00005F550000}"/>
    <cellStyle name="Total 38 2 2 2 2 2" xfId="20193" xr:uid="{00000000-0005-0000-0000-000060550000}"/>
    <cellStyle name="Total 38 2 2 2 3" xfId="15856" xr:uid="{00000000-0005-0000-0000-000061550000}"/>
    <cellStyle name="Total 38 2 2 2 3 2" xfId="22722" xr:uid="{00000000-0005-0000-0000-000062550000}"/>
    <cellStyle name="Total 38 2 3" xfId="5191" xr:uid="{00000000-0005-0000-0000-000063550000}"/>
    <cellStyle name="Total 38 2 3 2" xfId="8143" xr:uid="{00000000-0005-0000-0000-000064550000}"/>
    <cellStyle name="Total 38 2 3 2 2" xfId="12883" xr:uid="{00000000-0005-0000-0000-000065550000}"/>
    <cellStyle name="Total 38 2 3 2 2 2" xfId="19749" xr:uid="{00000000-0005-0000-0000-000066550000}"/>
    <cellStyle name="Total 38 2 3 2 3" xfId="15412" xr:uid="{00000000-0005-0000-0000-000067550000}"/>
    <cellStyle name="Total 38 2 3 2 3 2" xfId="22278" xr:uid="{00000000-0005-0000-0000-000068550000}"/>
    <cellStyle name="Total 38 2 4" xfId="6054" xr:uid="{00000000-0005-0000-0000-000069550000}"/>
    <cellStyle name="Total 38 2 4 2" xfId="10968" xr:uid="{00000000-0005-0000-0000-00006A550000}"/>
    <cellStyle name="Total 38 2 5" xfId="7089" xr:uid="{00000000-0005-0000-0000-00006B550000}"/>
    <cellStyle name="Total 38 2 5 2" xfId="11858" xr:uid="{00000000-0005-0000-0000-00006C550000}"/>
    <cellStyle name="Total 38 2 5 2 2" xfId="18724" xr:uid="{00000000-0005-0000-0000-00006D550000}"/>
    <cellStyle name="Total 38 2 5 3" xfId="14397" xr:uid="{00000000-0005-0000-0000-00006E550000}"/>
    <cellStyle name="Total 38 2 5 3 2" xfId="21263" xr:uid="{00000000-0005-0000-0000-00006F550000}"/>
    <cellStyle name="Total 38 2 6" xfId="9868" xr:uid="{00000000-0005-0000-0000-000070550000}"/>
    <cellStyle name="Total 38 2 6 2" xfId="17183" xr:uid="{00000000-0005-0000-0000-000071550000}"/>
    <cellStyle name="Total 38 2 7" xfId="10912" xr:uid="{00000000-0005-0000-0000-000072550000}"/>
    <cellStyle name="Total 38 2 7 2" xfId="18220" xr:uid="{00000000-0005-0000-0000-000073550000}"/>
    <cellStyle name="Total 38 3" xfId="2838" xr:uid="{00000000-0005-0000-0000-000074550000}"/>
    <cellStyle name="Total 38 3 2" xfId="5636" xr:uid="{00000000-0005-0000-0000-000075550000}"/>
    <cellStyle name="Total 38 3 2 2" xfId="8586" xr:uid="{00000000-0005-0000-0000-000076550000}"/>
    <cellStyle name="Total 38 3 2 2 2" xfId="13326" xr:uid="{00000000-0005-0000-0000-000077550000}"/>
    <cellStyle name="Total 38 3 2 2 2 2" xfId="20192" xr:uid="{00000000-0005-0000-0000-000078550000}"/>
    <cellStyle name="Total 38 3 2 2 3" xfId="15855" xr:uid="{00000000-0005-0000-0000-000079550000}"/>
    <cellStyle name="Total 38 3 2 2 3 2" xfId="22721" xr:uid="{00000000-0005-0000-0000-00007A550000}"/>
    <cellStyle name="Total 38 3 3" xfId="5190" xr:uid="{00000000-0005-0000-0000-00007B550000}"/>
    <cellStyle name="Total 38 3 3 2" xfId="8142" xr:uid="{00000000-0005-0000-0000-00007C550000}"/>
    <cellStyle name="Total 38 3 3 2 2" xfId="12882" xr:uid="{00000000-0005-0000-0000-00007D550000}"/>
    <cellStyle name="Total 38 3 3 2 2 2" xfId="19748" xr:uid="{00000000-0005-0000-0000-00007E550000}"/>
    <cellStyle name="Total 38 3 3 2 3" xfId="15411" xr:uid="{00000000-0005-0000-0000-00007F550000}"/>
    <cellStyle name="Total 38 3 3 2 3 2" xfId="22277" xr:uid="{00000000-0005-0000-0000-000080550000}"/>
    <cellStyle name="Total 38 3 4" xfId="7088" xr:uid="{00000000-0005-0000-0000-000081550000}"/>
    <cellStyle name="Total 38 3 4 2" xfId="11857" xr:uid="{00000000-0005-0000-0000-000082550000}"/>
    <cellStyle name="Total 38 3 4 2 2" xfId="18723" xr:uid="{00000000-0005-0000-0000-000083550000}"/>
    <cellStyle name="Total 38 3 4 3" xfId="14396" xr:uid="{00000000-0005-0000-0000-000084550000}"/>
    <cellStyle name="Total 38 3 4 3 2" xfId="21262" xr:uid="{00000000-0005-0000-0000-000085550000}"/>
    <cellStyle name="Total 38 3 5" xfId="9867" xr:uid="{00000000-0005-0000-0000-000086550000}"/>
    <cellStyle name="Total 38 3 5 2" xfId="17182" xr:uid="{00000000-0005-0000-0000-000087550000}"/>
    <cellStyle name="Total 38 3 6" xfId="10867" xr:uid="{00000000-0005-0000-0000-000088550000}"/>
    <cellStyle name="Total 38 3 6 2" xfId="18177" xr:uid="{00000000-0005-0000-0000-000089550000}"/>
    <cellStyle name="Total 38 4" xfId="4769" xr:uid="{00000000-0005-0000-0000-00008A550000}"/>
    <cellStyle name="Total 38 4 2" xfId="7723" xr:uid="{00000000-0005-0000-0000-00008B550000}"/>
    <cellStyle name="Total 38 4 2 2" xfId="12463" xr:uid="{00000000-0005-0000-0000-00008C550000}"/>
    <cellStyle name="Total 38 4 2 2 2" xfId="19329" xr:uid="{00000000-0005-0000-0000-00008D550000}"/>
    <cellStyle name="Total 38 4 2 3" xfId="14992" xr:uid="{00000000-0005-0000-0000-00008E550000}"/>
    <cellStyle name="Total 38 4 2 3 2" xfId="21858" xr:uid="{00000000-0005-0000-0000-00008F550000}"/>
    <cellStyle name="Total 38 4 3" xfId="10802" xr:uid="{00000000-0005-0000-0000-000090550000}"/>
    <cellStyle name="Total 38 4 3 2" xfId="18114" xr:uid="{00000000-0005-0000-0000-000091550000}"/>
    <cellStyle name="Total 38 4 4" xfId="8987" xr:uid="{00000000-0005-0000-0000-000092550000}"/>
    <cellStyle name="Total 38 4 4 2" xfId="16304" xr:uid="{00000000-0005-0000-0000-000093550000}"/>
    <cellStyle name="Total 38 5" xfId="6055" xr:uid="{00000000-0005-0000-0000-000094550000}"/>
    <cellStyle name="Total 38 5 2" xfId="10969" xr:uid="{00000000-0005-0000-0000-000095550000}"/>
    <cellStyle name="Total 39" xfId="2000" xr:uid="{00000000-0005-0000-0000-000096550000}"/>
    <cellStyle name="Total 39 2" xfId="2841" xr:uid="{00000000-0005-0000-0000-000097550000}"/>
    <cellStyle name="Total 39 2 2" xfId="5639" xr:uid="{00000000-0005-0000-0000-000098550000}"/>
    <cellStyle name="Total 39 2 2 2" xfId="8589" xr:uid="{00000000-0005-0000-0000-000099550000}"/>
    <cellStyle name="Total 39 2 2 2 2" xfId="13329" xr:uid="{00000000-0005-0000-0000-00009A550000}"/>
    <cellStyle name="Total 39 2 2 2 2 2" xfId="20195" xr:uid="{00000000-0005-0000-0000-00009B550000}"/>
    <cellStyle name="Total 39 2 2 2 3" xfId="15858" xr:uid="{00000000-0005-0000-0000-00009C550000}"/>
    <cellStyle name="Total 39 2 2 2 3 2" xfId="22724" xr:uid="{00000000-0005-0000-0000-00009D550000}"/>
    <cellStyle name="Total 39 2 3" xfId="5193" xr:uid="{00000000-0005-0000-0000-00009E550000}"/>
    <cellStyle name="Total 39 2 3 2" xfId="8145" xr:uid="{00000000-0005-0000-0000-00009F550000}"/>
    <cellStyle name="Total 39 2 3 2 2" xfId="12885" xr:uid="{00000000-0005-0000-0000-0000A0550000}"/>
    <cellStyle name="Total 39 2 3 2 2 2" xfId="19751" xr:uid="{00000000-0005-0000-0000-0000A1550000}"/>
    <cellStyle name="Total 39 2 3 2 3" xfId="15414" xr:uid="{00000000-0005-0000-0000-0000A2550000}"/>
    <cellStyle name="Total 39 2 3 2 3 2" xfId="22280" xr:uid="{00000000-0005-0000-0000-0000A3550000}"/>
    <cellStyle name="Total 39 2 4" xfId="6052" xr:uid="{00000000-0005-0000-0000-0000A4550000}"/>
    <cellStyle name="Total 39 2 4 2" xfId="10966" xr:uid="{00000000-0005-0000-0000-0000A5550000}"/>
    <cellStyle name="Total 39 2 5" xfId="7091" xr:uid="{00000000-0005-0000-0000-0000A6550000}"/>
    <cellStyle name="Total 39 2 5 2" xfId="11860" xr:uid="{00000000-0005-0000-0000-0000A7550000}"/>
    <cellStyle name="Total 39 2 5 2 2" xfId="18726" xr:uid="{00000000-0005-0000-0000-0000A8550000}"/>
    <cellStyle name="Total 39 2 5 3" xfId="14399" xr:uid="{00000000-0005-0000-0000-0000A9550000}"/>
    <cellStyle name="Total 39 2 5 3 2" xfId="21265" xr:uid="{00000000-0005-0000-0000-0000AA550000}"/>
    <cellStyle name="Total 39 2 6" xfId="9870" xr:uid="{00000000-0005-0000-0000-0000AB550000}"/>
    <cellStyle name="Total 39 2 6 2" xfId="17185" xr:uid="{00000000-0005-0000-0000-0000AC550000}"/>
    <cellStyle name="Total 39 2 7" xfId="10909" xr:uid="{00000000-0005-0000-0000-0000AD550000}"/>
    <cellStyle name="Total 39 2 7 2" xfId="18217" xr:uid="{00000000-0005-0000-0000-0000AE550000}"/>
    <cellStyle name="Total 39 3" xfId="2840" xr:uid="{00000000-0005-0000-0000-0000AF550000}"/>
    <cellStyle name="Total 39 3 2" xfId="5638" xr:uid="{00000000-0005-0000-0000-0000B0550000}"/>
    <cellStyle name="Total 39 3 2 2" xfId="8588" xr:uid="{00000000-0005-0000-0000-0000B1550000}"/>
    <cellStyle name="Total 39 3 2 2 2" xfId="13328" xr:uid="{00000000-0005-0000-0000-0000B2550000}"/>
    <cellStyle name="Total 39 3 2 2 2 2" xfId="20194" xr:uid="{00000000-0005-0000-0000-0000B3550000}"/>
    <cellStyle name="Total 39 3 2 2 3" xfId="15857" xr:uid="{00000000-0005-0000-0000-0000B4550000}"/>
    <cellStyle name="Total 39 3 2 2 3 2" xfId="22723" xr:uid="{00000000-0005-0000-0000-0000B5550000}"/>
    <cellStyle name="Total 39 3 3" xfId="5192" xr:uid="{00000000-0005-0000-0000-0000B6550000}"/>
    <cellStyle name="Total 39 3 3 2" xfId="8144" xr:uid="{00000000-0005-0000-0000-0000B7550000}"/>
    <cellStyle name="Total 39 3 3 2 2" xfId="12884" xr:uid="{00000000-0005-0000-0000-0000B8550000}"/>
    <cellStyle name="Total 39 3 3 2 2 2" xfId="19750" xr:uid="{00000000-0005-0000-0000-0000B9550000}"/>
    <cellStyle name="Total 39 3 3 2 3" xfId="15413" xr:uid="{00000000-0005-0000-0000-0000BA550000}"/>
    <cellStyle name="Total 39 3 3 2 3 2" xfId="22279" xr:uid="{00000000-0005-0000-0000-0000BB550000}"/>
    <cellStyle name="Total 39 3 4" xfId="7090" xr:uid="{00000000-0005-0000-0000-0000BC550000}"/>
    <cellStyle name="Total 39 3 4 2" xfId="11859" xr:uid="{00000000-0005-0000-0000-0000BD550000}"/>
    <cellStyle name="Total 39 3 4 2 2" xfId="18725" xr:uid="{00000000-0005-0000-0000-0000BE550000}"/>
    <cellStyle name="Total 39 3 4 3" xfId="14398" xr:uid="{00000000-0005-0000-0000-0000BF550000}"/>
    <cellStyle name="Total 39 3 4 3 2" xfId="21264" xr:uid="{00000000-0005-0000-0000-0000C0550000}"/>
    <cellStyle name="Total 39 3 5" xfId="9869" xr:uid="{00000000-0005-0000-0000-0000C1550000}"/>
    <cellStyle name="Total 39 3 5 2" xfId="17184" xr:uid="{00000000-0005-0000-0000-0000C2550000}"/>
    <cellStyle name="Total 39 3 6" xfId="9265" xr:uid="{00000000-0005-0000-0000-0000C3550000}"/>
    <cellStyle name="Total 39 3 6 2" xfId="16582" xr:uid="{00000000-0005-0000-0000-0000C4550000}"/>
    <cellStyle name="Total 39 4" xfId="4770" xr:uid="{00000000-0005-0000-0000-0000C5550000}"/>
    <cellStyle name="Total 39 4 2" xfId="7724" xr:uid="{00000000-0005-0000-0000-0000C6550000}"/>
    <cellStyle name="Total 39 4 2 2" xfId="12464" xr:uid="{00000000-0005-0000-0000-0000C7550000}"/>
    <cellStyle name="Total 39 4 2 2 2" xfId="19330" xr:uid="{00000000-0005-0000-0000-0000C8550000}"/>
    <cellStyle name="Total 39 4 2 3" xfId="14993" xr:uid="{00000000-0005-0000-0000-0000C9550000}"/>
    <cellStyle name="Total 39 4 2 3 2" xfId="21859" xr:uid="{00000000-0005-0000-0000-0000CA550000}"/>
    <cellStyle name="Total 39 4 3" xfId="10803" xr:uid="{00000000-0005-0000-0000-0000CB550000}"/>
    <cellStyle name="Total 39 4 3 2" xfId="18115" xr:uid="{00000000-0005-0000-0000-0000CC550000}"/>
    <cellStyle name="Total 39 4 4" xfId="9909" xr:uid="{00000000-0005-0000-0000-0000CD550000}"/>
    <cellStyle name="Total 39 4 4 2" xfId="17224" xr:uid="{00000000-0005-0000-0000-0000CE550000}"/>
    <cellStyle name="Total 39 5" xfId="6053" xr:uid="{00000000-0005-0000-0000-0000CF550000}"/>
    <cellStyle name="Total 39 5 2" xfId="10967" xr:uid="{00000000-0005-0000-0000-0000D0550000}"/>
    <cellStyle name="Total 4" xfId="2001" xr:uid="{00000000-0005-0000-0000-0000D1550000}"/>
    <cellStyle name="Total 4 2" xfId="2843" xr:uid="{00000000-0005-0000-0000-0000D2550000}"/>
    <cellStyle name="Total 4 2 2" xfId="5641" xr:uid="{00000000-0005-0000-0000-0000D3550000}"/>
    <cellStyle name="Total 4 2 2 2" xfId="8591" xr:uid="{00000000-0005-0000-0000-0000D4550000}"/>
    <cellStyle name="Total 4 2 2 2 2" xfId="13331" xr:uid="{00000000-0005-0000-0000-0000D5550000}"/>
    <cellStyle name="Total 4 2 2 2 2 2" xfId="20197" xr:uid="{00000000-0005-0000-0000-0000D6550000}"/>
    <cellStyle name="Total 4 2 2 2 3" xfId="15860" xr:uid="{00000000-0005-0000-0000-0000D7550000}"/>
    <cellStyle name="Total 4 2 2 2 3 2" xfId="22726" xr:uid="{00000000-0005-0000-0000-0000D8550000}"/>
    <cellStyle name="Total 4 2 3" xfId="5195" xr:uid="{00000000-0005-0000-0000-0000D9550000}"/>
    <cellStyle name="Total 4 2 3 2" xfId="8147" xr:uid="{00000000-0005-0000-0000-0000DA550000}"/>
    <cellStyle name="Total 4 2 3 2 2" xfId="12887" xr:uid="{00000000-0005-0000-0000-0000DB550000}"/>
    <cellStyle name="Total 4 2 3 2 2 2" xfId="19753" xr:uid="{00000000-0005-0000-0000-0000DC550000}"/>
    <cellStyle name="Total 4 2 3 2 3" xfId="15416" xr:uid="{00000000-0005-0000-0000-0000DD550000}"/>
    <cellStyle name="Total 4 2 3 2 3 2" xfId="22282" xr:uid="{00000000-0005-0000-0000-0000DE550000}"/>
    <cellStyle name="Total 4 2 4" xfId="6050" xr:uid="{00000000-0005-0000-0000-0000DF550000}"/>
    <cellStyle name="Total 4 2 4 2" xfId="10964" xr:uid="{00000000-0005-0000-0000-0000E0550000}"/>
    <cellStyle name="Total 4 2 5" xfId="7093" xr:uid="{00000000-0005-0000-0000-0000E1550000}"/>
    <cellStyle name="Total 4 2 5 2" xfId="11862" xr:uid="{00000000-0005-0000-0000-0000E2550000}"/>
    <cellStyle name="Total 4 2 5 2 2" xfId="18728" xr:uid="{00000000-0005-0000-0000-0000E3550000}"/>
    <cellStyle name="Total 4 2 5 3" xfId="14401" xr:uid="{00000000-0005-0000-0000-0000E4550000}"/>
    <cellStyle name="Total 4 2 5 3 2" xfId="21267" xr:uid="{00000000-0005-0000-0000-0000E5550000}"/>
    <cellStyle name="Total 4 2 6" xfId="9872" xr:uid="{00000000-0005-0000-0000-0000E6550000}"/>
    <cellStyle name="Total 4 2 6 2" xfId="17187" xr:uid="{00000000-0005-0000-0000-0000E7550000}"/>
    <cellStyle name="Total 4 2 7" xfId="10864" xr:uid="{00000000-0005-0000-0000-0000E8550000}"/>
    <cellStyle name="Total 4 2 7 2" xfId="18174" xr:uid="{00000000-0005-0000-0000-0000E9550000}"/>
    <cellStyle name="Total 4 3" xfId="2842" xr:uid="{00000000-0005-0000-0000-0000EA550000}"/>
    <cellStyle name="Total 4 3 2" xfId="5640" xr:uid="{00000000-0005-0000-0000-0000EB550000}"/>
    <cellStyle name="Total 4 3 2 2" xfId="8590" xr:uid="{00000000-0005-0000-0000-0000EC550000}"/>
    <cellStyle name="Total 4 3 2 2 2" xfId="13330" xr:uid="{00000000-0005-0000-0000-0000ED550000}"/>
    <cellStyle name="Total 4 3 2 2 2 2" xfId="20196" xr:uid="{00000000-0005-0000-0000-0000EE550000}"/>
    <cellStyle name="Total 4 3 2 2 3" xfId="15859" xr:uid="{00000000-0005-0000-0000-0000EF550000}"/>
    <cellStyle name="Total 4 3 2 2 3 2" xfId="22725" xr:uid="{00000000-0005-0000-0000-0000F0550000}"/>
    <cellStyle name="Total 4 3 3" xfId="5194" xr:uid="{00000000-0005-0000-0000-0000F1550000}"/>
    <cellStyle name="Total 4 3 3 2" xfId="8146" xr:uid="{00000000-0005-0000-0000-0000F2550000}"/>
    <cellStyle name="Total 4 3 3 2 2" xfId="12886" xr:uid="{00000000-0005-0000-0000-0000F3550000}"/>
    <cellStyle name="Total 4 3 3 2 2 2" xfId="19752" xr:uid="{00000000-0005-0000-0000-0000F4550000}"/>
    <cellStyle name="Total 4 3 3 2 3" xfId="15415" xr:uid="{00000000-0005-0000-0000-0000F5550000}"/>
    <cellStyle name="Total 4 3 3 2 3 2" xfId="22281" xr:uid="{00000000-0005-0000-0000-0000F6550000}"/>
    <cellStyle name="Total 4 3 4" xfId="7092" xr:uid="{00000000-0005-0000-0000-0000F7550000}"/>
    <cellStyle name="Total 4 3 4 2" xfId="11861" xr:uid="{00000000-0005-0000-0000-0000F8550000}"/>
    <cellStyle name="Total 4 3 4 2 2" xfId="18727" xr:uid="{00000000-0005-0000-0000-0000F9550000}"/>
    <cellStyle name="Total 4 3 4 3" xfId="14400" xr:uid="{00000000-0005-0000-0000-0000FA550000}"/>
    <cellStyle name="Total 4 3 4 3 2" xfId="21266" xr:uid="{00000000-0005-0000-0000-0000FB550000}"/>
    <cellStyle name="Total 4 3 5" xfId="9871" xr:uid="{00000000-0005-0000-0000-0000FC550000}"/>
    <cellStyle name="Total 4 3 5 2" xfId="17186" xr:uid="{00000000-0005-0000-0000-0000FD550000}"/>
    <cellStyle name="Total 4 3 6" xfId="10822" xr:uid="{00000000-0005-0000-0000-0000FE550000}"/>
    <cellStyle name="Total 4 3 6 2" xfId="18134" xr:uid="{00000000-0005-0000-0000-0000FF550000}"/>
    <cellStyle name="Total 4 4" xfId="4771" xr:uid="{00000000-0005-0000-0000-000000560000}"/>
    <cellStyle name="Total 4 4 2" xfId="7725" xr:uid="{00000000-0005-0000-0000-000001560000}"/>
    <cellStyle name="Total 4 4 2 2" xfId="12465" xr:uid="{00000000-0005-0000-0000-000002560000}"/>
    <cellStyle name="Total 4 4 2 2 2" xfId="19331" xr:uid="{00000000-0005-0000-0000-000003560000}"/>
    <cellStyle name="Total 4 4 2 3" xfId="14994" xr:uid="{00000000-0005-0000-0000-000004560000}"/>
    <cellStyle name="Total 4 4 2 3 2" xfId="21860" xr:uid="{00000000-0005-0000-0000-000005560000}"/>
    <cellStyle name="Total 4 4 3" xfId="10804" xr:uid="{00000000-0005-0000-0000-000006560000}"/>
    <cellStyle name="Total 4 4 3 2" xfId="18116" xr:uid="{00000000-0005-0000-0000-000007560000}"/>
    <cellStyle name="Total 4 4 4" xfId="8986" xr:uid="{00000000-0005-0000-0000-000008560000}"/>
    <cellStyle name="Total 4 4 4 2" xfId="16303" xr:uid="{00000000-0005-0000-0000-000009560000}"/>
    <cellStyle name="Total 4 5" xfId="6051" xr:uid="{00000000-0005-0000-0000-00000A560000}"/>
    <cellStyle name="Total 4 5 2" xfId="10965" xr:uid="{00000000-0005-0000-0000-00000B560000}"/>
    <cellStyle name="Total 40" xfId="2002" xr:uid="{00000000-0005-0000-0000-00000C560000}"/>
    <cellStyle name="Total 40 2" xfId="2845" xr:uid="{00000000-0005-0000-0000-00000D560000}"/>
    <cellStyle name="Total 40 2 2" xfId="5643" xr:uid="{00000000-0005-0000-0000-00000E560000}"/>
    <cellStyle name="Total 40 2 2 2" xfId="8593" xr:uid="{00000000-0005-0000-0000-00000F560000}"/>
    <cellStyle name="Total 40 2 2 2 2" xfId="13333" xr:uid="{00000000-0005-0000-0000-000010560000}"/>
    <cellStyle name="Total 40 2 2 2 2 2" xfId="20199" xr:uid="{00000000-0005-0000-0000-000011560000}"/>
    <cellStyle name="Total 40 2 2 2 3" xfId="15862" xr:uid="{00000000-0005-0000-0000-000012560000}"/>
    <cellStyle name="Total 40 2 2 2 3 2" xfId="22728" xr:uid="{00000000-0005-0000-0000-000013560000}"/>
    <cellStyle name="Total 40 2 3" xfId="5197" xr:uid="{00000000-0005-0000-0000-000014560000}"/>
    <cellStyle name="Total 40 2 3 2" xfId="8149" xr:uid="{00000000-0005-0000-0000-000015560000}"/>
    <cellStyle name="Total 40 2 3 2 2" xfId="12889" xr:uid="{00000000-0005-0000-0000-000016560000}"/>
    <cellStyle name="Total 40 2 3 2 2 2" xfId="19755" xr:uid="{00000000-0005-0000-0000-000017560000}"/>
    <cellStyle name="Total 40 2 3 2 3" xfId="15418" xr:uid="{00000000-0005-0000-0000-000018560000}"/>
    <cellStyle name="Total 40 2 3 2 3 2" xfId="22284" xr:uid="{00000000-0005-0000-0000-000019560000}"/>
    <cellStyle name="Total 40 2 4" xfId="6048" xr:uid="{00000000-0005-0000-0000-00001A560000}"/>
    <cellStyle name="Total 40 2 4 2" xfId="10962" xr:uid="{00000000-0005-0000-0000-00001B560000}"/>
    <cellStyle name="Total 40 2 5" xfId="7095" xr:uid="{00000000-0005-0000-0000-00001C560000}"/>
    <cellStyle name="Total 40 2 5 2" xfId="11864" xr:uid="{00000000-0005-0000-0000-00001D560000}"/>
    <cellStyle name="Total 40 2 5 2 2" xfId="18730" xr:uid="{00000000-0005-0000-0000-00001E560000}"/>
    <cellStyle name="Total 40 2 5 3" xfId="14403" xr:uid="{00000000-0005-0000-0000-00001F560000}"/>
    <cellStyle name="Total 40 2 5 3 2" xfId="21269" xr:uid="{00000000-0005-0000-0000-000020560000}"/>
    <cellStyle name="Total 40 2 6" xfId="9874" xr:uid="{00000000-0005-0000-0000-000021560000}"/>
    <cellStyle name="Total 40 2 6 2" xfId="17189" xr:uid="{00000000-0005-0000-0000-000022560000}"/>
    <cellStyle name="Total 40 2 7" xfId="10865" xr:uid="{00000000-0005-0000-0000-000023560000}"/>
    <cellStyle name="Total 40 2 7 2" xfId="18175" xr:uid="{00000000-0005-0000-0000-000024560000}"/>
    <cellStyle name="Total 40 3" xfId="2844" xr:uid="{00000000-0005-0000-0000-000025560000}"/>
    <cellStyle name="Total 40 3 2" xfId="5642" xr:uid="{00000000-0005-0000-0000-000026560000}"/>
    <cellStyle name="Total 40 3 2 2" xfId="8592" xr:uid="{00000000-0005-0000-0000-000027560000}"/>
    <cellStyle name="Total 40 3 2 2 2" xfId="13332" xr:uid="{00000000-0005-0000-0000-000028560000}"/>
    <cellStyle name="Total 40 3 2 2 2 2" xfId="20198" xr:uid="{00000000-0005-0000-0000-000029560000}"/>
    <cellStyle name="Total 40 3 2 2 3" xfId="15861" xr:uid="{00000000-0005-0000-0000-00002A560000}"/>
    <cellStyle name="Total 40 3 2 2 3 2" xfId="22727" xr:uid="{00000000-0005-0000-0000-00002B560000}"/>
    <cellStyle name="Total 40 3 3" xfId="5196" xr:uid="{00000000-0005-0000-0000-00002C560000}"/>
    <cellStyle name="Total 40 3 3 2" xfId="8148" xr:uid="{00000000-0005-0000-0000-00002D560000}"/>
    <cellStyle name="Total 40 3 3 2 2" xfId="12888" xr:uid="{00000000-0005-0000-0000-00002E560000}"/>
    <cellStyle name="Total 40 3 3 2 2 2" xfId="19754" xr:uid="{00000000-0005-0000-0000-00002F560000}"/>
    <cellStyle name="Total 40 3 3 2 3" xfId="15417" xr:uid="{00000000-0005-0000-0000-000030560000}"/>
    <cellStyle name="Total 40 3 3 2 3 2" xfId="22283" xr:uid="{00000000-0005-0000-0000-000031560000}"/>
    <cellStyle name="Total 40 3 4" xfId="7094" xr:uid="{00000000-0005-0000-0000-000032560000}"/>
    <cellStyle name="Total 40 3 4 2" xfId="11863" xr:uid="{00000000-0005-0000-0000-000033560000}"/>
    <cellStyle name="Total 40 3 4 2 2" xfId="18729" xr:uid="{00000000-0005-0000-0000-000034560000}"/>
    <cellStyle name="Total 40 3 4 3" xfId="14402" xr:uid="{00000000-0005-0000-0000-000035560000}"/>
    <cellStyle name="Total 40 3 4 3 2" xfId="21268" xr:uid="{00000000-0005-0000-0000-000036560000}"/>
    <cellStyle name="Total 40 3 5" xfId="9873" xr:uid="{00000000-0005-0000-0000-000037560000}"/>
    <cellStyle name="Total 40 3 5 2" xfId="17188" xr:uid="{00000000-0005-0000-0000-000038560000}"/>
    <cellStyle name="Total 40 3 6" xfId="10823" xr:uid="{00000000-0005-0000-0000-000039560000}"/>
    <cellStyle name="Total 40 3 6 2" xfId="18135" xr:uid="{00000000-0005-0000-0000-00003A560000}"/>
    <cellStyle name="Total 40 4" xfId="4772" xr:uid="{00000000-0005-0000-0000-00003B560000}"/>
    <cellStyle name="Total 40 4 2" xfId="7726" xr:uid="{00000000-0005-0000-0000-00003C560000}"/>
    <cellStyle name="Total 40 4 2 2" xfId="12466" xr:uid="{00000000-0005-0000-0000-00003D560000}"/>
    <cellStyle name="Total 40 4 2 2 2" xfId="19332" xr:uid="{00000000-0005-0000-0000-00003E560000}"/>
    <cellStyle name="Total 40 4 2 3" xfId="14995" xr:uid="{00000000-0005-0000-0000-00003F560000}"/>
    <cellStyle name="Total 40 4 2 3 2" xfId="21861" xr:uid="{00000000-0005-0000-0000-000040560000}"/>
    <cellStyle name="Total 40 4 3" xfId="10805" xr:uid="{00000000-0005-0000-0000-000041560000}"/>
    <cellStyle name="Total 40 4 3 2" xfId="18117" xr:uid="{00000000-0005-0000-0000-000042560000}"/>
    <cellStyle name="Total 40 4 4" xfId="9908" xr:uid="{00000000-0005-0000-0000-000043560000}"/>
    <cellStyle name="Total 40 4 4 2" xfId="17223" xr:uid="{00000000-0005-0000-0000-000044560000}"/>
    <cellStyle name="Total 40 5" xfId="6049" xr:uid="{00000000-0005-0000-0000-000045560000}"/>
    <cellStyle name="Total 40 5 2" xfId="10963" xr:uid="{00000000-0005-0000-0000-000046560000}"/>
    <cellStyle name="Total 41" xfId="2003" xr:uid="{00000000-0005-0000-0000-000047560000}"/>
    <cellStyle name="Total 41 2" xfId="2847" xr:uid="{00000000-0005-0000-0000-000048560000}"/>
    <cellStyle name="Total 41 2 2" xfId="5645" xr:uid="{00000000-0005-0000-0000-000049560000}"/>
    <cellStyle name="Total 41 2 2 2" xfId="8595" xr:uid="{00000000-0005-0000-0000-00004A560000}"/>
    <cellStyle name="Total 41 2 2 2 2" xfId="13335" xr:uid="{00000000-0005-0000-0000-00004B560000}"/>
    <cellStyle name="Total 41 2 2 2 2 2" xfId="20201" xr:uid="{00000000-0005-0000-0000-00004C560000}"/>
    <cellStyle name="Total 41 2 2 2 3" xfId="15864" xr:uid="{00000000-0005-0000-0000-00004D560000}"/>
    <cellStyle name="Total 41 2 2 2 3 2" xfId="22730" xr:uid="{00000000-0005-0000-0000-00004E560000}"/>
    <cellStyle name="Total 41 2 3" xfId="5199" xr:uid="{00000000-0005-0000-0000-00004F560000}"/>
    <cellStyle name="Total 41 2 3 2" xfId="8151" xr:uid="{00000000-0005-0000-0000-000050560000}"/>
    <cellStyle name="Total 41 2 3 2 2" xfId="12891" xr:uid="{00000000-0005-0000-0000-000051560000}"/>
    <cellStyle name="Total 41 2 3 2 2 2" xfId="19757" xr:uid="{00000000-0005-0000-0000-000052560000}"/>
    <cellStyle name="Total 41 2 3 2 3" xfId="15420" xr:uid="{00000000-0005-0000-0000-000053560000}"/>
    <cellStyle name="Total 41 2 3 2 3 2" xfId="22286" xr:uid="{00000000-0005-0000-0000-000054560000}"/>
    <cellStyle name="Total 41 2 4" xfId="6046" xr:uid="{00000000-0005-0000-0000-000055560000}"/>
    <cellStyle name="Total 41 2 4 2" xfId="10960" xr:uid="{00000000-0005-0000-0000-000056560000}"/>
    <cellStyle name="Total 41 2 5" xfId="7097" xr:uid="{00000000-0005-0000-0000-000057560000}"/>
    <cellStyle name="Total 41 2 5 2" xfId="11866" xr:uid="{00000000-0005-0000-0000-000058560000}"/>
    <cellStyle name="Total 41 2 5 2 2" xfId="18732" xr:uid="{00000000-0005-0000-0000-000059560000}"/>
    <cellStyle name="Total 41 2 5 3" xfId="14405" xr:uid="{00000000-0005-0000-0000-00005A560000}"/>
    <cellStyle name="Total 41 2 5 3 2" xfId="21271" xr:uid="{00000000-0005-0000-0000-00005B560000}"/>
    <cellStyle name="Total 41 2 6" xfId="9876" xr:uid="{00000000-0005-0000-0000-00005C560000}"/>
    <cellStyle name="Total 41 2 6 2" xfId="17191" xr:uid="{00000000-0005-0000-0000-00005D560000}"/>
    <cellStyle name="Total 41 2 7" xfId="9264" xr:uid="{00000000-0005-0000-0000-00005E560000}"/>
    <cellStyle name="Total 41 2 7 2" xfId="16581" xr:uid="{00000000-0005-0000-0000-00005F560000}"/>
    <cellStyle name="Total 41 3" xfId="2846" xr:uid="{00000000-0005-0000-0000-000060560000}"/>
    <cellStyle name="Total 41 3 2" xfId="5644" xr:uid="{00000000-0005-0000-0000-000061560000}"/>
    <cellStyle name="Total 41 3 2 2" xfId="8594" xr:uid="{00000000-0005-0000-0000-000062560000}"/>
    <cellStyle name="Total 41 3 2 2 2" xfId="13334" xr:uid="{00000000-0005-0000-0000-000063560000}"/>
    <cellStyle name="Total 41 3 2 2 2 2" xfId="20200" xr:uid="{00000000-0005-0000-0000-000064560000}"/>
    <cellStyle name="Total 41 3 2 2 3" xfId="15863" xr:uid="{00000000-0005-0000-0000-000065560000}"/>
    <cellStyle name="Total 41 3 2 2 3 2" xfId="22729" xr:uid="{00000000-0005-0000-0000-000066560000}"/>
    <cellStyle name="Total 41 3 3" xfId="5198" xr:uid="{00000000-0005-0000-0000-000067560000}"/>
    <cellStyle name="Total 41 3 3 2" xfId="8150" xr:uid="{00000000-0005-0000-0000-000068560000}"/>
    <cellStyle name="Total 41 3 3 2 2" xfId="12890" xr:uid="{00000000-0005-0000-0000-000069560000}"/>
    <cellStyle name="Total 41 3 3 2 2 2" xfId="19756" xr:uid="{00000000-0005-0000-0000-00006A560000}"/>
    <cellStyle name="Total 41 3 3 2 3" xfId="15419" xr:uid="{00000000-0005-0000-0000-00006B560000}"/>
    <cellStyle name="Total 41 3 3 2 3 2" xfId="22285" xr:uid="{00000000-0005-0000-0000-00006C560000}"/>
    <cellStyle name="Total 41 3 4" xfId="7096" xr:uid="{00000000-0005-0000-0000-00006D560000}"/>
    <cellStyle name="Total 41 3 4 2" xfId="11865" xr:uid="{00000000-0005-0000-0000-00006E560000}"/>
    <cellStyle name="Total 41 3 4 2 2" xfId="18731" xr:uid="{00000000-0005-0000-0000-00006F560000}"/>
    <cellStyle name="Total 41 3 4 3" xfId="14404" xr:uid="{00000000-0005-0000-0000-000070560000}"/>
    <cellStyle name="Total 41 3 4 3 2" xfId="21270" xr:uid="{00000000-0005-0000-0000-000071560000}"/>
    <cellStyle name="Total 41 3 5" xfId="9875" xr:uid="{00000000-0005-0000-0000-000072560000}"/>
    <cellStyle name="Total 41 3 5 2" xfId="17190" xr:uid="{00000000-0005-0000-0000-000073560000}"/>
    <cellStyle name="Total 41 3 6" xfId="10910" xr:uid="{00000000-0005-0000-0000-000074560000}"/>
    <cellStyle name="Total 41 3 6 2" xfId="18218" xr:uid="{00000000-0005-0000-0000-000075560000}"/>
    <cellStyle name="Total 41 4" xfId="4773" xr:uid="{00000000-0005-0000-0000-000076560000}"/>
    <cellStyle name="Total 41 4 2" xfId="7727" xr:uid="{00000000-0005-0000-0000-000077560000}"/>
    <cellStyle name="Total 41 4 2 2" xfId="12467" xr:uid="{00000000-0005-0000-0000-000078560000}"/>
    <cellStyle name="Total 41 4 2 2 2" xfId="19333" xr:uid="{00000000-0005-0000-0000-000079560000}"/>
    <cellStyle name="Total 41 4 2 3" xfId="14996" xr:uid="{00000000-0005-0000-0000-00007A560000}"/>
    <cellStyle name="Total 41 4 2 3 2" xfId="21862" xr:uid="{00000000-0005-0000-0000-00007B560000}"/>
    <cellStyle name="Total 41 4 3" xfId="10806" xr:uid="{00000000-0005-0000-0000-00007C560000}"/>
    <cellStyle name="Total 41 4 3 2" xfId="18118" xr:uid="{00000000-0005-0000-0000-00007D560000}"/>
    <cellStyle name="Total 41 4 4" xfId="8985" xr:uid="{00000000-0005-0000-0000-00007E560000}"/>
    <cellStyle name="Total 41 4 4 2" xfId="16302" xr:uid="{00000000-0005-0000-0000-00007F560000}"/>
    <cellStyle name="Total 41 5" xfId="6047" xr:uid="{00000000-0005-0000-0000-000080560000}"/>
    <cellStyle name="Total 41 5 2" xfId="10961" xr:uid="{00000000-0005-0000-0000-000081560000}"/>
    <cellStyle name="Total 42" xfId="2004" xr:uid="{00000000-0005-0000-0000-000082560000}"/>
    <cellStyle name="Total 42 2" xfId="2849" xr:uid="{00000000-0005-0000-0000-000083560000}"/>
    <cellStyle name="Total 42 2 2" xfId="5647" xr:uid="{00000000-0005-0000-0000-000084560000}"/>
    <cellStyle name="Total 42 2 2 2" xfId="8597" xr:uid="{00000000-0005-0000-0000-000085560000}"/>
    <cellStyle name="Total 42 2 2 2 2" xfId="13337" xr:uid="{00000000-0005-0000-0000-000086560000}"/>
    <cellStyle name="Total 42 2 2 2 2 2" xfId="20203" xr:uid="{00000000-0005-0000-0000-000087560000}"/>
    <cellStyle name="Total 42 2 2 2 3" xfId="15866" xr:uid="{00000000-0005-0000-0000-000088560000}"/>
    <cellStyle name="Total 42 2 2 2 3 2" xfId="22732" xr:uid="{00000000-0005-0000-0000-000089560000}"/>
    <cellStyle name="Total 42 2 3" xfId="5201" xr:uid="{00000000-0005-0000-0000-00008A560000}"/>
    <cellStyle name="Total 42 2 3 2" xfId="8153" xr:uid="{00000000-0005-0000-0000-00008B560000}"/>
    <cellStyle name="Total 42 2 3 2 2" xfId="12893" xr:uid="{00000000-0005-0000-0000-00008C560000}"/>
    <cellStyle name="Total 42 2 3 2 2 2" xfId="19759" xr:uid="{00000000-0005-0000-0000-00008D560000}"/>
    <cellStyle name="Total 42 2 3 2 3" xfId="15422" xr:uid="{00000000-0005-0000-0000-00008E560000}"/>
    <cellStyle name="Total 42 2 3 2 3 2" xfId="22288" xr:uid="{00000000-0005-0000-0000-00008F560000}"/>
    <cellStyle name="Total 42 2 4" xfId="6044" xr:uid="{00000000-0005-0000-0000-000090560000}"/>
    <cellStyle name="Total 42 2 4 2" xfId="10958" xr:uid="{00000000-0005-0000-0000-000091560000}"/>
    <cellStyle name="Total 42 2 5" xfId="7099" xr:uid="{00000000-0005-0000-0000-000092560000}"/>
    <cellStyle name="Total 42 2 5 2" xfId="11868" xr:uid="{00000000-0005-0000-0000-000093560000}"/>
    <cellStyle name="Total 42 2 5 2 2" xfId="18734" xr:uid="{00000000-0005-0000-0000-000094560000}"/>
    <cellStyle name="Total 42 2 5 3" xfId="14407" xr:uid="{00000000-0005-0000-0000-000095560000}"/>
    <cellStyle name="Total 42 2 5 3 2" xfId="21273" xr:uid="{00000000-0005-0000-0000-000096560000}"/>
    <cellStyle name="Total 42 2 6" xfId="9878" xr:uid="{00000000-0005-0000-0000-000097560000}"/>
    <cellStyle name="Total 42 2 6 2" xfId="17193" xr:uid="{00000000-0005-0000-0000-000098560000}"/>
    <cellStyle name="Total 42 2 7" xfId="10820" xr:uid="{00000000-0005-0000-0000-000099560000}"/>
    <cellStyle name="Total 42 2 7 2" xfId="18132" xr:uid="{00000000-0005-0000-0000-00009A560000}"/>
    <cellStyle name="Total 42 3" xfId="2848" xr:uid="{00000000-0005-0000-0000-00009B560000}"/>
    <cellStyle name="Total 42 3 2" xfId="5646" xr:uid="{00000000-0005-0000-0000-00009C560000}"/>
    <cellStyle name="Total 42 3 2 2" xfId="8596" xr:uid="{00000000-0005-0000-0000-00009D560000}"/>
    <cellStyle name="Total 42 3 2 2 2" xfId="13336" xr:uid="{00000000-0005-0000-0000-00009E560000}"/>
    <cellStyle name="Total 42 3 2 2 2 2" xfId="20202" xr:uid="{00000000-0005-0000-0000-00009F560000}"/>
    <cellStyle name="Total 42 3 2 2 3" xfId="15865" xr:uid="{00000000-0005-0000-0000-0000A0560000}"/>
    <cellStyle name="Total 42 3 2 2 3 2" xfId="22731" xr:uid="{00000000-0005-0000-0000-0000A1560000}"/>
    <cellStyle name="Total 42 3 3" xfId="5200" xr:uid="{00000000-0005-0000-0000-0000A2560000}"/>
    <cellStyle name="Total 42 3 3 2" xfId="8152" xr:uid="{00000000-0005-0000-0000-0000A3560000}"/>
    <cellStyle name="Total 42 3 3 2 2" xfId="12892" xr:uid="{00000000-0005-0000-0000-0000A4560000}"/>
    <cellStyle name="Total 42 3 3 2 2 2" xfId="19758" xr:uid="{00000000-0005-0000-0000-0000A5560000}"/>
    <cellStyle name="Total 42 3 3 2 3" xfId="15421" xr:uid="{00000000-0005-0000-0000-0000A6560000}"/>
    <cellStyle name="Total 42 3 3 2 3 2" xfId="22287" xr:uid="{00000000-0005-0000-0000-0000A7560000}"/>
    <cellStyle name="Total 42 3 4" xfId="7098" xr:uid="{00000000-0005-0000-0000-0000A8560000}"/>
    <cellStyle name="Total 42 3 4 2" xfId="11867" xr:uid="{00000000-0005-0000-0000-0000A9560000}"/>
    <cellStyle name="Total 42 3 4 2 2" xfId="18733" xr:uid="{00000000-0005-0000-0000-0000AA560000}"/>
    <cellStyle name="Total 42 3 4 3" xfId="14406" xr:uid="{00000000-0005-0000-0000-0000AB560000}"/>
    <cellStyle name="Total 42 3 4 3 2" xfId="21272" xr:uid="{00000000-0005-0000-0000-0000AC560000}"/>
    <cellStyle name="Total 42 3 5" xfId="9877" xr:uid="{00000000-0005-0000-0000-0000AD560000}"/>
    <cellStyle name="Total 42 3 5 2" xfId="17192" xr:uid="{00000000-0005-0000-0000-0000AE560000}"/>
    <cellStyle name="Total 42 3 6" xfId="10907" xr:uid="{00000000-0005-0000-0000-0000AF560000}"/>
    <cellStyle name="Total 42 3 6 2" xfId="18215" xr:uid="{00000000-0005-0000-0000-0000B0560000}"/>
    <cellStyle name="Total 42 4" xfId="4774" xr:uid="{00000000-0005-0000-0000-0000B1560000}"/>
    <cellStyle name="Total 42 4 2" xfId="7728" xr:uid="{00000000-0005-0000-0000-0000B2560000}"/>
    <cellStyle name="Total 42 4 2 2" xfId="12468" xr:uid="{00000000-0005-0000-0000-0000B3560000}"/>
    <cellStyle name="Total 42 4 2 2 2" xfId="19334" xr:uid="{00000000-0005-0000-0000-0000B4560000}"/>
    <cellStyle name="Total 42 4 2 3" xfId="14997" xr:uid="{00000000-0005-0000-0000-0000B5560000}"/>
    <cellStyle name="Total 42 4 2 3 2" xfId="21863" xr:uid="{00000000-0005-0000-0000-0000B6560000}"/>
    <cellStyle name="Total 42 4 3" xfId="10807" xr:uid="{00000000-0005-0000-0000-0000B7560000}"/>
    <cellStyle name="Total 42 4 3 2" xfId="18119" xr:uid="{00000000-0005-0000-0000-0000B8560000}"/>
    <cellStyle name="Total 42 4 4" xfId="9907" xr:uid="{00000000-0005-0000-0000-0000B9560000}"/>
    <cellStyle name="Total 42 4 4 2" xfId="17222" xr:uid="{00000000-0005-0000-0000-0000BA560000}"/>
    <cellStyle name="Total 42 5" xfId="6045" xr:uid="{00000000-0005-0000-0000-0000BB560000}"/>
    <cellStyle name="Total 42 5 2" xfId="10959" xr:uid="{00000000-0005-0000-0000-0000BC560000}"/>
    <cellStyle name="Total 43" xfId="2005" xr:uid="{00000000-0005-0000-0000-0000BD560000}"/>
    <cellStyle name="Total 43 2" xfId="2851" xr:uid="{00000000-0005-0000-0000-0000BE560000}"/>
    <cellStyle name="Total 43 2 2" xfId="5649" xr:uid="{00000000-0005-0000-0000-0000BF560000}"/>
    <cellStyle name="Total 43 2 2 2" xfId="8599" xr:uid="{00000000-0005-0000-0000-0000C0560000}"/>
    <cellStyle name="Total 43 2 2 2 2" xfId="13339" xr:uid="{00000000-0005-0000-0000-0000C1560000}"/>
    <cellStyle name="Total 43 2 2 2 2 2" xfId="20205" xr:uid="{00000000-0005-0000-0000-0000C2560000}"/>
    <cellStyle name="Total 43 2 2 2 3" xfId="15868" xr:uid="{00000000-0005-0000-0000-0000C3560000}"/>
    <cellStyle name="Total 43 2 2 2 3 2" xfId="22734" xr:uid="{00000000-0005-0000-0000-0000C4560000}"/>
    <cellStyle name="Total 43 2 3" xfId="5203" xr:uid="{00000000-0005-0000-0000-0000C5560000}"/>
    <cellStyle name="Total 43 2 3 2" xfId="8155" xr:uid="{00000000-0005-0000-0000-0000C6560000}"/>
    <cellStyle name="Total 43 2 3 2 2" xfId="12895" xr:uid="{00000000-0005-0000-0000-0000C7560000}"/>
    <cellStyle name="Total 43 2 3 2 2 2" xfId="19761" xr:uid="{00000000-0005-0000-0000-0000C8560000}"/>
    <cellStyle name="Total 43 2 3 2 3" xfId="15424" xr:uid="{00000000-0005-0000-0000-0000C9560000}"/>
    <cellStyle name="Total 43 2 3 2 3 2" xfId="22290" xr:uid="{00000000-0005-0000-0000-0000CA560000}"/>
    <cellStyle name="Total 43 2 4" xfId="6042" xr:uid="{00000000-0005-0000-0000-0000CB560000}"/>
    <cellStyle name="Total 43 2 4 2" xfId="10956" xr:uid="{00000000-0005-0000-0000-0000CC560000}"/>
    <cellStyle name="Total 43 2 5" xfId="7101" xr:uid="{00000000-0005-0000-0000-0000CD560000}"/>
    <cellStyle name="Total 43 2 5 2" xfId="11870" xr:uid="{00000000-0005-0000-0000-0000CE560000}"/>
    <cellStyle name="Total 43 2 5 2 2" xfId="18736" xr:uid="{00000000-0005-0000-0000-0000CF560000}"/>
    <cellStyle name="Total 43 2 5 3" xfId="14409" xr:uid="{00000000-0005-0000-0000-0000D0560000}"/>
    <cellStyle name="Total 43 2 5 3 2" xfId="21275" xr:uid="{00000000-0005-0000-0000-0000D1560000}"/>
    <cellStyle name="Total 43 2 6" xfId="9880" xr:uid="{00000000-0005-0000-0000-0000D2560000}"/>
    <cellStyle name="Total 43 2 6 2" xfId="17195" xr:uid="{00000000-0005-0000-0000-0000D3560000}"/>
    <cellStyle name="Total 43 2 7" xfId="10821" xr:uid="{00000000-0005-0000-0000-0000D4560000}"/>
    <cellStyle name="Total 43 2 7 2" xfId="18133" xr:uid="{00000000-0005-0000-0000-0000D5560000}"/>
    <cellStyle name="Total 43 3" xfId="2850" xr:uid="{00000000-0005-0000-0000-0000D6560000}"/>
    <cellStyle name="Total 43 3 2" xfId="5648" xr:uid="{00000000-0005-0000-0000-0000D7560000}"/>
    <cellStyle name="Total 43 3 2 2" xfId="8598" xr:uid="{00000000-0005-0000-0000-0000D8560000}"/>
    <cellStyle name="Total 43 3 2 2 2" xfId="13338" xr:uid="{00000000-0005-0000-0000-0000D9560000}"/>
    <cellStyle name="Total 43 3 2 2 2 2" xfId="20204" xr:uid="{00000000-0005-0000-0000-0000DA560000}"/>
    <cellStyle name="Total 43 3 2 2 3" xfId="15867" xr:uid="{00000000-0005-0000-0000-0000DB560000}"/>
    <cellStyle name="Total 43 3 2 2 3 2" xfId="22733" xr:uid="{00000000-0005-0000-0000-0000DC560000}"/>
    <cellStyle name="Total 43 3 3" xfId="5202" xr:uid="{00000000-0005-0000-0000-0000DD560000}"/>
    <cellStyle name="Total 43 3 3 2" xfId="8154" xr:uid="{00000000-0005-0000-0000-0000DE560000}"/>
    <cellStyle name="Total 43 3 3 2 2" xfId="12894" xr:uid="{00000000-0005-0000-0000-0000DF560000}"/>
    <cellStyle name="Total 43 3 3 2 2 2" xfId="19760" xr:uid="{00000000-0005-0000-0000-0000E0560000}"/>
    <cellStyle name="Total 43 3 3 2 3" xfId="15423" xr:uid="{00000000-0005-0000-0000-0000E1560000}"/>
    <cellStyle name="Total 43 3 3 2 3 2" xfId="22289" xr:uid="{00000000-0005-0000-0000-0000E2560000}"/>
    <cellStyle name="Total 43 3 4" xfId="7100" xr:uid="{00000000-0005-0000-0000-0000E3560000}"/>
    <cellStyle name="Total 43 3 4 2" xfId="11869" xr:uid="{00000000-0005-0000-0000-0000E4560000}"/>
    <cellStyle name="Total 43 3 4 2 2" xfId="18735" xr:uid="{00000000-0005-0000-0000-0000E5560000}"/>
    <cellStyle name="Total 43 3 4 3" xfId="14408" xr:uid="{00000000-0005-0000-0000-0000E6560000}"/>
    <cellStyle name="Total 43 3 4 3 2" xfId="21274" xr:uid="{00000000-0005-0000-0000-0000E7560000}"/>
    <cellStyle name="Total 43 3 5" xfId="9879" xr:uid="{00000000-0005-0000-0000-0000E8560000}"/>
    <cellStyle name="Total 43 3 5 2" xfId="17194" xr:uid="{00000000-0005-0000-0000-0000E9560000}"/>
    <cellStyle name="Total 43 3 6" xfId="10862" xr:uid="{00000000-0005-0000-0000-0000EA560000}"/>
    <cellStyle name="Total 43 3 6 2" xfId="18172" xr:uid="{00000000-0005-0000-0000-0000EB560000}"/>
    <cellStyle name="Total 43 4" xfId="4775" xr:uid="{00000000-0005-0000-0000-0000EC560000}"/>
    <cellStyle name="Total 43 4 2" xfId="7729" xr:uid="{00000000-0005-0000-0000-0000ED560000}"/>
    <cellStyle name="Total 43 4 2 2" xfId="12469" xr:uid="{00000000-0005-0000-0000-0000EE560000}"/>
    <cellStyle name="Total 43 4 2 2 2" xfId="19335" xr:uid="{00000000-0005-0000-0000-0000EF560000}"/>
    <cellStyle name="Total 43 4 2 3" xfId="14998" xr:uid="{00000000-0005-0000-0000-0000F0560000}"/>
    <cellStyle name="Total 43 4 2 3 2" xfId="21864" xr:uid="{00000000-0005-0000-0000-0000F1560000}"/>
    <cellStyle name="Total 43 4 3" xfId="10808" xr:uid="{00000000-0005-0000-0000-0000F2560000}"/>
    <cellStyle name="Total 43 4 3 2" xfId="18120" xr:uid="{00000000-0005-0000-0000-0000F3560000}"/>
    <cellStyle name="Total 43 4 4" xfId="8984" xr:uid="{00000000-0005-0000-0000-0000F4560000}"/>
    <cellStyle name="Total 43 4 4 2" xfId="16301" xr:uid="{00000000-0005-0000-0000-0000F5560000}"/>
    <cellStyle name="Total 43 5" xfId="6043" xr:uid="{00000000-0005-0000-0000-0000F6560000}"/>
    <cellStyle name="Total 43 5 2" xfId="10957" xr:uid="{00000000-0005-0000-0000-0000F7560000}"/>
    <cellStyle name="Total 44" xfId="2006" xr:uid="{00000000-0005-0000-0000-0000F8560000}"/>
    <cellStyle name="Total 44 2" xfId="2853" xr:uid="{00000000-0005-0000-0000-0000F9560000}"/>
    <cellStyle name="Total 44 2 2" xfId="5651" xr:uid="{00000000-0005-0000-0000-0000FA560000}"/>
    <cellStyle name="Total 44 2 2 2" xfId="8601" xr:uid="{00000000-0005-0000-0000-0000FB560000}"/>
    <cellStyle name="Total 44 2 2 2 2" xfId="13341" xr:uid="{00000000-0005-0000-0000-0000FC560000}"/>
    <cellStyle name="Total 44 2 2 2 2 2" xfId="20207" xr:uid="{00000000-0005-0000-0000-0000FD560000}"/>
    <cellStyle name="Total 44 2 2 2 3" xfId="15870" xr:uid="{00000000-0005-0000-0000-0000FE560000}"/>
    <cellStyle name="Total 44 2 2 2 3 2" xfId="22736" xr:uid="{00000000-0005-0000-0000-0000FF560000}"/>
    <cellStyle name="Total 44 2 3" xfId="5205" xr:uid="{00000000-0005-0000-0000-000000570000}"/>
    <cellStyle name="Total 44 2 3 2" xfId="8157" xr:uid="{00000000-0005-0000-0000-000001570000}"/>
    <cellStyle name="Total 44 2 3 2 2" xfId="12897" xr:uid="{00000000-0005-0000-0000-000002570000}"/>
    <cellStyle name="Total 44 2 3 2 2 2" xfId="19763" xr:uid="{00000000-0005-0000-0000-000003570000}"/>
    <cellStyle name="Total 44 2 3 2 3" xfId="15426" xr:uid="{00000000-0005-0000-0000-000004570000}"/>
    <cellStyle name="Total 44 2 3 2 3 2" xfId="22292" xr:uid="{00000000-0005-0000-0000-000005570000}"/>
    <cellStyle name="Total 44 2 4" xfId="6040" xr:uid="{00000000-0005-0000-0000-000006570000}"/>
    <cellStyle name="Total 44 2 4 2" xfId="10954" xr:uid="{00000000-0005-0000-0000-000007570000}"/>
    <cellStyle name="Total 44 2 5" xfId="7103" xr:uid="{00000000-0005-0000-0000-000008570000}"/>
    <cellStyle name="Total 44 2 5 2" xfId="11872" xr:uid="{00000000-0005-0000-0000-000009570000}"/>
    <cellStyle name="Total 44 2 5 2 2" xfId="18738" xr:uid="{00000000-0005-0000-0000-00000A570000}"/>
    <cellStyle name="Total 44 2 5 3" xfId="14411" xr:uid="{00000000-0005-0000-0000-00000B570000}"/>
    <cellStyle name="Total 44 2 5 3 2" xfId="21277" xr:uid="{00000000-0005-0000-0000-00000C570000}"/>
    <cellStyle name="Total 44 2 6" xfId="9882" xr:uid="{00000000-0005-0000-0000-00000D570000}"/>
    <cellStyle name="Total 44 2 6 2" xfId="17197" xr:uid="{00000000-0005-0000-0000-00000E570000}"/>
    <cellStyle name="Total 44 2 7" xfId="10908" xr:uid="{00000000-0005-0000-0000-00000F570000}"/>
    <cellStyle name="Total 44 2 7 2" xfId="18216" xr:uid="{00000000-0005-0000-0000-000010570000}"/>
    <cellStyle name="Total 44 3" xfId="2852" xr:uid="{00000000-0005-0000-0000-000011570000}"/>
    <cellStyle name="Total 44 3 2" xfId="5650" xr:uid="{00000000-0005-0000-0000-000012570000}"/>
    <cellStyle name="Total 44 3 2 2" xfId="8600" xr:uid="{00000000-0005-0000-0000-000013570000}"/>
    <cellStyle name="Total 44 3 2 2 2" xfId="13340" xr:uid="{00000000-0005-0000-0000-000014570000}"/>
    <cellStyle name="Total 44 3 2 2 2 2" xfId="20206" xr:uid="{00000000-0005-0000-0000-000015570000}"/>
    <cellStyle name="Total 44 3 2 2 3" xfId="15869" xr:uid="{00000000-0005-0000-0000-000016570000}"/>
    <cellStyle name="Total 44 3 2 2 3 2" xfId="22735" xr:uid="{00000000-0005-0000-0000-000017570000}"/>
    <cellStyle name="Total 44 3 3" xfId="5204" xr:uid="{00000000-0005-0000-0000-000018570000}"/>
    <cellStyle name="Total 44 3 3 2" xfId="8156" xr:uid="{00000000-0005-0000-0000-000019570000}"/>
    <cellStyle name="Total 44 3 3 2 2" xfId="12896" xr:uid="{00000000-0005-0000-0000-00001A570000}"/>
    <cellStyle name="Total 44 3 3 2 2 2" xfId="19762" xr:uid="{00000000-0005-0000-0000-00001B570000}"/>
    <cellStyle name="Total 44 3 3 2 3" xfId="15425" xr:uid="{00000000-0005-0000-0000-00001C570000}"/>
    <cellStyle name="Total 44 3 3 2 3 2" xfId="22291" xr:uid="{00000000-0005-0000-0000-00001D570000}"/>
    <cellStyle name="Total 44 3 4" xfId="7102" xr:uid="{00000000-0005-0000-0000-00001E570000}"/>
    <cellStyle name="Total 44 3 4 2" xfId="11871" xr:uid="{00000000-0005-0000-0000-00001F570000}"/>
    <cellStyle name="Total 44 3 4 2 2" xfId="18737" xr:uid="{00000000-0005-0000-0000-000020570000}"/>
    <cellStyle name="Total 44 3 4 3" xfId="14410" xr:uid="{00000000-0005-0000-0000-000021570000}"/>
    <cellStyle name="Total 44 3 4 3 2" xfId="21276" xr:uid="{00000000-0005-0000-0000-000022570000}"/>
    <cellStyle name="Total 44 3 5" xfId="9881" xr:uid="{00000000-0005-0000-0000-000023570000}"/>
    <cellStyle name="Total 44 3 5 2" xfId="17196" xr:uid="{00000000-0005-0000-0000-000024570000}"/>
    <cellStyle name="Total 44 3 6" xfId="10863" xr:uid="{00000000-0005-0000-0000-000025570000}"/>
    <cellStyle name="Total 44 3 6 2" xfId="18173" xr:uid="{00000000-0005-0000-0000-000026570000}"/>
    <cellStyle name="Total 44 4" xfId="4776" xr:uid="{00000000-0005-0000-0000-000027570000}"/>
    <cellStyle name="Total 44 4 2" xfId="7730" xr:uid="{00000000-0005-0000-0000-000028570000}"/>
    <cellStyle name="Total 44 4 2 2" xfId="12470" xr:uid="{00000000-0005-0000-0000-000029570000}"/>
    <cellStyle name="Total 44 4 2 2 2" xfId="19336" xr:uid="{00000000-0005-0000-0000-00002A570000}"/>
    <cellStyle name="Total 44 4 2 3" xfId="14999" xr:uid="{00000000-0005-0000-0000-00002B570000}"/>
    <cellStyle name="Total 44 4 2 3 2" xfId="21865" xr:uid="{00000000-0005-0000-0000-00002C570000}"/>
    <cellStyle name="Total 44 4 3" xfId="10809" xr:uid="{00000000-0005-0000-0000-00002D570000}"/>
    <cellStyle name="Total 44 4 3 2" xfId="18121" xr:uid="{00000000-0005-0000-0000-00002E570000}"/>
    <cellStyle name="Total 44 4 4" xfId="9906" xr:uid="{00000000-0005-0000-0000-00002F570000}"/>
    <cellStyle name="Total 44 4 4 2" xfId="17221" xr:uid="{00000000-0005-0000-0000-000030570000}"/>
    <cellStyle name="Total 44 5" xfId="6041" xr:uid="{00000000-0005-0000-0000-000031570000}"/>
    <cellStyle name="Total 44 5 2" xfId="10955" xr:uid="{00000000-0005-0000-0000-000032570000}"/>
    <cellStyle name="Total 5" xfId="2007" xr:uid="{00000000-0005-0000-0000-000033570000}"/>
    <cellStyle name="Total 5 2" xfId="2855" xr:uid="{00000000-0005-0000-0000-000034570000}"/>
    <cellStyle name="Total 5 2 2" xfId="5653" xr:uid="{00000000-0005-0000-0000-000035570000}"/>
    <cellStyle name="Total 5 2 2 2" xfId="8603" xr:uid="{00000000-0005-0000-0000-000036570000}"/>
    <cellStyle name="Total 5 2 2 2 2" xfId="13343" xr:uid="{00000000-0005-0000-0000-000037570000}"/>
    <cellStyle name="Total 5 2 2 2 2 2" xfId="20209" xr:uid="{00000000-0005-0000-0000-000038570000}"/>
    <cellStyle name="Total 5 2 2 2 3" xfId="15872" xr:uid="{00000000-0005-0000-0000-000039570000}"/>
    <cellStyle name="Total 5 2 2 2 3 2" xfId="22738" xr:uid="{00000000-0005-0000-0000-00003A570000}"/>
    <cellStyle name="Total 5 2 3" xfId="5207" xr:uid="{00000000-0005-0000-0000-00003B570000}"/>
    <cellStyle name="Total 5 2 3 2" xfId="8159" xr:uid="{00000000-0005-0000-0000-00003C570000}"/>
    <cellStyle name="Total 5 2 3 2 2" xfId="12899" xr:uid="{00000000-0005-0000-0000-00003D570000}"/>
    <cellStyle name="Total 5 2 3 2 2 2" xfId="19765" xr:uid="{00000000-0005-0000-0000-00003E570000}"/>
    <cellStyle name="Total 5 2 3 2 3" xfId="15428" xr:uid="{00000000-0005-0000-0000-00003F570000}"/>
    <cellStyle name="Total 5 2 3 2 3 2" xfId="22294" xr:uid="{00000000-0005-0000-0000-000040570000}"/>
    <cellStyle name="Total 5 2 4" xfId="6038" xr:uid="{00000000-0005-0000-0000-000041570000}"/>
    <cellStyle name="Total 5 2 4 2" xfId="10952" xr:uid="{00000000-0005-0000-0000-000042570000}"/>
    <cellStyle name="Total 5 2 5" xfId="7105" xr:uid="{00000000-0005-0000-0000-000043570000}"/>
    <cellStyle name="Total 5 2 5 2" xfId="11874" xr:uid="{00000000-0005-0000-0000-000044570000}"/>
    <cellStyle name="Total 5 2 5 2 2" xfId="18740" xr:uid="{00000000-0005-0000-0000-000045570000}"/>
    <cellStyle name="Total 5 2 5 3" xfId="14413" xr:uid="{00000000-0005-0000-0000-000046570000}"/>
    <cellStyle name="Total 5 2 5 3 2" xfId="21279" xr:uid="{00000000-0005-0000-0000-000047570000}"/>
    <cellStyle name="Total 5 2 6" xfId="9884" xr:uid="{00000000-0005-0000-0000-000048570000}"/>
    <cellStyle name="Total 5 2 6 2" xfId="17199" xr:uid="{00000000-0005-0000-0000-000049570000}"/>
    <cellStyle name="Total 5 2 7" xfId="10905" xr:uid="{00000000-0005-0000-0000-00004A570000}"/>
    <cellStyle name="Total 5 2 7 2" xfId="18213" xr:uid="{00000000-0005-0000-0000-00004B570000}"/>
    <cellStyle name="Total 5 3" xfId="2854" xr:uid="{00000000-0005-0000-0000-00004C570000}"/>
    <cellStyle name="Total 5 3 2" xfId="5652" xr:uid="{00000000-0005-0000-0000-00004D570000}"/>
    <cellStyle name="Total 5 3 2 2" xfId="8602" xr:uid="{00000000-0005-0000-0000-00004E570000}"/>
    <cellStyle name="Total 5 3 2 2 2" xfId="13342" xr:uid="{00000000-0005-0000-0000-00004F570000}"/>
    <cellStyle name="Total 5 3 2 2 2 2" xfId="20208" xr:uid="{00000000-0005-0000-0000-000050570000}"/>
    <cellStyle name="Total 5 3 2 2 3" xfId="15871" xr:uid="{00000000-0005-0000-0000-000051570000}"/>
    <cellStyle name="Total 5 3 2 2 3 2" xfId="22737" xr:uid="{00000000-0005-0000-0000-000052570000}"/>
    <cellStyle name="Total 5 3 3" xfId="5206" xr:uid="{00000000-0005-0000-0000-000053570000}"/>
    <cellStyle name="Total 5 3 3 2" xfId="8158" xr:uid="{00000000-0005-0000-0000-000054570000}"/>
    <cellStyle name="Total 5 3 3 2 2" xfId="12898" xr:uid="{00000000-0005-0000-0000-000055570000}"/>
    <cellStyle name="Total 5 3 3 2 2 2" xfId="19764" xr:uid="{00000000-0005-0000-0000-000056570000}"/>
    <cellStyle name="Total 5 3 3 2 3" xfId="15427" xr:uid="{00000000-0005-0000-0000-000057570000}"/>
    <cellStyle name="Total 5 3 3 2 3 2" xfId="22293" xr:uid="{00000000-0005-0000-0000-000058570000}"/>
    <cellStyle name="Total 5 3 4" xfId="7104" xr:uid="{00000000-0005-0000-0000-000059570000}"/>
    <cellStyle name="Total 5 3 4 2" xfId="11873" xr:uid="{00000000-0005-0000-0000-00005A570000}"/>
    <cellStyle name="Total 5 3 4 2 2" xfId="18739" xr:uid="{00000000-0005-0000-0000-00005B570000}"/>
    <cellStyle name="Total 5 3 4 3" xfId="14412" xr:uid="{00000000-0005-0000-0000-00005C570000}"/>
    <cellStyle name="Total 5 3 4 3 2" xfId="21278" xr:uid="{00000000-0005-0000-0000-00005D570000}"/>
    <cellStyle name="Total 5 3 5" xfId="9883" xr:uid="{00000000-0005-0000-0000-00005E570000}"/>
    <cellStyle name="Total 5 3 5 2" xfId="17198" xr:uid="{00000000-0005-0000-0000-00005F570000}"/>
    <cellStyle name="Total 5 3 6" xfId="9263" xr:uid="{00000000-0005-0000-0000-000060570000}"/>
    <cellStyle name="Total 5 3 6 2" xfId="16580" xr:uid="{00000000-0005-0000-0000-000061570000}"/>
    <cellStyle name="Total 5 4" xfId="4777" xr:uid="{00000000-0005-0000-0000-000062570000}"/>
    <cellStyle name="Total 5 4 2" xfId="7731" xr:uid="{00000000-0005-0000-0000-000063570000}"/>
    <cellStyle name="Total 5 4 2 2" xfId="12471" xr:uid="{00000000-0005-0000-0000-000064570000}"/>
    <cellStyle name="Total 5 4 2 2 2" xfId="19337" xr:uid="{00000000-0005-0000-0000-000065570000}"/>
    <cellStyle name="Total 5 4 2 3" xfId="15000" xr:uid="{00000000-0005-0000-0000-000066570000}"/>
    <cellStyle name="Total 5 4 2 3 2" xfId="21866" xr:uid="{00000000-0005-0000-0000-000067570000}"/>
    <cellStyle name="Total 5 4 3" xfId="10810" xr:uid="{00000000-0005-0000-0000-000068570000}"/>
    <cellStyle name="Total 5 4 3 2" xfId="18122" xr:uid="{00000000-0005-0000-0000-000069570000}"/>
    <cellStyle name="Total 5 4 4" xfId="8983" xr:uid="{00000000-0005-0000-0000-00006A570000}"/>
    <cellStyle name="Total 5 4 4 2" xfId="16300" xr:uid="{00000000-0005-0000-0000-00006B570000}"/>
    <cellStyle name="Total 5 5" xfId="6039" xr:uid="{00000000-0005-0000-0000-00006C570000}"/>
    <cellStyle name="Total 5 5 2" xfId="10953" xr:uid="{00000000-0005-0000-0000-00006D570000}"/>
    <cellStyle name="Total 6" xfId="2008" xr:uid="{00000000-0005-0000-0000-00006E570000}"/>
    <cellStyle name="Total 6 2" xfId="2857" xr:uid="{00000000-0005-0000-0000-00006F570000}"/>
    <cellStyle name="Total 6 2 2" xfId="5655" xr:uid="{00000000-0005-0000-0000-000070570000}"/>
    <cellStyle name="Total 6 2 2 2" xfId="8605" xr:uid="{00000000-0005-0000-0000-000071570000}"/>
    <cellStyle name="Total 6 2 2 2 2" xfId="13345" xr:uid="{00000000-0005-0000-0000-000072570000}"/>
    <cellStyle name="Total 6 2 2 2 2 2" xfId="20211" xr:uid="{00000000-0005-0000-0000-000073570000}"/>
    <cellStyle name="Total 6 2 2 2 3" xfId="15874" xr:uid="{00000000-0005-0000-0000-000074570000}"/>
    <cellStyle name="Total 6 2 2 2 3 2" xfId="22740" xr:uid="{00000000-0005-0000-0000-000075570000}"/>
    <cellStyle name="Total 6 2 3" xfId="5209" xr:uid="{00000000-0005-0000-0000-000076570000}"/>
    <cellStyle name="Total 6 2 3 2" xfId="8161" xr:uid="{00000000-0005-0000-0000-000077570000}"/>
    <cellStyle name="Total 6 2 3 2 2" xfId="12901" xr:uid="{00000000-0005-0000-0000-000078570000}"/>
    <cellStyle name="Total 6 2 3 2 2 2" xfId="19767" xr:uid="{00000000-0005-0000-0000-000079570000}"/>
    <cellStyle name="Total 6 2 3 2 3" xfId="15430" xr:uid="{00000000-0005-0000-0000-00007A570000}"/>
    <cellStyle name="Total 6 2 3 2 3 2" xfId="22296" xr:uid="{00000000-0005-0000-0000-00007B570000}"/>
    <cellStyle name="Total 6 2 4" xfId="6036" xr:uid="{00000000-0005-0000-0000-00007C570000}"/>
    <cellStyle name="Total 6 2 4 2" xfId="10950" xr:uid="{00000000-0005-0000-0000-00007D570000}"/>
    <cellStyle name="Total 6 2 5" xfId="7107" xr:uid="{00000000-0005-0000-0000-00007E570000}"/>
    <cellStyle name="Total 6 2 5 2" xfId="11876" xr:uid="{00000000-0005-0000-0000-00007F570000}"/>
    <cellStyle name="Total 6 2 5 2 2" xfId="18742" xr:uid="{00000000-0005-0000-0000-000080570000}"/>
    <cellStyle name="Total 6 2 5 3" xfId="14415" xr:uid="{00000000-0005-0000-0000-000081570000}"/>
    <cellStyle name="Total 6 2 5 3 2" xfId="21281" xr:uid="{00000000-0005-0000-0000-000082570000}"/>
    <cellStyle name="Total 6 2 6" xfId="9886" xr:uid="{00000000-0005-0000-0000-000083570000}"/>
    <cellStyle name="Total 6 2 6 2" xfId="17201" xr:uid="{00000000-0005-0000-0000-000084570000}"/>
    <cellStyle name="Total 6 2 7" xfId="10860" xr:uid="{00000000-0005-0000-0000-000085570000}"/>
    <cellStyle name="Total 6 2 7 2" xfId="18170" xr:uid="{00000000-0005-0000-0000-000086570000}"/>
    <cellStyle name="Total 6 3" xfId="2856" xr:uid="{00000000-0005-0000-0000-000087570000}"/>
    <cellStyle name="Total 6 3 2" xfId="5654" xr:uid="{00000000-0005-0000-0000-000088570000}"/>
    <cellStyle name="Total 6 3 2 2" xfId="8604" xr:uid="{00000000-0005-0000-0000-000089570000}"/>
    <cellStyle name="Total 6 3 2 2 2" xfId="13344" xr:uid="{00000000-0005-0000-0000-00008A570000}"/>
    <cellStyle name="Total 6 3 2 2 2 2" xfId="20210" xr:uid="{00000000-0005-0000-0000-00008B570000}"/>
    <cellStyle name="Total 6 3 2 2 3" xfId="15873" xr:uid="{00000000-0005-0000-0000-00008C570000}"/>
    <cellStyle name="Total 6 3 2 2 3 2" xfId="22739" xr:uid="{00000000-0005-0000-0000-00008D570000}"/>
    <cellStyle name="Total 6 3 3" xfId="5208" xr:uid="{00000000-0005-0000-0000-00008E570000}"/>
    <cellStyle name="Total 6 3 3 2" xfId="8160" xr:uid="{00000000-0005-0000-0000-00008F570000}"/>
    <cellStyle name="Total 6 3 3 2 2" xfId="12900" xr:uid="{00000000-0005-0000-0000-000090570000}"/>
    <cellStyle name="Total 6 3 3 2 2 2" xfId="19766" xr:uid="{00000000-0005-0000-0000-000091570000}"/>
    <cellStyle name="Total 6 3 3 2 3" xfId="15429" xr:uid="{00000000-0005-0000-0000-000092570000}"/>
    <cellStyle name="Total 6 3 3 2 3 2" xfId="22295" xr:uid="{00000000-0005-0000-0000-000093570000}"/>
    <cellStyle name="Total 6 3 4" xfId="7106" xr:uid="{00000000-0005-0000-0000-000094570000}"/>
    <cellStyle name="Total 6 3 4 2" xfId="11875" xr:uid="{00000000-0005-0000-0000-000095570000}"/>
    <cellStyle name="Total 6 3 4 2 2" xfId="18741" xr:uid="{00000000-0005-0000-0000-000096570000}"/>
    <cellStyle name="Total 6 3 4 3" xfId="14414" xr:uid="{00000000-0005-0000-0000-000097570000}"/>
    <cellStyle name="Total 6 3 4 3 2" xfId="21280" xr:uid="{00000000-0005-0000-0000-000098570000}"/>
    <cellStyle name="Total 6 3 5" xfId="9885" xr:uid="{00000000-0005-0000-0000-000099570000}"/>
    <cellStyle name="Total 6 3 5 2" xfId="17200" xr:uid="{00000000-0005-0000-0000-00009A570000}"/>
    <cellStyle name="Total 6 3 6" xfId="10818" xr:uid="{00000000-0005-0000-0000-00009B570000}"/>
    <cellStyle name="Total 6 3 6 2" xfId="18130" xr:uid="{00000000-0005-0000-0000-00009C570000}"/>
    <cellStyle name="Total 6 4" xfId="4778" xr:uid="{00000000-0005-0000-0000-00009D570000}"/>
    <cellStyle name="Total 6 4 2" xfId="7732" xr:uid="{00000000-0005-0000-0000-00009E570000}"/>
    <cellStyle name="Total 6 4 2 2" xfId="12472" xr:uid="{00000000-0005-0000-0000-00009F570000}"/>
    <cellStyle name="Total 6 4 2 2 2" xfId="19338" xr:uid="{00000000-0005-0000-0000-0000A0570000}"/>
    <cellStyle name="Total 6 4 2 3" xfId="15001" xr:uid="{00000000-0005-0000-0000-0000A1570000}"/>
    <cellStyle name="Total 6 4 2 3 2" xfId="21867" xr:uid="{00000000-0005-0000-0000-0000A2570000}"/>
    <cellStyle name="Total 6 4 3" xfId="10811" xr:uid="{00000000-0005-0000-0000-0000A3570000}"/>
    <cellStyle name="Total 6 4 3 2" xfId="18123" xr:uid="{00000000-0005-0000-0000-0000A4570000}"/>
    <cellStyle name="Total 6 4 4" xfId="9905" xr:uid="{00000000-0005-0000-0000-0000A5570000}"/>
    <cellStyle name="Total 6 4 4 2" xfId="17220" xr:uid="{00000000-0005-0000-0000-0000A6570000}"/>
    <cellStyle name="Total 6 5" xfId="6037" xr:uid="{00000000-0005-0000-0000-0000A7570000}"/>
    <cellStyle name="Total 6 5 2" xfId="10951" xr:uid="{00000000-0005-0000-0000-0000A8570000}"/>
    <cellStyle name="Total 7" xfId="2009" xr:uid="{00000000-0005-0000-0000-0000A9570000}"/>
    <cellStyle name="Total 7 2" xfId="2859" xr:uid="{00000000-0005-0000-0000-0000AA570000}"/>
    <cellStyle name="Total 7 2 2" xfId="5657" xr:uid="{00000000-0005-0000-0000-0000AB570000}"/>
    <cellStyle name="Total 7 2 2 2" xfId="8607" xr:uid="{00000000-0005-0000-0000-0000AC570000}"/>
    <cellStyle name="Total 7 2 2 2 2" xfId="13347" xr:uid="{00000000-0005-0000-0000-0000AD570000}"/>
    <cellStyle name="Total 7 2 2 2 2 2" xfId="20213" xr:uid="{00000000-0005-0000-0000-0000AE570000}"/>
    <cellStyle name="Total 7 2 2 2 3" xfId="15876" xr:uid="{00000000-0005-0000-0000-0000AF570000}"/>
    <cellStyle name="Total 7 2 2 2 3 2" xfId="22742" xr:uid="{00000000-0005-0000-0000-0000B0570000}"/>
    <cellStyle name="Total 7 2 3" xfId="5211" xr:uid="{00000000-0005-0000-0000-0000B1570000}"/>
    <cellStyle name="Total 7 2 3 2" xfId="8163" xr:uid="{00000000-0005-0000-0000-0000B2570000}"/>
    <cellStyle name="Total 7 2 3 2 2" xfId="12903" xr:uid="{00000000-0005-0000-0000-0000B3570000}"/>
    <cellStyle name="Total 7 2 3 2 2 2" xfId="19769" xr:uid="{00000000-0005-0000-0000-0000B4570000}"/>
    <cellStyle name="Total 7 2 3 2 3" xfId="15432" xr:uid="{00000000-0005-0000-0000-0000B5570000}"/>
    <cellStyle name="Total 7 2 3 2 3 2" xfId="22298" xr:uid="{00000000-0005-0000-0000-0000B6570000}"/>
    <cellStyle name="Total 7 2 4" xfId="6034" xr:uid="{00000000-0005-0000-0000-0000B7570000}"/>
    <cellStyle name="Total 7 2 4 2" xfId="10948" xr:uid="{00000000-0005-0000-0000-0000B8570000}"/>
    <cellStyle name="Total 7 2 5" xfId="7109" xr:uid="{00000000-0005-0000-0000-0000B9570000}"/>
    <cellStyle name="Total 7 2 5 2" xfId="11878" xr:uid="{00000000-0005-0000-0000-0000BA570000}"/>
    <cellStyle name="Total 7 2 5 2 2" xfId="18744" xr:uid="{00000000-0005-0000-0000-0000BB570000}"/>
    <cellStyle name="Total 7 2 5 3" xfId="14417" xr:uid="{00000000-0005-0000-0000-0000BC570000}"/>
    <cellStyle name="Total 7 2 5 3 2" xfId="21283" xr:uid="{00000000-0005-0000-0000-0000BD570000}"/>
    <cellStyle name="Total 7 2 6" xfId="9888" xr:uid="{00000000-0005-0000-0000-0000BE570000}"/>
    <cellStyle name="Total 7 2 6 2" xfId="17203" xr:uid="{00000000-0005-0000-0000-0000BF570000}"/>
    <cellStyle name="Total 7 2 7" xfId="10861" xr:uid="{00000000-0005-0000-0000-0000C0570000}"/>
    <cellStyle name="Total 7 2 7 2" xfId="18171" xr:uid="{00000000-0005-0000-0000-0000C1570000}"/>
    <cellStyle name="Total 7 3" xfId="2858" xr:uid="{00000000-0005-0000-0000-0000C2570000}"/>
    <cellStyle name="Total 7 3 2" xfId="5656" xr:uid="{00000000-0005-0000-0000-0000C3570000}"/>
    <cellStyle name="Total 7 3 2 2" xfId="8606" xr:uid="{00000000-0005-0000-0000-0000C4570000}"/>
    <cellStyle name="Total 7 3 2 2 2" xfId="13346" xr:uid="{00000000-0005-0000-0000-0000C5570000}"/>
    <cellStyle name="Total 7 3 2 2 2 2" xfId="20212" xr:uid="{00000000-0005-0000-0000-0000C6570000}"/>
    <cellStyle name="Total 7 3 2 2 3" xfId="15875" xr:uid="{00000000-0005-0000-0000-0000C7570000}"/>
    <cellStyle name="Total 7 3 2 2 3 2" xfId="22741" xr:uid="{00000000-0005-0000-0000-0000C8570000}"/>
    <cellStyle name="Total 7 3 3" xfId="5210" xr:uid="{00000000-0005-0000-0000-0000C9570000}"/>
    <cellStyle name="Total 7 3 3 2" xfId="8162" xr:uid="{00000000-0005-0000-0000-0000CA570000}"/>
    <cellStyle name="Total 7 3 3 2 2" xfId="12902" xr:uid="{00000000-0005-0000-0000-0000CB570000}"/>
    <cellStyle name="Total 7 3 3 2 2 2" xfId="19768" xr:uid="{00000000-0005-0000-0000-0000CC570000}"/>
    <cellStyle name="Total 7 3 3 2 3" xfId="15431" xr:uid="{00000000-0005-0000-0000-0000CD570000}"/>
    <cellStyle name="Total 7 3 3 2 3 2" xfId="22297" xr:uid="{00000000-0005-0000-0000-0000CE570000}"/>
    <cellStyle name="Total 7 3 4" xfId="7108" xr:uid="{00000000-0005-0000-0000-0000CF570000}"/>
    <cellStyle name="Total 7 3 4 2" xfId="11877" xr:uid="{00000000-0005-0000-0000-0000D0570000}"/>
    <cellStyle name="Total 7 3 4 2 2" xfId="18743" xr:uid="{00000000-0005-0000-0000-0000D1570000}"/>
    <cellStyle name="Total 7 3 4 3" xfId="14416" xr:uid="{00000000-0005-0000-0000-0000D2570000}"/>
    <cellStyle name="Total 7 3 4 3 2" xfId="21282" xr:uid="{00000000-0005-0000-0000-0000D3570000}"/>
    <cellStyle name="Total 7 3 5" xfId="9887" xr:uid="{00000000-0005-0000-0000-0000D4570000}"/>
    <cellStyle name="Total 7 3 5 2" xfId="17202" xr:uid="{00000000-0005-0000-0000-0000D5570000}"/>
    <cellStyle name="Total 7 3 6" xfId="10819" xr:uid="{00000000-0005-0000-0000-0000D6570000}"/>
    <cellStyle name="Total 7 3 6 2" xfId="18131" xr:uid="{00000000-0005-0000-0000-0000D7570000}"/>
    <cellStyle name="Total 7 4" xfId="4779" xr:uid="{00000000-0005-0000-0000-0000D8570000}"/>
    <cellStyle name="Total 7 4 2" xfId="7733" xr:uid="{00000000-0005-0000-0000-0000D9570000}"/>
    <cellStyle name="Total 7 4 2 2" xfId="12473" xr:uid="{00000000-0005-0000-0000-0000DA570000}"/>
    <cellStyle name="Total 7 4 2 2 2" xfId="19339" xr:uid="{00000000-0005-0000-0000-0000DB570000}"/>
    <cellStyle name="Total 7 4 2 3" xfId="15002" xr:uid="{00000000-0005-0000-0000-0000DC570000}"/>
    <cellStyle name="Total 7 4 2 3 2" xfId="21868" xr:uid="{00000000-0005-0000-0000-0000DD570000}"/>
    <cellStyle name="Total 7 4 3" xfId="10812" xr:uid="{00000000-0005-0000-0000-0000DE570000}"/>
    <cellStyle name="Total 7 4 3 2" xfId="18124" xr:uid="{00000000-0005-0000-0000-0000DF570000}"/>
    <cellStyle name="Total 7 4 4" xfId="8982" xr:uid="{00000000-0005-0000-0000-0000E0570000}"/>
    <cellStyle name="Total 7 4 4 2" xfId="16299" xr:uid="{00000000-0005-0000-0000-0000E1570000}"/>
    <cellStyle name="Total 7 5" xfId="6035" xr:uid="{00000000-0005-0000-0000-0000E2570000}"/>
    <cellStyle name="Total 7 5 2" xfId="10949" xr:uid="{00000000-0005-0000-0000-0000E3570000}"/>
    <cellStyle name="Total 8" xfId="2010" xr:uid="{00000000-0005-0000-0000-0000E4570000}"/>
    <cellStyle name="Total 8 2" xfId="2861" xr:uid="{00000000-0005-0000-0000-0000E5570000}"/>
    <cellStyle name="Total 8 2 2" xfId="5659" xr:uid="{00000000-0005-0000-0000-0000E6570000}"/>
    <cellStyle name="Total 8 2 2 2" xfId="8609" xr:uid="{00000000-0005-0000-0000-0000E7570000}"/>
    <cellStyle name="Total 8 2 2 2 2" xfId="13349" xr:uid="{00000000-0005-0000-0000-0000E8570000}"/>
    <cellStyle name="Total 8 2 2 2 2 2" xfId="20215" xr:uid="{00000000-0005-0000-0000-0000E9570000}"/>
    <cellStyle name="Total 8 2 2 2 3" xfId="15878" xr:uid="{00000000-0005-0000-0000-0000EA570000}"/>
    <cellStyle name="Total 8 2 2 2 3 2" xfId="22744" xr:uid="{00000000-0005-0000-0000-0000EB570000}"/>
    <cellStyle name="Total 8 2 3" xfId="5213" xr:uid="{00000000-0005-0000-0000-0000EC570000}"/>
    <cellStyle name="Total 8 2 3 2" xfId="8165" xr:uid="{00000000-0005-0000-0000-0000ED570000}"/>
    <cellStyle name="Total 8 2 3 2 2" xfId="12905" xr:uid="{00000000-0005-0000-0000-0000EE570000}"/>
    <cellStyle name="Total 8 2 3 2 2 2" xfId="19771" xr:uid="{00000000-0005-0000-0000-0000EF570000}"/>
    <cellStyle name="Total 8 2 3 2 3" xfId="15434" xr:uid="{00000000-0005-0000-0000-0000F0570000}"/>
    <cellStyle name="Total 8 2 3 2 3 2" xfId="22300" xr:uid="{00000000-0005-0000-0000-0000F1570000}"/>
    <cellStyle name="Total 8 2 4" xfId="6032" xr:uid="{00000000-0005-0000-0000-0000F2570000}"/>
    <cellStyle name="Total 8 2 4 2" xfId="10946" xr:uid="{00000000-0005-0000-0000-0000F3570000}"/>
    <cellStyle name="Total 8 2 5" xfId="7111" xr:uid="{00000000-0005-0000-0000-0000F4570000}"/>
    <cellStyle name="Total 8 2 5 2" xfId="11880" xr:uid="{00000000-0005-0000-0000-0000F5570000}"/>
    <cellStyle name="Total 8 2 5 2 2" xfId="18746" xr:uid="{00000000-0005-0000-0000-0000F6570000}"/>
    <cellStyle name="Total 8 2 5 3" xfId="14419" xr:uid="{00000000-0005-0000-0000-0000F7570000}"/>
    <cellStyle name="Total 8 2 5 3 2" xfId="21285" xr:uid="{00000000-0005-0000-0000-0000F8570000}"/>
    <cellStyle name="Total 8 2 6" xfId="9890" xr:uid="{00000000-0005-0000-0000-0000F9570000}"/>
    <cellStyle name="Total 8 2 6 2" xfId="17205" xr:uid="{00000000-0005-0000-0000-0000FA570000}"/>
    <cellStyle name="Total 8 2 7" xfId="9262" xr:uid="{00000000-0005-0000-0000-0000FB570000}"/>
    <cellStyle name="Total 8 2 7 2" xfId="16579" xr:uid="{00000000-0005-0000-0000-0000FC570000}"/>
    <cellStyle name="Total 8 3" xfId="2860" xr:uid="{00000000-0005-0000-0000-0000FD570000}"/>
    <cellStyle name="Total 8 3 2" xfId="5658" xr:uid="{00000000-0005-0000-0000-0000FE570000}"/>
    <cellStyle name="Total 8 3 2 2" xfId="8608" xr:uid="{00000000-0005-0000-0000-0000FF570000}"/>
    <cellStyle name="Total 8 3 2 2 2" xfId="13348" xr:uid="{00000000-0005-0000-0000-000000580000}"/>
    <cellStyle name="Total 8 3 2 2 2 2" xfId="20214" xr:uid="{00000000-0005-0000-0000-000001580000}"/>
    <cellStyle name="Total 8 3 2 2 3" xfId="15877" xr:uid="{00000000-0005-0000-0000-000002580000}"/>
    <cellStyle name="Total 8 3 2 2 3 2" xfId="22743" xr:uid="{00000000-0005-0000-0000-000003580000}"/>
    <cellStyle name="Total 8 3 3" xfId="5212" xr:uid="{00000000-0005-0000-0000-000004580000}"/>
    <cellStyle name="Total 8 3 3 2" xfId="8164" xr:uid="{00000000-0005-0000-0000-000005580000}"/>
    <cellStyle name="Total 8 3 3 2 2" xfId="12904" xr:uid="{00000000-0005-0000-0000-000006580000}"/>
    <cellStyle name="Total 8 3 3 2 2 2" xfId="19770" xr:uid="{00000000-0005-0000-0000-000007580000}"/>
    <cellStyle name="Total 8 3 3 2 3" xfId="15433" xr:uid="{00000000-0005-0000-0000-000008580000}"/>
    <cellStyle name="Total 8 3 3 2 3 2" xfId="22299" xr:uid="{00000000-0005-0000-0000-000009580000}"/>
    <cellStyle name="Total 8 3 4" xfId="7110" xr:uid="{00000000-0005-0000-0000-00000A580000}"/>
    <cellStyle name="Total 8 3 4 2" xfId="11879" xr:uid="{00000000-0005-0000-0000-00000B580000}"/>
    <cellStyle name="Total 8 3 4 2 2" xfId="18745" xr:uid="{00000000-0005-0000-0000-00000C580000}"/>
    <cellStyle name="Total 8 3 4 3" xfId="14418" xr:uid="{00000000-0005-0000-0000-00000D580000}"/>
    <cellStyle name="Total 8 3 4 3 2" xfId="21284" xr:uid="{00000000-0005-0000-0000-00000E580000}"/>
    <cellStyle name="Total 8 3 5" xfId="9889" xr:uid="{00000000-0005-0000-0000-00000F580000}"/>
    <cellStyle name="Total 8 3 5 2" xfId="17204" xr:uid="{00000000-0005-0000-0000-000010580000}"/>
    <cellStyle name="Total 8 3 6" xfId="10906" xr:uid="{00000000-0005-0000-0000-000011580000}"/>
    <cellStyle name="Total 8 3 6 2" xfId="18214" xr:uid="{00000000-0005-0000-0000-000012580000}"/>
    <cellStyle name="Total 8 4" xfId="4780" xr:uid="{00000000-0005-0000-0000-000013580000}"/>
    <cellStyle name="Total 8 4 2" xfId="7734" xr:uid="{00000000-0005-0000-0000-000014580000}"/>
    <cellStyle name="Total 8 4 2 2" xfId="12474" xr:uid="{00000000-0005-0000-0000-000015580000}"/>
    <cellStyle name="Total 8 4 2 2 2" xfId="19340" xr:uid="{00000000-0005-0000-0000-000016580000}"/>
    <cellStyle name="Total 8 4 2 3" xfId="15003" xr:uid="{00000000-0005-0000-0000-000017580000}"/>
    <cellStyle name="Total 8 4 2 3 2" xfId="21869" xr:uid="{00000000-0005-0000-0000-000018580000}"/>
    <cellStyle name="Total 8 4 3" xfId="10813" xr:uid="{00000000-0005-0000-0000-000019580000}"/>
    <cellStyle name="Total 8 4 3 2" xfId="18125" xr:uid="{00000000-0005-0000-0000-00001A580000}"/>
    <cellStyle name="Total 8 4 4" xfId="9904" xr:uid="{00000000-0005-0000-0000-00001B580000}"/>
    <cellStyle name="Total 8 4 4 2" xfId="17219" xr:uid="{00000000-0005-0000-0000-00001C580000}"/>
    <cellStyle name="Total 8 5" xfId="6033" xr:uid="{00000000-0005-0000-0000-00001D580000}"/>
    <cellStyle name="Total 8 5 2" xfId="10947" xr:uid="{00000000-0005-0000-0000-00001E580000}"/>
    <cellStyle name="Total 9" xfId="2011" xr:uid="{00000000-0005-0000-0000-00001F580000}"/>
    <cellStyle name="Total 9 2" xfId="2863" xr:uid="{00000000-0005-0000-0000-000020580000}"/>
    <cellStyle name="Total 9 2 2" xfId="5661" xr:uid="{00000000-0005-0000-0000-000021580000}"/>
    <cellStyle name="Total 9 2 2 2" xfId="8611" xr:uid="{00000000-0005-0000-0000-000022580000}"/>
    <cellStyle name="Total 9 2 2 2 2" xfId="13351" xr:uid="{00000000-0005-0000-0000-000023580000}"/>
    <cellStyle name="Total 9 2 2 2 2 2" xfId="20217" xr:uid="{00000000-0005-0000-0000-000024580000}"/>
    <cellStyle name="Total 9 2 2 2 3" xfId="15880" xr:uid="{00000000-0005-0000-0000-000025580000}"/>
    <cellStyle name="Total 9 2 2 2 3 2" xfId="22746" xr:uid="{00000000-0005-0000-0000-000026580000}"/>
    <cellStyle name="Total 9 2 3" xfId="5215" xr:uid="{00000000-0005-0000-0000-000027580000}"/>
    <cellStyle name="Total 9 2 3 2" xfId="8167" xr:uid="{00000000-0005-0000-0000-000028580000}"/>
    <cellStyle name="Total 9 2 3 2 2" xfId="12907" xr:uid="{00000000-0005-0000-0000-000029580000}"/>
    <cellStyle name="Total 9 2 3 2 2 2" xfId="19773" xr:uid="{00000000-0005-0000-0000-00002A580000}"/>
    <cellStyle name="Total 9 2 3 2 3" xfId="15436" xr:uid="{00000000-0005-0000-0000-00002B580000}"/>
    <cellStyle name="Total 9 2 3 2 3 2" xfId="22302" xr:uid="{00000000-0005-0000-0000-00002C580000}"/>
    <cellStyle name="Total 9 2 4" xfId="6030" xr:uid="{00000000-0005-0000-0000-00002D580000}"/>
    <cellStyle name="Total 9 2 4 2" xfId="10944" xr:uid="{00000000-0005-0000-0000-00002E580000}"/>
    <cellStyle name="Total 9 2 5" xfId="7113" xr:uid="{00000000-0005-0000-0000-00002F580000}"/>
    <cellStyle name="Total 9 2 5 2" xfId="11882" xr:uid="{00000000-0005-0000-0000-000030580000}"/>
    <cellStyle name="Total 9 2 5 2 2" xfId="18748" xr:uid="{00000000-0005-0000-0000-000031580000}"/>
    <cellStyle name="Total 9 2 5 3" xfId="14421" xr:uid="{00000000-0005-0000-0000-000032580000}"/>
    <cellStyle name="Total 9 2 5 3 2" xfId="21287" xr:uid="{00000000-0005-0000-0000-000033580000}"/>
    <cellStyle name="Total 9 2 6" xfId="9892" xr:uid="{00000000-0005-0000-0000-000034580000}"/>
    <cellStyle name="Total 9 2 6 2" xfId="17207" xr:uid="{00000000-0005-0000-0000-000035580000}"/>
    <cellStyle name="Total 9 2 7" xfId="10817" xr:uid="{00000000-0005-0000-0000-000036580000}"/>
    <cellStyle name="Total 9 2 7 2" xfId="18129" xr:uid="{00000000-0005-0000-0000-000037580000}"/>
    <cellStyle name="Total 9 3" xfId="2862" xr:uid="{00000000-0005-0000-0000-000038580000}"/>
    <cellStyle name="Total 9 3 2" xfId="5660" xr:uid="{00000000-0005-0000-0000-000039580000}"/>
    <cellStyle name="Total 9 3 2 2" xfId="8610" xr:uid="{00000000-0005-0000-0000-00003A580000}"/>
    <cellStyle name="Total 9 3 2 2 2" xfId="13350" xr:uid="{00000000-0005-0000-0000-00003B580000}"/>
    <cellStyle name="Total 9 3 2 2 2 2" xfId="20216" xr:uid="{00000000-0005-0000-0000-00003C580000}"/>
    <cellStyle name="Total 9 3 2 2 3" xfId="15879" xr:uid="{00000000-0005-0000-0000-00003D580000}"/>
    <cellStyle name="Total 9 3 2 2 3 2" xfId="22745" xr:uid="{00000000-0005-0000-0000-00003E580000}"/>
    <cellStyle name="Total 9 3 3" xfId="5214" xr:uid="{00000000-0005-0000-0000-00003F580000}"/>
    <cellStyle name="Total 9 3 3 2" xfId="8166" xr:uid="{00000000-0005-0000-0000-000040580000}"/>
    <cellStyle name="Total 9 3 3 2 2" xfId="12906" xr:uid="{00000000-0005-0000-0000-000041580000}"/>
    <cellStyle name="Total 9 3 3 2 2 2" xfId="19772" xr:uid="{00000000-0005-0000-0000-000042580000}"/>
    <cellStyle name="Total 9 3 3 2 3" xfId="15435" xr:uid="{00000000-0005-0000-0000-000043580000}"/>
    <cellStyle name="Total 9 3 3 2 3 2" xfId="22301" xr:uid="{00000000-0005-0000-0000-000044580000}"/>
    <cellStyle name="Total 9 3 4" xfId="7112" xr:uid="{00000000-0005-0000-0000-000045580000}"/>
    <cellStyle name="Total 9 3 4 2" xfId="11881" xr:uid="{00000000-0005-0000-0000-000046580000}"/>
    <cellStyle name="Total 9 3 4 2 2" xfId="18747" xr:uid="{00000000-0005-0000-0000-000047580000}"/>
    <cellStyle name="Total 9 3 4 3" xfId="14420" xr:uid="{00000000-0005-0000-0000-000048580000}"/>
    <cellStyle name="Total 9 3 4 3 2" xfId="21286" xr:uid="{00000000-0005-0000-0000-000049580000}"/>
    <cellStyle name="Total 9 3 5" xfId="9891" xr:uid="{00000000-0005-0000-0000-00004A580000}"/>
    <cellStyle name="Total 9 3 5 2" xfId="17206" xr:uid="{00000000-0005-0000-0000-00004B580000}"/>
    <cellStyle name="Total 9 3 6" xfId="10904" xr:uid="{00000000-0005-0000-0000-00004C580000}"/>
    <cellStyle name="Total 9 3 6 2" xfId="18212" xr:uid="{00000000-0005-0000-0000-00004D580000}"/>
    <cellStyle name="Total 9 4" xfId="4781" xr:uid="{00000000-0005-0000-0000-00004E580000}"/>
    <cellStyle name="Total 9 4 2" xfId="7735" xr:uid="{00000000-0005-0000-0000-00004F580000}"/>
    <cellStyle name="Total 9 4 2 2" xfId="12475" xr:uid="{00000000-0005-0000-0000-000050580000}"/>
    <cellStyle name="Total 9 4 2 2 2" xfId="19341" xr:uid="{00000000-0005-0000-0000-000051580000}"/>
    <cellStyle name="Total 9 4 2 3" xfId="15004" xr:uid="{00000000-0005-0000-0000-000052580000}"/>
    <cellStyle name="Total 9 4 2 3 2" xfId="21870" xr:uid="{00000000-0005-0000-0000-000053580000}"/>
    <cellStyle name="Total 9 4 3" xfId="10814" xr:uid="{00000000-0005-0000-0000-000054580000}"/>
    <cellStyle name="Total 9 4 3 2" xfId="18126" xr:uid="{00000000-0005-0000-0000-000055580000}"/>
    <cellStyle name="Total 9 4 4" xfId="8981" xr:uid="{00000000-0005-0000-0000-000056580000}"/>
    <cellStyle name="Total 9 4 4 2" xfId="16298" xr:uid="{00000000-0005-0000-0000-000057580000}"/>
    <cellStyle name="Total 9 5" xfId="6031" xr:uid="{00000000-0005-0000-0000-000058580000}"/>
    <cellStyle name="Total 9 5 2" xfId="10945" xr:uid="{00000000-0005-0000-0000-000059580000}"/>
    <cellStyle name="Warning Text" xfId="19" builtinId="11" customBuiltin="1"/>
    <cellStyle name="Warning Text 10" xfId="2012" xr:uid="{00000000-0005-0000-0000-00005B580000}"/>
    <cellStyle name="Warning Text 11" xfId="2013" xr:uid="{00000000-0005-0000-0000-00005C580000}"/>
    <cellStyle name="Warning Text 12" xfId="2014" xr:uid="{00000000-0005-0000-0000-00005D580000}"/>
    <cellStyle name="Warning Text 13" xfId="2015" xr:uid="{00000000-0005-0000-0000-00005E580000}"/>
    <cellStyle name="Warning Text 14" xfId="2016" xr:uid="{00000000-0005-0000-0000-00005F580000}"/>
    <cellStyle name="Warning Text 15" xfId="2017" xr:uid="{00000000-0005-0000-0000-000060580000}"/>
    <cellStyle name="Warning Text 16" xfId="2018" xr:uid="{00000000-0005-0000-0000-000061580000}"/>
    <cellStyle name="Warning Text 17" xfId="2019" xr:uid="{00000000-0005-0000-0000-000062580000}"/>
    <cellStyle name="Warning Text 18" xfId="2020" xr:uid="{00000000-0005-0000-0000-000063580000}"/>
    <cellStyle name="Warning Text 19" xfId="2021" xr:uid="{00000000-0005-0000-0000-000064580000}"/>
    <cellStyle name="Warning Text 2" xfId="2022" xr:uid="{00000000-0005-0000-0000-000065580000}"/>
    <cellStyle name="Warning Text 20" xfId="2023" xr:uid="{00000000-0005-0000-0000-000066580000}"/>
    <cellStyle name="Warning Text 21" xfId="2024" xr:uid="{00000000-0005-0000-0000-000067580000}"/>
    <cellStyle name="Warning Text 22" xfId="2025" xr:uid="{00000000-0005-0000-0000-000068580000}"/>
    <cellStyle name="Warning Text 23" xfId="2026" xr:uid="{00000000-0005-0000-0000-000069580000}"/>
    <cellStyle name="Warning Text 24" xfId="2027" xr:uid="{00000000-0005-0000-0000-00006A580000}"/>
    <cellStyle name="Warning Text 25" xfId="2028" xr:uid="{00000000-0005-0000-0000-00006B580000}"/>
    <cellStyle name="Warning Text 26" xfId="2029" xr:uid="{00000000-0005-0000-0000-00006C580000}"/>
    <cellStyle name="Warning Text 27" xfId="2030" xr:uid="{00000000-0005-0000-0000-00006D580000}"/>
    <cellStyle name="Warning Text 28" xfId="2031" xr:uid="{00000000-0005-0000-0000-00006E580000}"/>
    <cellStyle name="Warning Text 29" xfId="2032" xr:uid="{00000000-0005-0000-0000-00006F580000}"/>
    <cellStyle name="Warning Text 3" xfId="2033" xr:uid="{00000000-0005-0000-0000-000070580000}"/>
    <cellStyle name="Warning Text 30" xfId="2034" xr:uid="{00000000-0005-0000-0000-000071580000}"/>
    <cellStyle name="Warning Text 31" xfId="2035" xr:uid="{00000000-0005-0000-0000-000072580000}"/>
    <cellStyle name="Warning Text 32" xfId="2036" xr:uid="{00000000-0005-0000-0000-000073580000}"/>
    <cellStyle name="Warning Text 33" xfId="2037" xr:uid="{00000000-0005-0000-0000-000074580000}"/>
    <cellStyle name="Warning Text 34" xfId="2038" xr:uid="{00000000-0005-0000-0000-000075580000}"/>
    <cellStyle name="Warning Text 35" xfId="2039" xr:uid="{00000000-0005-0000-0000-000076580000}"/>
    <cellStyle name="Warning Text 36" xfId="2040" xr:uid="{00000000-0005-0000-0000-000077580000}"/>
    <cellStyle name="Warning Text 37" xfId="2041" xr:uid="{00000000-0005-0000-0000-000078580000}"/>
    <cellStyle name="Warning Text 38" xfId="2042" xr:uid="{00000000-0005-0000-0000-000079580000}"/>
    <cellStyle name="Warning Text 39" xfId="2043" xr:uid="{00000000-0005-0000-0000-00007A580000}"/>
    <cellStyle name="Warning Text 4" xfId="2044" xr:uid="{00000000-0005-0000-0000-00007B580000}"/>
    <cellStyle name="Warning Text 40" xfId="2045" xr:uid="{00000000-0005-0000-0000-00007C580000}"/>
    <cellStyle name="Warning Text 41" xfId="2046" xr:uid="{00000000-0005-0000-0000-00007D580000}"/>
    <cellStyle name="Warning Text 42" xfId="2047" xr:uid="{00000000-0005-0000-0000-00007E580000}"/>
    <cellStyle name="Warning Text 43" xfId="2048" xr:uid="{00000000-0005-0000-0000-00007F580000}"/>
    <cellStyle name="Warning Text 44" xfId="2049" xr:uid="{00000000-0005-0000-0000-000080580000}"/>
    <cellStyle name="Warning Text 5" xfId="2050" xr:uid="{00000000-0005-0000-0000-000081580000}"/>
    <cellStyle name="Warning Text 6" xfId="2051" xr:uid="{00000000-0005-0000-0000-000082580000}"/>
    <cellStyle name="Warning Text 7" xfId="2052" xr:uid="{00000000-0005-0000-0000-000083580000}"/>
    <cellStyle name="Warning Text 8" xfId="2053" xr:uid="{00000000-0005-0000-0000-000084580000}"/>
    <cellStyle name="Warning Text 9" xfId="2054" xr:uid="{00000000-0005-0000-0000-000085580000}"/>
    <cellStyle name="뷭?_BOOKSHIP_ 인원 " xfId="2864" xr:uid="{00000000-0005-0000-0000-000086580000}"/>
    <cellStyle name="콤마 [0]_ 비목별 월별기술 " xfId="2865" xr:uid="{00000000-0005-0000-0000-000087580000}"/>
    <cellStyle name="콤마_ 비목별 월별기술 " xfId="2866" xr:uid="{00000000-0005-0000-0000-000088580000}"/>
    <cellStyle name="통화 [0]_ 비목별 월별기술 " xfId="2867" xr:uid="{00000000-0005-0000-0000-000089580000}"/>
    <cellStyle name="통화_ 비목별 월별기술 " xfId="2868" xr:uid="{00000000-0005-0000-0000-00008A580000}"/>
    <cellStyle name="표준_ 1-3 " xfId="2869" xr:uid="{00000000-0005-0000-0000-00008B580000}"/>
    <cellStyle name="好" xfId="2870" xr:uid="{00000000-0005-0000-0000-00008C580000}"/>
    <cellStyle name="好 2" xfId="4537" xr:uid="{00000000-0005-0000-0000-00008D580000}"/>
    <cellStyle name="差" xfId="2871" xr:uid="{00000000-0005-0000-0000-00008E580000}"/>
    <cellStyle name="差 2" xfId="4538" xr:uid="{00000000-0005-0000-0000-00008F580000}"/>
    <cellStyle name="常规 2" xfId="2872" xr:uid="{00000000-0005-0000-0000-000090580000}"/>
    <cellStyle name="常规 2 2" xfId="4539" xr:uid="{00000000-0005-0000-0000-000091580000}"/>
    <cellStyle name="常规_(R410A)内销数码中型机明细表(1027)重发-开利" xfId="2873" xr:uid="{00000000-0005-0000-0000-000092580000}"/>
    <cellStyle name="强调文字颜色 1" xfId="2874" xr:uid="{00000000-0005-0000-0000-000093580000}"/>
    <cellStyle name="强调文字颜色 1 2" xfId="4540" xr:uid="{00000000-0005-0000-0000-000094580000}"/>
    <cellStyle name="强调文字颜色 2" xfId="2875" xr:uid="{00000000-0005-0000-0000-000095580000}"/>
    <cellStyle name="强调文字颜色 2 2" xfId="4541" xr:uid="{00000000-0005-0000-0000-000096580000}"/>
    <cellStyle name="强调文字颜色 3" xfId="2876" xr:uid="{00000000-0005-0000-0000-000097580000}"/>
    <cellStyle name="强调文字颜色 3 2" xfId="4542" xr:uid="{00000000-0005-0000-0000-000098580000}"/>
    <cellStyle name="强调文字颜色 4" xfId="2877" xr:uid="{00000000-0005-0000-0000-000099580000}"/>
    <cellStyle name="强调文字颜色 4 2" xfId="4543" xr:uid="{00000000-0005-0000-0000-00009A580000}"/>
    <cellStyle name="强调文字颜色 5" xfId="2878" xr:uid="{00000000-0005-0000-0000-00009B580000}"/>
    <cellStyle name="强调文字颜色 5 2" xfId="4544" xr:uid="{00000000-0005-0000-0000-00009C580000}"/>
    <cellStyle name="强调文字颜色 6" xfId="2879" xr:uid="{00000000-0005-0000-0000-00009D580000}"/>
    <cellStyle name="强调文字颜色 6 2" xfId="4545" xr:uid="{00000000-0005-0000-0000-00009E580000}"/>
    <cellStyle name="标题" xfId="2880" xr:uid="{00000000-0005-0000-0000-00009F580000}"/>
    <cellStyle name="标题 1" xfId="2881" xr:uid="{00000000-0005-0000-0000-0000A0580000}"/>
    <cellStyle name="标题 1 2" xfId="4547" xr:uid="{00000000-0005-0000-0000-0000A1580000}"/>
    <cellStyle name="标题 2" xfId="2882" xr:uid="{00000000-0005-0000-0000-0000A2580000}"/>
    <cellStyle name="标题 2 2" xfId="4548" xr:uid="{00000000-0005-0000-0000-0000A3580000}"/>
    <cellStyle name="标题 3" xfId="2883" xr:uid="{00000000-0005-0000-0000-0000A4580000}"/>
    <cellStyle name="标题 3 2" xfId="4549" xr:uid="{00000000-0005-0000-0000-0000A5580000}"/>
    <cellStyle name="标题 4" xfId="2884" xr:uid="{00000000-0005-0000-0000-0000A6580000}"/>
    <cellStyle name="标题 4 2" xfId="4550" xr:uid="{00000000-0005-0000-0000-0000A7580000}"/>
    <cellStyle name="标题 5" xfId="4546" xr:uid="{00000000-0005-0000-0000-0000A8580000}"/>
    <cellStyle name="样式 1" xfId="2885" xr:uid="{00000000-0005-0000-0000-0000A9580000}"/>
    <cellStyle name="桁区切り [0.000]" xfId="2886" xr:uid="{00000000-0005-0000-0000-0000AA580000}"/>
    <cellStyle name="桁区切り [0.000] 2" xfId="4551" xr:uid="{00000000-0005-0000-0000-0000AB580000}"/>
    <cellStyle name="检查单元格" xfId="2887" xr:uid="{00000000-0005-0000-0000-0000AC580000}"/>
    <cellStyle name="检查单元格 2" xfId="4552" xr:uid="{00000000-0005-0000-0000-0000AD580000}"/>
    <cellStyle name="汇总" xfId="2888" xr:uid="{00000000-0005-0000-0000-0000AE580000}"/>
    <cellStyle name="汇总 2" xfId="2889" xr:uid="{00000000-0005-0000-0000-0000AF580000}"/>
    <cellStyle name="汇总 2 2" xfId="4554" xr:uid="{00000000-0005-0000-0000-0000B0580000}"/>
    <cellStyle name="汇总 2 2 2" xfId="6021" xr:uid="{00000000-0005-0000-0000-0000B1580000}"/>
    <cellStyle name="汇总 2 2 2 2" xfId="8971" xr:uid="{00000000-0005-0000-0000-0000B2580000}"/>
    <cellStyle name="汇总 2 2 2 2 2" xfId="13711" xr:uid="{00000000-0005-0000-0000-0000B3580000}"/>
    <cellStyle name="汇总 2 2 2 2 2 2" xfId="20577" xr:uid="{00000000-0005-0000-0000-0000B4580000}"/>
    <cellStyle name="汇总 2 2 2 2 3" xfId="16240" xr:uid="{00000000-0005-0000-0000-0000B5580000}"/>
    <cellStyle name="汇总 2 2 2 2 3 2" xfId="23106" xr:uid="{00000000-0005-0000-0000-0000B6580000}"/>
    <cellStyle name="汇总 2 2 3" xfId="7512" xr:uid="{00000000-0005-0000-0000-0000B7580000}"/>
    <cellStyle name="汇总 2 2 3 2" xfId="12252" xr:uid="{00000000-0005-0000-0000-0000B8580000}"/>
    <cellStyle name="汇总 2 2 3 2 2" xfId="19118" xr:uid="{00000000-0005-0000-0000-0000B9580000}"/>
    <cellStyle name="汇总 2 2 3 3" xfId="14781" xr:uid="{00000000-0005-0000-0000-0000BA580000}"/>
    <cellStyle name="汇总 2 2 3 3 2" xfId="21647" xr:uid="{00000000-0005-0000-0000-0000BB580000}"/>
    <cellStyle name="汇总 2 2 4" xfId="10591" xr:uid="{00000000-0005-0000-0000-0000BC580000}"/>
    <cellStyle name="汇总 2 2 4 2" xfId="17903" xr:uid="{00000000-0005-0000-0000-0000BD580000}"/>
    <cellStyle name="汇总 2 2 5" xfId="10014" xr:uid="{00000000-0005-0000-0000-0000BE580000}"/>
    <cellStyle name="汇总 2 2 5 2" xfId="17329" xr:uid="{00000000-0005-0000-0000-0000BF580000}"/>
    <cellStyle name="汇总 2 3" xfId="5663" xr:uid="{00000000-0005-0000-0000-0000C0580000}"/>
    <cellStyle name="汇总 2 3 2" xfId="8613" xr:uid="{00000000-0005-0000-0000-0000C1580000}"/>
    <cellStyle name="汇总 2 3 2 2" xfId="13353" xr:uid="{00000000-0005-0000-0000-0000C2580000}"/>
    <cellStyle name="汇总 2 3 2 2 2" xfId="20219" xr:uid="{00000000-0005-0000-0000-0000C3580000}"/>
    <cellStyle name="汇总 2 3 2 3" xfId="15882" xr:uid="{00000000-0005-0000-0000-0000C4580000}"/>
    <cellStyle name="汇总 2 3 2 3 2" xfId="22748" xr:uid="{00000000-0005-0000-0000-0000C5580000}"/>
    <cellStyle name="汇总 2 4" xfId="5217" xr:uid="{00000000-0005-0000-0000-0000C6580000}"/>
    <cellStyle name="汇总 2 4 2" xfId="8169" xr:uid="{00000000-0005-0000-0000-0000C7580000}"/>
    <cellStyle name="汇总 2 4 2 2" xfId="12909" xr:uid="{00000000-0005-0000-0000-0000C8580000}"/>
    <cellStyle name="汇总 2 4 2 2 2" xfId="19775" xr:uid="{00000000-0005-0000-0000-0000C9580000}"/>
    <cellStyle name="汇总 2 4 2 3" xfId="15438" xr:uid="{00000000-0005-0000-0000-0000CA580000}"/>
    <cellStyle name="汇总 2 4 2 3 2" xfId="22304" xr:uid="{00000000-0005-0000-0000-0000CB580000}"/>
    <cellStyle name="汇总 2 5" xfId="6498" xr:uid="{00000000-0005-0000-0000-0000CC580000}"/>
    <cellStyle name="汇总 2 5 2" xfId="11379" xr:uid="{00000000-0005-0000-0000-0000CD580000}"/>
    <cellStyle name="汇总 2 6" xfId="7115" xr:uid="{00000000-0005-0000-0000-0000CE580000}"/>
    <cellStyle name="汇总 2 6 2" xfId="11884" xr:uid="{00000000-0005-0000-0000-0000CF580000}"/>
    <cellStyle name="汇总 2 6 2 2" xfId="18750" xr:uid="{00000000-0005-0000-0000-0000D0580000}"/>
    <cellStyle name="汇总 2 6 3" xfId="14423" xr:uid="{00000000-0005-0000-0000-0000D1580000}"/>
    <cellStyle name="汇总 2 6 3 2" xfId="21289" xr:uid="{00000000-0005-0000-0000-0000D2580000}"/>
    <cellStyle name="汇总 2 7" xfId="9894" xr:uid="{00000000-0005-0000-0000-0000D3580000}"/>
    <cellStyle name="汇总 2 7 2" xfId="17209" xr:uid="{00000000-0005-0000-0000-0000D4580000}"/>
    <cellStyle name="汇总 2 8" xfId="9261" xr:uid="{00000000-0005-0000-0000-0000D5580000}"/>
    <cellStyle name="汇总 2 8 2" xfId="16578" xr:uid="{00000000-0005-0000-0000-0000D6580000}"/>
    <cellStyle name="汇总 3" xfId="4553" xr:uid="{00000000-0005-0000-0000-0000D7580000}"/>
    <cellStyle name="汇总 3 2" xfId="6020" xr:uid="{00000000-0005-0000-0000-0000D8580000}"/>
    <cellStyle name="汇总 3 2 2" xfId="8970" xr:uid="{00000000-0005-0000-0000-0000D9580000}"/>
    <cellStyle name="汇总 3 2 2 2" xfId="13710" xr:uid="{00000000-0005-0000-0000-0000DA580000}"/>
    <cellStyle name="汇总 3 2 2 2 2" xfId="20576" xr:uid="{00000000-0005-0000-0000-0000DB580000}"/>
    <cellStyle name="汇总 3 2 2 3" xfId="16239" xr:uid="{00000000-0005-0000-0000-0000DC580000}"/>
    <cellStyle name="汇总 3 2 2 3 2" xfId="23105" xr:uid="{00000000-0005-0000-0000-0000DD580000}"/>
    <cellStyle name="汇总 3 3" xfId="7511" xr:uid="{00000000-0005-0000-0000-0000DE580000}"/>
    <cellStyle name="汇总 3 3 2" xfId="12251" xr:uid="{00000000-0005-0000-0000-0000DF580000}"/>
    <cellStyle name="汇总 3 3 2 2" xfId="19117" xr:uid="{00000000-0005-0000-0000-0000E0580000}"/>
    <cellStyle name="汇总 3 3 3" xfId="14780" xr:uid="{00000000-0005-0000-0000-0000E1580000}"/>
    <cellStyle name="汇总 3 3 3 2" xfId="21646" xr:uid="{00000000-0005-0000-0000-0000E2580000}"/>
    <cellStyle name="汇总 3 4" xfId="10590" xr:uid="{00000000-0005-0000-0000-0000E3580000}"/>
    <cellStyle name="汇总 3 4 2" xfId="17902" xr:uid="{00000000-0005-0000-0000-0000E4580000}"/>
    <cellStyle name="汇总 3 5" xfId="9086" xr:uid="{00000000-0005-0000-0000-0000E5580000}"/>
    <cellStyle name="汇总 3 5 2" xfId="16403" xr:uid="{00000000-0005-0000-0000-0000E6580000}"/>
    <cellStyle name="汇总 4" xfId="5662" xr:uid="{00000000-0005-0000-0000-0000E7580000}"/>
    <cellStyle name="汇总 4 2" xfId="8612" xr:uid="{00000000-0005-0000-0000-0000E8580000}"/>
    <cellStyle name="汇总 4 2 2" xfId="13352" xr:uid="{00000000-0005-0000-0000-0000E9580000}"/>
    <cellStyle name="汇总 4 2 2 2" xfId="20218" xr:uid="{00000000-0005-0000-0000-0000EA580000}"/>
    <cellStyle name="汇总 4 2 3" xfId="15881" xr:uid="{00000000-0005-0000-0000-0000EB580000}"/>
    <cellStyle name="汇总 4 2 3 2" xfId="22747" xr:uid="{00000000-0005-0000-0000-0000EC580000}"/>
    <cellStyle name="汇总 5" xfId="5216" xr:uid="{00000000-0005-0000-0000-0000ED580000}"/>
    <cellStyle name="汇总 5 2" xfId="8168" xr:uid="{00000000-0005-0000-0000-0000EE580000}"/>
    <cellStyle name="汇总 5 2 2" xfId="12908" xr:uid="{00000000-0005-0000-0000-0000EF580000}"/>
    <cellStyle name="汇总 5 2 2 2" xfId="19774" xr:uid="{00000000-0005-0000-0000-0000F0580000}"/>
    <cellStyle name="汇总 5 2 3" xfId="15437" xr:uid="{00000000-0005-0000-0000-0000F1580000}"/>
    <cellStyle name="汇总 5 2 3 2" xfId="22303" xr:uid="{00000000-0005-0000-0000-0000F2580000}"/>
    <cellStyle name="汇总 6" xfId="6497" xr:uid="{00000000-0005-0000-0000-0000F3580000}"/>
    <cellStyle name="汇总 6 2" xfId="11378" xr:uid="{00000000-0005-0000-0000-0000F4580000}"/>
    <cellStyle name="汇总 7" xfId="7114" xr:uid="{00000000-0005-0000-0000-0000F5580000}"/>
    <cellStyle name="汇总 7 2" xfId="11883" xr:uid="{00000000-0005-0000-0000-0000F6580000}"/>
    <cellStyle name="汇总 7 2 2" xfId="18749" xr:uid="{00000000-0005-0000-0000-0000F7580000}"/>
    <cellStyle name="汇总 7 3" xfId="14422" xr:uid="{00000000-0005-0000-0000-0000F8580000}"/>
    <cellStyle name="汇总 7 3 2" xfId="21288" xr:uid="{00000000-0005-0000-0000-0000F9580000}"/>
    <cellStyle name="汇总 8" xfId="9893" xr:uid="{00000000-0005-0000-0000-0000FA580000}"/>
    <cellStyle name="汇总 8 2" xfId="17208" xr:uid="{00000000-0005-0000-0000-0000FB580000}"/>
    <cellStyle name="汇总 9" xfId="10903" xr:uid="{00000000-0005-0000-0000-0000FC580000}"/>
    <cellStyle name="汇总 9 2" xfId="18211" xr:uid="{00000000-0005-0000-0000-0000FD580000}"/>
    <cellStyle name="注释" xfId="2890" xr:uid="{00000000-0005-0000-0000-0000FE580000}"/>
    <cellStyle name="注释 2" xfId="2891" xr:uid="{00000000-0005-0000-0000-0000FF580000}"/>
    <cellStyle name="注释 2 2" xfId="4556" xr:uid="{00000000-0005-0000-0000-000000590000}"/>
    <cellStyle name="注释 2 2 2" xfId="6023" xr:uid="{00000000-0005-0000-0000-000001590000}"/>
    <cellStyle name="注释 2 2 2 2" xfId="8973" xr:uid="{00000000-0005-0000-0000-000002590000}"/>
    <cellStyle name="注释 2 2 2 2 2" xfId="13713" xr:uid="{00000000-0005-0000-0000-000003590000}"/>
    <cellStyle name="注释 2 2 2 2 2 2" xfId="20579" xr:uid="{00000000-0005-0000-0000-000004590000}"/>
    <cellStyle name="注释 2 2 2 2 3" xfId="16242" xr:uid="{00000000-0005-0000-0000-000005590000}"/>
    <cellStyle name="注释 2 2 2 2 3 2" xfId="23108" xr:uid="{00000000-0005-0000-0000-000006590000}"/>
    <cellStyle name="注释 2 2 3" xfId="7514" xr:uid="{00000000-0005-0000-0000-000007590000}"/>
    <cellStyle name="注释 2 2 3 2" xfId="12254" xr:uid="{00000000-0005-0000-0000-000008590000}"/>
    <cellStyle name="注释 2 2 3 2 2" xfId="19120" xr:uid="{00000000-0005-0000-0000-000009590000}"/>
    <cellStyle name="注释 2 2 3 3" xfId="14783" xr:uid="{00000000-0005-0000-0000-00000A590000}"/>
    <cellStyle name="注释 2 2 3 3 2" xfId="21649" xr:uid="{00000000-0005-0000-0000-00000B590000}"/>
    <cellStyle name="注释 2 2 4" xfId="10593" xr:uid="{00000000-0005-0000-0000-00000C590000}"/>
    <cellStyle name="注释 2 2 4 2" xfId="17905" xr:uid="{00000000-0005-0000-0000-00000D590000}"/>
    <cellStyle name="注释 2 2 5" xfId="10013" xr:uid="{00000000-0005-0000-0000-00000E590000}"/>
    <cellStyle name="注释 2 2 5 2" xfId="17328" xr:uid="{00000000-0005-0000-0000-00000F590000}"/>
    <cellStyle name="注释 2 3" xfId="5665" xr:uid="{00000000-0005-0000-0000-000010590000}"/>
    <cellStyle name="注释 2 3 2" xfId="8615" xr:uid="{00000000-0005-0000-0000-000011590000}"/>
    <cellStyle name="注释 2 3 2 2" xfId="13355" xr:uid="{00000000-0005-0000-0000-000012590000}"/>
    <cellStyle name="注释 2 3 2 2 2" xfId="20221" xr:uid="{00000000-0005-0000-0000-000013590000}"/>
    <cellStyle name="注释 2 3 2 3" xfId="15884" xr:uid="{00000000-0005-0000-0000-000014590000}"/>
    <cellStyle name="注释 2 3 2 3 2" xfId="22750" xr:uid="{00000000-0005-0000-0000-000015590000}"/>
    <cellStyle name="注释 2 4" xfId="5219" xr:uid="{00000000-0005-0000-0000-000016590000}"/>
    <cellStyle name="注释 2 4 2" xfId="8171" xr:uid="{00000000-0005-0000-0000-000017590000}"/>
    <cellStyle name="注释 2 4 2 2" xfId="12911" xr:uid="{00000000-0005-0000-0000-000018590000}"/>
    <cellStyle name="注释 2 4 2 2 2" xfId="19777" xr:uid="{00000000-0005-0000-0000-000019590000}"/>
    <cellStyle name="注释 2 4 2 3" xfId="15440" xr:uid="{00000000-0005-0000-0000-00001A590000}"/>
    <cellStyle name="注释 2 4 2 3 2" xfId="22306" xr:uid="{00000000-0005-0000-0000-00001B590000}"/>
    <cellStyle name="注释 2 5" xfId="6500" xr:uid="{00000000-0005-0000-0000-00001C590000}"/>
    <cellStyle name="注释 2 5 2" xfId="11381" xr:uid="{00000000-0005-0000-0000-00001D590000}"/>
    <cellStyle name="注释 2 5 3" xfId="13983" xr:uid="{00000000-0005-0000-0000-00001E590000}"/>
    <cellStyle name="注释 2 5 3 2" xfId="20849" xr:uid="{00000000-0005-0000-0000-00001F590000}"/>
    <cellStyle name="注释 2 6" xfId="7117" xr:uid="{00000000-0005-0000-0000-000020590000}"/>
    <cellStyle name="注释 2 6 2" xfId="11886" xr:uid="{00000000-0005-0000-0000-000021590000}"/>
    <cellStyle name="注释 2 6 2 2" xfId="18752" xr:uid="{00000000-0005-0000-0000-000022590000}"/>
    <cellStyle name="注释 2 6 3" xfId="14425" xr:uid="{00000000-0005-0000-0000-000023590000}"/>
    <cellStyle name="注释 2 6 3 2" xfId="21291" xr:uid="{00000000-0005-0000-0000-000024590000}"/>
    <cellStyle name="注释 2 7" xfId="9896" xr:uid="{00000000-0005-0000-0000-000025590000}"/>
    <cellStyle name="注释 2 7 2" xfId="17211" xr:uid="{00000000-0005-0000-0000-000026590000}"/>
    <cellStyle name="注释 2 8" xfId="10816" xr:uid="{00000000-0005-0000-0000-000027590000}"/>
    <cellStyle name="注释 2 8 2" xfId="18128" xr:uid="{00000000-0005-0000-0000-000028590000}"/>
    <cellStyle name="注释 3" xfId="4555" xr:uid="{00000000-0005-0000-0000-000029590000}"/>
    <cellStyle name="注释 3 2" xfId="6022" xr:uid="{00000000-0005-0000-0000-00002A590000}"/>
    <cellStyle name="注释 3 2 2" xfId="8972" xr:uid="{00000000-0005-0000-0000-00002B590000}"/>
    <cellStyle name="注释 3 2 2 2" xfId="13712" xr:uid="{00000000-0005-0000-0000-00002C590000}"/>
    <cellStyle name="注释 3 2 2 2 2" xfId="20578" xr:uid="{00000000-0005-0000-0000-00002D590000}"/>
    <cellStyle name="注释 3 2 2 3" xfId="16241" xr:uid="{00000000-0005-0000-0000-00002E590000}"/>
    <cellStyle name="注释 3 2 2 3 2" xfId="23107" xr:uid="{00000000-0005-0000-0000-00002F590000}"/>
    <cellStyle name="注释 3 3" xfId="7513" xr:uid="{00000000-0005-0000-0000-000030590000}"/>
    <cellStyle name="注释 3 3 2" xfId="12253" xr:uid="{00000000-0005-0000-0000-000031590000}"/>
    <cellStyle name="注释 3 3 2 2" xfId="19119" xr:uid="{00000000-0005-0000-0000-000032590000}"/>
    <cellStyle name="注释 3 3 3" xfId="14782" xr:uid="{00000000-0005-0000-0000-000033590000}"/>
    <cellStyle name="注释 3 3 3 2" xfId="21648" xr:uid="{00000000-0005-0000-0000-000034590000}"/>
    <cellStyle name="注释 3 4" xfId="10592" xr:uid="{00000000-0005-0000-0000-000035590000}"/>
    <cellStyle name="注释 3 4 2" xfId="17904" xr:uid="{00000000-0005-0000-0000-000036590000}"/>
    <cellStyle name="注释 3 5" xfId="9085" xr:uid="{00000000-0005-0000-0000-000037590000}"/>
    <cellStyle name="注释 3 5 2" xfId="16402" xr:uid="{00000000-0005-0000-0000-000038590000}"/>
    <cellStyle name="注释 4" xfId="5664" xr:uid="{00000000-0005-0000-0000-000039590000}"/>
    <cellStyle name="注释 4 2" xfId="8614" xr:uid="{00000000-0005-0000-0000-00003A590000}"/>
    <cellStyle name="注释 4 2 2" xfId="13354" xr:uid="{00000000-0005-0000-0000-00003B590000}"/>
    <cellStyle name="注释 4 2 2 2" xfId="20220" xr:uid="{00000000-0005-0000-0000-00003C590000}"/>
    <cellStyle name="注释 4 2 3" xfId="15883" xr:uid="{00000000-0005-0000-0000-00003D590000}"/>
    <cellStyle name="注释 4 2 3 2" xfId="22749" xr:uid="{00000000-0005-0000-0000-00003E590000}"/>
    <cellStyle name="注释 5" xfId="5218" xr:uid="{00000000-0005-0000-0000-00003F590000}"/>
    <cellStyle name="注释 5 2" xfId="8170" xr:uid="{00000000-0005-0000-0000-000040590000}"/>
    <cellStyle name="注释 5 2 2" xfId="12910" xr:uid="{00000000-0005-0000-0000-000041590000}"/>
    <cellStyle name="注释 5 2 2 2" xfId="19776" xr:uid="{00000000-0005-0000-0000-000042590000}"/>
    <cellStyle name="注释 5 2 3" xfId="15439" xr:uid="{00000000-0005-0000-0000-000043590000}"/>
    <cellStyle name="注释 5 2 3 2" xfId="22305" xr:uid="{00000000-0005-0000-0000-000044590000}"/>
    <cellStyle name="注释 6" xfId="6499" xr:uid="{00000000-0005-0000-0000-000045590000}"/>
    <cellStyle name="注释 6 2" xfId="11380" xr:uid="{00000000-0005-0000-0000-000046590000}"/>
    <cellStyle name="注释 6 3" xfId="13982" xr:uid="{00000000-0005-0000-0000-000047590000}"/>
    <cellStyle name="注释 6 3 2" xfId="20848" xr:uid="{00000000-0005-0000-0000-000048590000}"/>
    <cellStyle name="注释 7" xfId="7116" xr:uid="{00000000-0005-0000-0000-000049590000}"/>
    <cellStyle name="注释 7 2" xfId="11885" xr:uid="{00000000-0005-0000-0000-00004A590000}"/>
    <cellStyle name="注释 7 2 2" xfId="18751" xr:uid="{00000000-0005-0000-0000-00004B590000}"/>
    <cellStyle name="注释 7 3" xfId="14424" xr:uid="{00000000-0005-0000-0000-00004C590000}"/>
    <cellStyle name="注释 7 3 2" xfId="21290" xr:uid="{00000000-0005-0000-0000-00004D590000}"/>
    <cellStyle name="注释 8" xfId="9895" xr:uid="{00000000-0005-0000-0000-00004E590000}"/>
    <cellStyle name="注释 8 2" xfId="17210" xr:uid="{00000000-0005-0000-0000-00004F590000}"/>
    <cellStyle name="注释 9" xfId="10901" xr:uid="{00000000-0005-0000-0000-000050590000}"/>
    <cellStyle name="注释 9 2" xfId="18209" xr:uid="{00000000-0005-0000-0000-000051590000}"/>
    <cellStyle name="解释性文本" xfId="2892" xr:uid="{00000000-0005-0000-0000-000052590000}"/>
    <cellStyle name="解释性文本 2" xfId="4557" xr:uid="{00000000-0005-0000-0000-000053590000}"/>
    <cellStyle name="警告文本" xfId="2893" xr:uid="{00000000-0005-0000-0000-000054590000}"/>
    <cellStyle name="警告文本 2" xfId="4558" xr:uid="{00000000-0005-0000-0000-000055590000}"/>
    <cellStyle name="计算" xfId="2894" xr:uid="{00000000-0005-0000-0000-000056590000}"/>
    <cellStyle name="计算 2" xfId="2895" xr:uid="{00000000-0005-0000-0000-000057590000}"/>
    <cellStyle name="计算 2 2" xfId="4560" xr:uid="{00000000-0005-0000-0000-000058590000}"/>
    <cellStyle name="计算 2 2 2" xfId="6025" xr:uid="{00000000-0005-0000-0000-000059590000}"/>
    <cellStyle name="计算 2 2 2 2" xfId="8975" xr:uid="{00000000-0005-0000-0000-00005A590000}"/>
    <cellStyle name="计算 2 2 2 2 2" xfId="13715" xr:uid="{00000000-0005-0000-0000-00005B590000}"/>
    <cellStyle name="计算 2 2 2 2 2 2" xfId="20581" xr:uid="{00000000-0005-0000-0000-00005C590000}"/>
    <cellStyle name="计算 2 2 2 2 3" xfId="16244" xr:uid="{00000000-0005-0000-0000-00005D590000}"/>
    <cellStyle name="计算 2 2 2 2 3 2" xfId="23110" xr:uid="{00000000-0005-0000-0000-00005E590000}"/>
    <cellStyle name="计算 2 2 3" xfId="7516" xr:uid="{00000000-0005-0000-0000-00005F590000}"/>
    <cellStyle name="计算 2 2 3 2" xfId="12256" xr:uid="{00000000-0005-0000-0000-000060590000}"/>
    <cellStyle name="计算 2 2 3 2 2" xfId="19122" xr:uid="{00000000-0005-0000-0000-000061590000}"/>
    <cellStyle name="计算 2 2 3 3" xfId="14785" xr:uid="{00000000-0005-0000-0000-000062590000}"/>
    <cellStyle name="计算 2 2 3 3 2" xfId="21651" xr:uid="{00000000-0005-0000-0000-000063590000}"/>
    <cellStyle name="计算 2 2 4" xfId="10595" xr:uid="{00000000-0005-0000-0000-000064590000}"/>
    <cellStyle name="计算 2 2 4 2" xfId="17907" xr:uid="{00000000-0005-0000-0000-000065590000}"/>
    <cellStyle name="计算 2 2 5" xfId="10012" xr:uid="{00000000-0005-0000-0000-000066590000}"/>
    <cellStyle name="计算 2 2 5 2" xfId="17327" xr:uid="{00000000-0005-0000-0000-000067590000}"/>
    <cellStyle name="计算 2 3" xfId="5667" xr:uid="{00000000-0005-0000-0000-000068590000}"/>
    <cellStyle name="计算 2 3 2" xfId="8617" xr:uid="{00000000-0005-0000-0000-000069590000}"/>
    <cellStyle name="计算 2 3 2 2" xfId="13357" xr:uid="{00000000-0005-0000-0000-00006A590000}"/>
    <cellStyle name="计算 2 3 2 2 2" xfId="20223" xr:uid="{00000000-0005-0000-0000-00006B590000}"/>
    <cellStyle name="计算 2 3 2 3" xfId="15886" xr:uid="{00000000-0005-0000-0000-00006C590000}"/>
    <cellStyle name="计算 2 3 2 3 2" xfId="22752" xr:uid="{00000000-0005-0000-0000-00006D590000}"/>
    <cellStyle name="计算 2 4" xfId="5221" xr:uid="{00000000-0005-0000-0000-00006E590000}"/>
    <cellStyle name="计算 2 4 2" xfId="8173" xr:uid="{00000000-0005-0000-0000-00006F590000}"/>
    <cellStyle name="计算 2 4 2 2" xfId="12913" xr:uid="{00000000-0005-0000-0000-000070590000}"/>
    <cellStyle name="计算 2 4 2 2 2" xfId="19779" xr:uid="{00000000-0005-0000-0000-000071590000}"/>
    <cellStyle name="计算 2 4 2 3" xfId="15442" xr:uid="{00000000-0005-0000-0000-000072590000}"/>
    <cellStyle name="计算 2 4 2 3 2" xfId="22308" xr:uid="{00000000-0005-0000-0000-000073590000}"/>
    <cellStyle name="计算 2 5" xfId="6502" xr:uid="{00000000-0005-0000-0000-000074590000}"/>
    <cellStyle name="计算 2 5 2" xfId="11383" xr:uid="{00000000-0005-0000-0000-000075590000}"/>
    <cellStyle name="计算 2 5 3" xfId="13985" xr:uid="{00000000-0005-0000-0000-000076590000}"/>
    <cellStyle name="计算 2 5 3 2" xfId="20851" xr:uid="{00000000-0005-0000-0000-000077590000}"/>
    <cellStyle name="计算 2 6" xfId="7119" xr:uid="{00000000-0005-0000-0000-000078590000}"/>
    <cellStyle name="计算 2 6 2" xfId="11888" xr:uid="{00000000-0005-0000-0000-000079590000}"/>
    <cellStyle name="计算 2 6 2 2" xfId="18754" xr:uid="{00000000-0005-0000-0000-00007A590000}"/>
    <cellStyle name="计算 2 6 3" xfId="14427" xr:uid="{00000000-0005-0000-0000-00007B590000}"/>
    <cellStyle name="计算 2 6 3 2" xfId="21293" xr:uid="{00000000-0005-0000-0000-00007C590000}"/>
    <cellStyle name="计算 2 7" xfId="9898" xr:uid="{00000000-0005-0000-0000-00007D590000}"/>
    <cellStyle name="计算 2 7 2" xfId="17213" xr:uid="{00000000-0005-0000-0000-00007E590000}"/>
    <cellStyle name="计算 2 8" xfId="10902" xr:uid="{00000000-0005-0000-0000-00007F590000}"/>
    <cellStyle name="计算 2 8 2" xfId="18210" xr:uid="{00000000-0005-0000-0000-000080590000}"/>
    <cellStyle name="计算 3" xfId="4559" xr:uid="{00000000-0005-0000-0000-000081590000}"/>
    <cellStyle name="计算 3 2" xfId="6024" xr:uid="{00000000-0005-0000-0000-000082590000}"/>
    <cellStyle name="计算 3 2 2" xfId="8974" xr:uid="{00000000-0005-0000-0000-000083590000}"/>
    <cellStyle name="计算 3 2 2 2" xfId="13714" xr:uid="{00000000-0005-0000-0000-000084590000}"/>
    <cellStyle name="计算 3 2 2 2 2" xfId="20580" xr:uid="{00000000-0005-0000-0000-000085590000}"/>
    <cellStyle name="计算 3 2 2 3" xfId="16243" xr:uid="{00000000-0005-0000-0000-000086590000}"/>
    <cellStyle name="计算 3 2 2 3 2" xfId="23109" xr:uid="{00000000-0005-0000-0000-000087590000}"/>
    <cellStyle name="计算 3 3" xfId="7515" xr:uid="{00000000-0005-0000-0000-000088590000}"/>
    <cellStyle name="计算 3 3 2" xfId="12255" xr:uid="{00000000-0005-0000-0000-000089590000}"/>
    <cellStyle name="计算 3 3 2 2" xfId="19121" xr:uid="{00000000-0005-0000-0000-00008A590000}"/>
    <cellStyle name="计算 3 3 3" xfId="14784" xr:uid="{00000000-0005-0000-0000-00008B590000}"/>
    <cellStyle name="计算 3 3 3 2" xfId="21650" xr:uid="{00000000-0005-0000-0000-00008C590000}"/>
    <cellStyle name="计算 3 4" xfId="10594" xr:uid="{00000000-0005-0000-0000-00008D590000}"/>
    <cellStyle name="计算 3 4 2" xfId="17906" xr:uid="{00000000-0005-0000-0000-00008E590000}"/>
    <cellStyle name="计算 3 5" xfId="9084" xr:uid="{00000000-0005-0000-0000-00008F590000}"/>
    <cellStyle name="计算 3 5 2" xfId="16401" xr:uid="{00000000-0005-0000-0000-000090590000}"/>
    <cellStyle name="计算 4" xfId="5666" xr:uid="{00000000-0005-0000-0000-000091590000}"/>
    <cellStyle name="计算 4 2" xfId="8616" xr:uid="{00000000-0005-0000-0000-000092590000}"/>
    <cellStyle name="计算 4 2 2" xfId="13356" xr:uid="{00000000-0005-0000-0000-000093590000}"/>
    <cellStyle name="计算 4 2 2 2" xfId="20222" xr:uid="{00000000-0005-0000-0000-000094590000}"/>
    <cellStyle name="计算 4 2 3" xfId="15885" xr:uid="{00000000-0005-0000-0000-000095590000}"/>
    <cellStyle name="计算 4 2 3 2" xfId="22751" xr:uid="{00000000-0005-0000-0000-000096590000}"/>
    <cellStyle name="计算 5" xfId="5220" xr:uid="{00000000-0005-0000-0000-000097590000}"/>
    <cellStyle name="计算 5 2" xfId="8172" xr:uid="{00000000-0005-0000-0000-000098590000}"/>
    <cellStyle name="计算 5 2 2" xfId="12912" xr:uid="{00000000-0005-0000-0000-000099590000}"/>
    <cellStyle name="计算 5 2 2 2" xfId="19778" xr:uid="{00000000-0005-0000-0000-00009A590000}"/>
    <cellStyle name="计算 5 2 3" xfId="15441" xr:uid="{00000000-0005-0000-0000-00009B590000}"/>
    <cellStyle name="计算 5 2 3 2" xfId="22307" xr:uid="{00000000-0005-0000-0000-00009C590000}"/>
    <cellStyle name="计算 6" xfId="6501" xr:uid="{00000000-0005-0000-0000-00009D590000}"/>
    <cellStyle name="计算 6 2" xfId="11382" xr:uid="{00000000-0005-0000-0000-00009E590000}"/>
    <cellStyle name="计算 6 3" xfId="13984" xr:uid="{00000000-0005-0000-0000-00009F590000}"/>
    <cellStyle name="计算 6 3 2" xfId="20850" xr:uid="{00000000-0005-0000-0000-0000A0590000}"/>
    <cellStyle name="计算 7" xfId="7118" xr:uid="{00000000-0005-0000-0000-0000A1590000}"/>
    <cellStyle name="计算 7 2" xfId="11887" xr:uid="{00000000-0005-0000-0000-0000A2590000}"/>
    <cellStyle name="计算 7 2 2" xfId="18753" xr:uid="{00000000-0005-0000-0000-0000A3590000}"/>
    <cellStyle name="计算 7 3" xfId="14426" xr:uid="{00000000-0005-0000-0000-0000A4590000}"/>
    <cellStyle name="计算 7 3 2" xfId="21292" xr:uid="{00000000-0005-0000-0000-0000A5590000}"/>
    <cellStyle name="计算 8" xfId="9897" xr:uid="{00000000-0005-0000-0000-0000A6590000}"/>
    <cellStyle name="计算 8 2" xfId="17212" xr:uid="{00000000-0005-0000-0000-0000A7590000}"/>
    <cellStyle name="计算 9" xfId="10859" xr:uid="{00000000-0005-0000-0000-0000A8590000}"/>
    <cellStyle name="计算 9 2" xfId="18169" xr:uid="{00000000-0005-0000-0000-0000A9590000}"/>
    <cellStyle name="输入" xfId="2896" xr:uid="{00000000-0005-0000-0000-0000AA590000}"/>
    <cellStyle name="输入 2" xfId="2897" xr:uid="{00000000-0005-0000-0000-0000AB590000}"/>
    <cellStyle name="输入 2 2" xfId="4562" xr:uid="{00000000-0005-0000-0000-0000AC590000}"/>
    <cellStyle name="输入 2 2 2" xfId="6027" xr:uid="{00000000-0005-0000-0000-0000AD590000}"/>
    <cellStyle name="输入 2 2 2 2" xfId="8977" xr:uid="{00000000-0005-0000-0000-0000AE590000}"/>
    <cellStyle name="输入 2 2 2 2 2" xfId="13717" xr:uid="{00000000-0005-0000-0000-0000AF590000}"/>
    <cellStyle name="输入 2 2 2 2 2 2" xfId="20583" xr:uid="{00000000-0005-0000-0000-0000B0590000}"/>
    <cellStyle name="输入 2 2 2 2 3" xfId="16246" xr:uid="{00000000-0005-0000-0000-0000B1590000}"/>
    <cellStyle name="输入 2 2 2 2 3 2" xfId="23112" xr:uid="{00000000-0005-0000-0000-0000B2590000}"/>
    <cellStyle name="输入 2 2 3" xfId="7518" xr:uid="{00000000-0005-0000-0000-0000B3590000}"/>
    <cellStyle name="输入 2 2 3 2" xfId="12258" xr:uid="{00000000-0005-0000-0000-0000B4590000}"/>
    <cellStyle name="输入 2 2 3 2 2" xfId="19124" xr:uid="{00000000-0005-0000-0000-0000B5590000}"/>
    <cellStyle name="输入 2 2 3 3" xfId="14787" xr:uid="{00000000-0005-0000-0000-0000B6590000}"/>
    <cellStyle name="输入 2 2 3 3 2" xfId="21653" xr:uid="{00000000-0005-0000-0000-0000B7590000}"/>
    <cellStyle name="输入 2 2 4" xfId="10597" xr:uid="{00000000-0005-0000-0000-0000B8590000}"/>
    <cellStyle name="输入 2 2 4 2" xfId="17909" xr:uid="{00000000-0005-0000-0000-0000B9590000}"/>
    <cellStyle name="输入 2 2 5" xfId="10011" xr:uid="{00000000-0005-0000-0000-0000BA590000}"/>
    <cellStyle name="输入 2 2 5 2" xfId="17326" xr:uid="{00000000-0005-0000-0000-0000BB590000}"/>
    <cellStyle name="输入 2 3" xfId="5669" xr:uid="{00000000-0005-0000-0000-0000BC590000}"/>
    <cellStyle name="输入 2 3 2" xfId="8619" xr:uid="{00000000-0005-0000-0000-0000BD590000}"/>
    <cellStyle name="输入 2 3 2 2" xfId="13359" xr:uid="{00000000-0005-0000-0000-0000BE590000}"/>
    <cellStyle name="输入 2 3 2 2 2" xfId="20225" xr:uid="{00000000-0005-0000-0000-0000BF590000}"/>
    <cellStyle name="输入 2 3 2 3" xfId="15888" xr:uid="{00000000-0005-0000-0000-0000C0590000}"/>
    <cellStyle name="输入 2 3 2 3 2" xfId="22754" xr:uid="{00000000-0005-0000-0000-0000C1590000}"/>
    <cellStyle name="输入 2 4" xfId="5223" xr:uid="{00000000-0005-0000-0000-0000C2590000}"/>
    <cellStyle name="输入 2 4 2" xfId="8175" xr:uid="{00000000-0005-0000-0000-0000C3590000}"/>
    <cellStyle name="输入 2 4 2 2" xfId="12915" xr:uid="{00000000-0005-0000-0000-0000C4590000}"/>
    <cellStyle name="输入 2 4 2 2 2" xfId="19781" xr:uid="{00000000-0005-0000-0000-0000C5590000}"/>
    <cellStyle name="输入 2 4 2 3" xfId="15444" xr:uid="{00000000-0005-0000-0000-0000C6590000}"/>
    <cellStyle name="输入 2 4 2 3 2" xfId="22310" xr:uid="{00000000-0005-0000-0000-0000C7590000}"/>
    <cellStyle name="输入 2 5" xfId="6504" xr:uid="{00000000-0005-0000-0000-0000C8590000}"/>
    <cellStyle name="输入 2 5 2" xfId="11385" xr:uid="{00000000-0005-0000-0000-0000C9590000}"/>
    <cellStyle name="输入 2 5 3" xfId="13987" xr:uid="{00000000-0005-0000-0000-0000CA590000}"/>
    <cellStyle name="输入 2 5 3 2" xfId="20853" xr:uid="{00000000-0005-0000-0000-0000CB590000}"/>
    <cellStyle name="输入 2 6" xfId="7121" xr:uid="{00000000-0005-0000-0000-0000CC590000}"/>
    <cellStyle name="输入 2 6 2" xfId="11890" xr:uid="{00000000-0005-0000-0000-0000CD590000}"/>
    <cellStyle name="输入 2 6 2 2" xfId="18756" xr:uid="{00000000-0005-0000-0000-0000CE590000}"/>
    <cellStyle name="输入 2 6 3" xfId="14429" xr:uid="{00000000-0005-0000-0000-0000CF590000}"/>
    <cellStyle name="输入 2 6 3 2" xfId="21295" xr:uid="{00000000-0005-0000-0000-0000D0590000}"/>
    <cellStyle name="输入 2 7" xfId="9900" xr:uid="{00000000-0005-0000-0000-0000D1590000}"/>
    <cellStyle name="输入 2 7 2" xfId="17215" xr:uid="{00000000-0005-0000-0000-0000D2590000}"/>
    <cellStyle name="输入 2 8" xfId="10900" xr:uid="{00000000-0005-0000-0000-0000D3590000}"/>
    <cellStyle name="输入 2 8 2" xfId="18208" xr:uid="{00000000-0005-0000-0000-0000D4590000}"/>
    <cellStyle name="输入 3" xfId="4561" xr:uid="{00000000-0005-0000-0000-0000D5590000}"/>
    <cellStyle name="输入 3 2" xfId="6026" xr:uid="{00000000-0005-0000-0000-0000D6590000}"/>
    <cellStyle name="输入 3 2 2" xfId="8976" xr:uid="{00000000-0005-0000-0000-0000D7590000}"/>
    <cellStyle name="输入 3 2 2 2" xfId="13716" xr:uid="{00000000-0005-0000-0000-0000D8590000}"/>
    <cellStyle name="输入 3 2 2 2 2" xfId="20582" xr:uid="{00000000-0005-0000-0000-0000D9590000}"/>
    <cellStyle name="输入 3 2 2 3" xfId="16245" xr:uid="{00000000-0005-0000-0000-0000DA590000}"/>
    <cellStyle name="输入 3 2 2 3 2" xfId="23111" xr:uid="{00000000-0005-0000-0000-0000DB590000}"/>
    <cellStyle name="输入 3 3" xfId="7517" xr:uid="{00000000-0005-0000-0000-0000DC590000}"/>
    <cellStyle name="输入 3 3 2" xfId="12257" xr:uid="{00000000-0005-0000-0000-0000DD590000}"/>
    <cellStyle name="输入 3 3 2 2" xfId="19123" xr:uid="{00000000-0005-0000-0000-0000DE590000}"/>
    <cellStyle name="输入 3 3 3" xfId="14786" xr:uid="{00000000-0005-0000-0000-0000DF590000}"/>
    <cellStyle name="输入 3 3 3 2" xfId="21652" xr:uid="{00000000-0005-0000-0000-0000E0590000}"/>
    <cellStyle name="输入 3 4" xfId="10596" xr:uid="{00000000-0005-0000-0000-0000E1590000}"/>
    <cellStyle name="输入 3 4 2" xfId="17908" xr:uid="{00000000-0005-0000-0000-0000E2590000}"/>
    <cellStyle name="输入 3 5" xfId="9083" xr:uid="{00000000-0005-0000-0000-0000E3590000}"/>
    <cellStyle name="输入 3 5 2" xfId="16400" xr:uid="{00000000-0005-0000-0000-0000E4590000}"/>
    <cellStyle name="输入 4" xfId="5668" xr:uid="{00000000-0005-0000-0000-0000E5590000}"/>
    <cellStyle name="输入 4 2" xfId="8618" xr:uid="{00000000-0005-0000-0000-0000E6590000}"/>
    <cellStyle name="输入 4 2 2" xfId="13358" xr:uid="{00000000-0005-0000-0000-0000E7590000}"/>
    <cellStyle name="输入 4 2 2 2" xfId="20224" xr:uid="{00000000-0005-0000-0000-0000E8590000}"/>
    <cellStyle name="输入 4 2 3" xfId="15887" xr:uid="{00000000-0005-0000-0000-0000E9590000}"/>
    <cellStyle name="输入 4 2 3 2" xfId="22753" xr:uid="{00000000-0005-0000-0000-0000EA590000}"/>
    <cellStyle name="输入 5" xfId="5222" xr:uid="{00000000-0005-0000-0000-0000EB590000}"/>
    <cellStyle name="输入 5 2" xfId="8174" xr:uid="{00000000-0005-0000-0000-0000EC590000}"/>
    <cellStyle name="输入 5 2 2" xfId="12914" xr:uid="{00000000-0005-0000-0000-0000ED590000}"/>
    <cellStyle name="输入 5 2 2 2" xfId="19780" xr:uid="{00000000-0005-0000-0000-0000EE590000}"/>
    <cellStyle name="输入 5 2 3" xfId="15443" xr:uid="{00000000-0005-0000-0000-0000EF590000}"/>
    <cellStyle name="输入 5 2 3 2" xfId="22309" xr:uid="{00000000-0005-0000-0000-0000F0590000}"/>
    <cellStyle name="输入 6" xfId="6503" xr:uid="{00000000-0005-0000-0000-0000F1590000}"/>
    <cellStyle name="输入 6 2" xfId="11384" xr:uid="{00000000-0005-0000-0000-0000F2590000}"/>
    <cellStyle name="输入 6 3" xfId="13986" xr:uid="{00000000-0005-0000-0000-0000F3590000}"/>
    <cellStyle name="输入 6 3 2" xfId="20852" xr:uid="{00000000-0005-0000-0000-0000F4590000}"/>
    <cellStyle name="输入 7" xfId="7120" xr:uid="{00000000-0005-0000-0000-0000F5590000}"/>
    <cellStyle name="输入 7 2" xfId="11889" xr:uid="{00000000-0005-0000-0000-0000F6590000}"/>
    <cellStyle name="输入 7 2 2" xfId="18755" xr:uid="{00000000-0005-0000-0000-0000F7590000}"/>
    <cellStyle name="输入 7 3" xfId="14428" xr:uid="{00000000-0005-0000-0000-0000F8590000}"/>
    <cellStyle name="输入 7 3 2" xfId="21294" xr:uid="{00000000-0005-0000-0000-0000F9590000}"/>
    <cellStyle name="输入 8" xfId="9899" xr:uid="{00000000-0005-0000-0000-0000FA590000}"/>
    <cellStyle name="输入 8 2" xfId="17214" xr:uid="{00000000-0005-0000-0000-0000FB590000}"/>
    <cellStyle name="输入 9" xfId="9260" xr:uid="{00000000-0005-0000-0000-0000FC590000}"/>
    <cellStyle name="输入 9 2" xfId="16577" xr:uid="{00000000-0005-0000-0000-0000FD590000}"/>
    <cellStyle name="输出" xfId="2898" xr:uid="{00000000-0005-0000-0000-0000FE590000}"/>
    <cellStyle name="输出 2" xfId="2899" xr:uid="{00000000-0005-0000-0000-0000FF590000}"/>
    <cellStyle name="输出 2 2" xfId="4564" xr:uid="{00000000-0005-0000-0000-0000005A0000}"/>
    <cellStyle name="输出 2 2 2" xfId="6029" xr:uid="{00000000-0005-0000-0000-0000015A0000}"/>
    <cellStyle name="输出 2 2 2 2" xfId="8979" xr:uid="{00000000-0005-0000-0000-0000025A0000}"/>
    <cellStyle name="输出 2 2 2 2 2" xfId="13719" xr:uid="{00000000-0005-0000-0000-0000035A0000}"/>
    <cellStyle name="输出 2 2 2 2 2 2" xfId="20585" xr:uid="{00000000-0005-0000-0000-0000045A0000}"/>
    <cellStyle name="输出 2 2 2 2 3" xfId="16248" xr:uid="{00000000-0005-0000-0000-0000055A0000}"/>
    <cellStyle name="输出 2 2 2 2 3 2" xfId="23114" xr:uid="{00000000-0005-0000-0000-0000065A0000}"/>
    <cellStyle name="输出 2 2 3" xfId="7520" xr:uid="{00000000-0005-0000-0000-0000075A0000}"/>
    <cellStyle name="输出 2 2 3 2" xfId="12260" xr:uid="{00000000-0005-0000-0000-0000085A0000}"/>
    <cellStyle name="输出 2 2 3 2 2" xfId="19126" xr:uid="{00000000-0005-0000-0000-0000095A0000}"/>
    <cellStyle name="输出 2 2 3 3" xfId="14789" xr:uid="{00000000-0005-0000-0000-00000A5A0000}"/>
    <cellStyle name="输出 2 2 3 3 2" xfId="21655" xr:uid="{00000000-0005-0000-0000-00000B5A0000}"/>
    <cellStyle name="输出 2 2 4" xfId="10599" xr:uid="{00000000-0005-0000-0000-00000C5A0000}"/>
    <cellStyle name="输出 2 2 4 2" xfId="17911" xr:uid="{00000000-0005-0000-0000-00000D5A0000}"/>
    <cellStyle name="输出 2 2 5" xfId="10010" xr:uid="{00000000-0005-0000-0000-00000E5A0000}"/>
    <cellStyle name="输出 2 2 5 2" xfId="17325" xr:uid="{00000000-0005-0000-0000-00000F5A0000}"/>
    <cellStyle name="输出 2 3" xfId="5671" xr:uid="{00000000-0005-0000-0000-0000105A0000}"/>
    <cellStyle name="输出 2 3 2" xfId="8621" xr:uid="{00000000-0005-0000-0000-0000115A0000}"/>
    <cellStyle name="输出 2 3 2 2" xfId="13361" xr:uid="{00000000-0005-0000-0000-0000125A0000}"/>
    <cellStyle name="输出 2 3 2 2 2" xfId="20227" xr:uid="{00000000-0005-0000-0000-0000135A0000}"/>
    <cellStyle name="输出 2 3 2 3" xfId="15890" xr:uid="{00000000-0005-0000-0000-0000145A0000}"/>
    <cellStyle name="输出 2 3 2 3 2" xfId="22756" xr:uid="{00000000-0005-0000-0000-0000155A0000}"/>
    <cellStyle name="输出 2 4" xfId="5225" xr:uid="{00000000-0005-0000-0000-0000165A0000}"/>
    <cellStyle name="输出 2 4 2" xfId="8177" xr:uid="{00000000-0005-0000-0000-0000175A0000}"/>
    <cellStyle name="输出 2 4 2 2" xfId="12917" xr:uid="{00000000-0005-0000-0000-0000185A0000}"/>
    <cellStyle name="输出 2 4 2 2 2" xfId="19783" xr:uid="{00000000-0005-0000-0000-0000195A0000}"/>
    <cellStyle name="输出 2 4 2 3" xfId="15446" xr:uid="{00000000-0005-0000-0000-00001A5A0000}"/>
    <cellStyle name="输出 2 4 2 3 2" xfId="22312" xr:uid="{00000000-0005-0000-0000-00001B5A0000}"/>
    <cellStyle name="输出 2 5" xfId="6506" xr:uid="{00000000-0005-0000-0000-00001C5A0000}"/>
    <cellStyle name="输出 2 5 2" xfId="11387" xr:uid="{00000000-0005-0000-0000-00001D5A0000}"/>
    <cellStyle name="输出 2 6" xfId="7123" xr:uid="{00000000-0005-0000-0000-00001E5A0000}"/>
    <cellStyle name="输出 2 6 2" xfId="11892" xr:uid="{00000000-0005-0000-0000-00001F5A0000}"/>
    <cellStyle name="输出 2 6 2 2" xfId="18758" xr:uid="{00000000-0005-0000-0000-0000205A0000}"/>
    <cellStyle name="输出 2 6 3" xfId="14431" xr:uid="{00000000-0005-0000-0000-0000215A0000}"/>
    <cellStyle name="输出 2 6 3 2" xfId="21297" xr:uid="{00000000-0005-0000-0000-0000225A0000}"/>
    <cellStyle name="输出 2 7" xfId="9902" xr:uid="{00000000-0005-0000-0000-0000235A0000}"/>
    <cellStyle name="输出 2 7 2" xfId="17217" xr:uid="{00000000-0005-0000-0000-0000245A0000}"/>
    <cellStyle name="输出 2 8" xfId="10858" xr:uid="{00000000-0005-0000-0000-0000255A0000}"/>
    <cellStyle name="输出 2 8 2" xfId="18168" xr:uid="{00000000-0005-0000-0000-0000265A0000}"/>
    <cellStyle name="输出 3" xfId="4563" xr:uid="{00000000-0005-0000-0000-0000275A0000}"/>
    <cellStyle name="输出 3 2" xfId="6028" xr:uid="{00000000-0005-0000-0000-0000285A0000}"/>
    <cellStyle name="输出 3 2 2" xfId="8978" xr:uid="{00000000-0005-0000-0000-0000295A0000}"/>
    <cellStyle name="输出 3 2 2 2" xfId="13718" xr:uid="{00000000-0005-0000-0000-00002A5A0000}"/>
    <cellStyle name="输出 3 2 2 2 2" xfId="20584" xr:uid="{00000000-0005-0000-0000-00002B5A0000}"/>
    <cellStyle name="输出 3 2 2 3" xfId="16247" xr:uid="{00000000-0005-0000-0000-00002C5A0000}"/>
    <cellStyle name="输出 3 2 2 3 2" xfId="23113" xr:uid="{00000000-0005-0000-0000-00002D5A0000}"/>
    <cellStyle name="输出 3 3" xfId="7519" xr:uid="{00000000-0005-0000-0000-00002E5A0000}"/>
    <cellStyle name="输出 3 3 2" xfId="12259" xr:uid="{00000000-0005-0000-0000-00002F5A0000}"/>
    <cellStyle name="输出 3 3 2 2" xfId="19125" xr:uid="{00000000-0005-0000-0000-0000305A0000}"/>
    <cellStyle name="输出 3 3 3" xfId="14788" xr:uid="{00000000-0005-0000-0000-0000315A0000}"/>
    <cellStyle name="输出 3 3 3 2" xfId="21654" xr:uid="{00000000-0005-0000-0000-0000325A0000}"/>
    <cellStyle name="输出 3 4" xfId="10598" xr:uid="{00000000-0005-0000-0000-0000335A0000}"/>
    <cellStyle name="输出 3 4 2" xfId="17910" xr:uid="{00000000-0005-0000-0000-0000345A0000}"/>
    <cellStyle name="输出 3 5" xfId="9082" xr:uid="{00000000-0005-0000-0000-0000355A0000}"/>
    <cellStyle name="输出 3 5 2" xfId="16399" xr:uid="{00000000-0005-0000-0000-0000365A0000}"/>
    <cellStyle name="输出 4" xfId="5670" xr:uid="{00000000-0005-0000-0000-0000375A0000}"/>
    <cellStyle name="输出 4 2" xfId="8620" xr:uid="{00000000-0005-0000-0000-0000385A0000}"/>
    <cellStyle name="输出 4 2 2" xfId="13360" xr:uid="{00000000-0005-0000-0000-0000395A0000}"/>
    <cellStyle name="输出 4 2 2 2" xfId="20226" xr:uid="{00000000-0005-0000-0000-00003A5A0000}"/>
    <cellStyle name="输出 4 2 3" xfId="15889" xr:uid="{00000000-0005-0000-0000-00003B5A0000}"/>
    <cellStyle name="输出 4 2 3 2" xfId="22755" xr:uid="{00000000-0005-0000-0000-00003C5A0000}"/>
    <cellStyle name="输出 5" xfId="5224" xr:uid="{00000000-0005-0000-0000-00003D5A0000}"/>
    <cellStyle name="输出 5 2" xfId="8176" xr:uid="{00000000-0005-0000-0000-00003E5A0000}"/>
    <cellStyle name="输出 5 2 2" xfId="12916" xr:uid="{00000000-0005-0000-0000-00003F5A0000}"/>
    <cellStyle name="输出 5 2 2 2" xfId="19782" xr:uid="{00000000-0005-0000-0000-0000405A0000}"/>
    <cellStyle name="输出 5 2 3" xfId="15445" xr:uid="{00000000-0005-0000-0000-0000415A0000}"/>
    <cellStyle name="输出 5 2 3 2" xfId="22311" xr:uid="{00000000-0005-0000-0000-0000425A0000}"/>
    <cellStyle name="输出 6" xfId="6505" xr:uid="{00000000-0005-0000-0000-0000435A0000}"/>
    <cellStyle name="输出 6 2" xfId="11386" xr:uid="{00000000-0005-0000-0000-0000445A0000}"/>
    <cellStyle name="输出 7" xfId="7122" xr:uid="{00000000-0005-0000-0000-0000455A0000}"/>
    <cellStyle name="输出 7 2" xfId="11891" xr:uid="{00000000-0005-0000-0000-0000465A0000}"/>
    <cellStyle name="输出 7 2 2" xfId="18757" xr:uid="{00000000-0005-0000-0000-0000475A0000}"/>
    <cellStyle name="输出 7 3" xfId="14430" xr:uid="{00000000-0005-0000-0000-0000485A0000}"/>
    <cellStyle name="输出 7 3 2" xfId="21296" xr:uid="{00000000-0005-0000-0000-0000495A0000}"/>
    <cellStyle name="输出 8" xfId="9901" xr:uid="{00000000-0005-0000-0000-00004A5A0000}"/>
    <cellStyle name="输出 8 2" xfId="17216" xr:uid="{00000000-0005-0000-0000-00004B5A0000}"/>
    <cellStyle name="输出 9" xfId="10815" xr:uid="{00000000-0005-0000-0000-00004C5A0000}"/>
    <cellStyle name="输出 9 2" xfId="18127" xr:uid="{00000000-0005-0000-0000-00004D5A0000}"/>
    <cellStyle name="适中" xfId="2900" xr:uid="{00000000-0005-0000-0000-00004E5A0000}"/>
    <cellStyle name="适中 2" xfId="4565" xr:uid="{00000000-0005-0000-0000-00004F5A0000}"/>
    <cellStyle name="链接单元格" xfId="2901" xr:uid="{00000000-0005-0000-0000-0000505A0000}"/>
    <cellStyle name="链接单元格 2" xfId="4566" xr:uid="{00000000-0005-0000-0000-0000515A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8"/>
  <sheetViews>
    <sheetView tabSelected="1" zoomScaleNormal="100" workbookViewId="0">
      <pane ySplit="3" topLeftCell="A67" activePane="bottomLeft" state="frozenSplit"/>
      <selection pane="bottomLeft" activeCell="C72" sqref="C72"/>
    </sheetView>
  </sheetViews>
  <sheetFormatPr defaultRowHeight="15"/>
  <cols>
    <col min="1" max="1" width="7" bestFit="1" customWidth="1"/>
    <col min="2" max="2" width="26.7109375" style="112" bestFit="1" customWidth="1"/>
    <col min="3" max="3" width="98.140625" bestFit="1" customWidth="1"/>
    <col min="4" max="4" width="9.140625" style="83"/>
    <col min="5" max="5" width="10.7109375" style="8" customWidth="1"/>
    <col min="6" max="6" width="9.85546875" customWidth="1"/>
    <col min="7" max="7" width="13.7109375" style="83" customWidth="1"/>
    <col min="8" max="8" width="23.42578125" style="83" bestFit="1" customWidth="1"/>
  </cols>
  <sheetData>
    <row r="1" spans="1:8" s="9" customFormat="1" ht="53.25" customHeight="1">
      <c r="A1" s="144" t="s">
        <v>220</v>
      </c>
      <c r="B1" s="145"/>
      <c r="C1" s="145"/>
      <c r="D1" s="145"/>
      <c r="E1" s="145"/>
      <c r="F1" s="145"/>
      <c r="G1" s="145"/>
      <c r="H1" s="145"/>
    </row>
    <row r="2" spans="1:8" ht="12" customHeight="1">
      <c r="A2" s="146"/>
      <c r="B2" s="146"/>
      <c r="C2" s="146"/>
      <c r="D2" s="146"/>
      <c r="E2" s="146"/>
      <c r="F2" s="147" t="s">
        <v>40</v>
      </c>
      <c r="G2" s="147"/>
      <c r="H2" s="4"/>
    </row>
    <row r="3" spans="1:8" ht="15.75">
      <c r="A3" s="48" t="s">
        <v>4</v>
      </c>
      <c r="B3" s="98" t="s">
        <v>10</v>
      </c>
      <c r="C3" s="56" t="s">
        <v>12</v>
      </c>
      <c r="D3" s="4" t="s">
        <v>0</v>
      </c>
      <c r="E3" s="87" t="s">
        <v>1</v>
      </c>
      <c r="F3" s="4" t="s">
        <v>2</v>
      </c>
      <c r="G3" s="4" t="s">
        <v>3</v>
      </c>
      <c r="H3" s="4" t="s">
        <v>11</v>
      </c>
    </row>
    <row r="4" spans="1:8">
      <c r="A4" s="35">
        <v>1</v>
      </c>
      <c r="B4" s="99" t="s">
        <v>37</v>
      </c>
      <c r="C4" s="59"/>
      <c r="D4" s="79"/>
      <c r="E4" s="88"/>
      <c r="F4" s="3"/>
      <c r="G4" s="79"/>
      <c r="H4" s="79"/>
    </row>
    <row r="5" spans="1:8" s="10" customFormat="1" ht="30">
      <c r="A5" s="58">
        <v>1.1000000000000001</v>
      </c>
      <c r="B5" s="100" t="s">
        <v>58</v>
      </c>
      <c r="C5" s="38" t="s">
        <v>74</v>
      </c>
      <c r="D5" s="62" t="s">
        <v>42</v>
      </c>
      <c r="E5" s="50">
        <v>1</v>
      </c>
      <c r="F5" s="54">
        <v>35000</v>
      </c>
      <c r="G5" s="50">
        <f t="shared" ref="G5:G12" si="0">E5*F5</f>
        <v>35000</v>
      </c>
      <c r="H5" s="50" t="s">
        <v>13</v>
      </c>
    </row>
    <row r="6" spans="1:8" s="17" customFormat="1" ht="30">
      <c r="A6" s="28">
        <v>1.2</v>
      </c>
      <c r="B6" s="101" t="s">
        <v>41</v>
      </c>
      <c r="C6" s="43" t="s">
        <v>211</v>
      </c>
      <c r="D6" s="5" t="s">
        <v>215</v>
      </c>
      <c r="E6" s="6">
        <v>5</v>
      </c>
      <c r="F6" s="1">
        <v>8500</v>
      </c>
      <c r="G6" s="50">
        <f t="shared" si="0"/>
        <v>42500</v>
      </c>
      <c r="H6" s="6"/>
    </row>
    <row r="7" spans="1:8" s="17" customFormat="1">
      <c r="A7" s="125"/>
      <c r="B7" s="132"/>
      <c r="C7" s="133" t="s">
        <v>3</v>
      </c>
      <c r="D7" s="128"/>
      <c r="E7" s="129"/>
      <c r="F7" s="134"/>
      <c r="G7" s="135">
        <f>SUM(G5:G6)</f>
        <v>77500</v>
      </c>
      <c r="H7" s="129"/>
    </row>
    <row r="8" spans="1:8">
      <c r="A8" s="39">
        <v>2</v>
      </c>
      <c r="B8" s="102" t="s">
        <v>38</v>
      </c>
      <c r="C8" s="29"/>
      <c r="D8" s="12"/>
      <c r="E8" s="13"/>
      <c r="F8" s="14"/>
      <c r="G8" s="13"/>
      <c r="H8" s="13"/>
    </row>
    <row r="9" spans="1:8" s="17" customFormat="1" ht="90">
      <c r="A9" s="28">
        <v>2.1</v>
      </c>
      <c r="B9" s="101" t="s">
        <v>33</v>
      </c>
      <c r="C9" s="24" t="s">
        <v>210</v>
      </c>
      <c r="D9" s="5" t="s">
        <v>221</v>
      </c>
      <c r="E9" s="6">
        <v>172</v>
      </c>
      <c r="F9" s="15">
        <v>210</v>
      </c>
      <c r="G9" s="50">
        <f>E9*F9</f>
        <v>36120</v>
      </c>
      <c r="H9" s="16"/>
    </row>
    <row r="10" spans="1:8" s="17" customFormat="1">
      <c r="A10" s="125"/>
      <c r="B10" s="132"/>
      <c r="C10" s="136" t="s">
        <v>3</v>
      </c>
      <c r="D10" s="128"/>
      <c r="E10" s="129"/>
      <c r="F10" s="137"/>
      <c r="G10" s="135">
        <f>SUM(G9)</f>
        <v>36120</v>
      </c>
      <c r="H10" s="138"/>
    </row>
    <row r="11" spans="1:8">
      <c r="A11" s="35">
        <v>3</v>
      </c>
      <c r="B11" s="103" t="s">
        <v>6</v>
      </c>
      <c r="C11" s="59"/>
      <c r="D11" s="79"/>
      <c r="E11" s="88"/>
      <c r="F11" s="3"/>
      <c r="G11" s="79"/>
      <c r="H11" s="79"/>
    </row>
    <row r="12" spans="1:8" s="17" customFormat="1" ht="75">
      <c r="A12" s="28">
        <v>3.1</v>
      </c>
      <c r="B12" s="101" t="s">
        <v>39</v>
      </c>
      <c r="C12" s="43" t="s">
        <v>57</v>
      </c>
      <c r="D12" s="5" t="s">
        <v>221</v>
      </c>
      <c r="E12" s="6">
        <v>160</v>
      </c>
      <c r="F12" s="1">
        <v>2050</v>
      </c>
      <c r="G12" s="50">
        <f>E12*F12</f>
        <v>328000</v>
      </c>
      <c r="H12" s="6"/>
    </row>
    <row r="13" spans="1:8" s="17" customFormat="1" ht="75">
      <c r="A13" s="28" t="s">
        <v>222</v>
      </c>
      <c r="B13" s="101" t="s">
        <v>223</v>
      </c>
      <c r="C13" s="43" t="s">
        <v>224</v>
      </c>
      <c r="D13" s="5" t="s">
        <v>221</v>
      </c>
      <c r="E13" s="6" t="s">
        <v>227</v>
      </c>
      <c r="F13" s="1"/>
      <c r="G13" s="6"/>
      <c r="H13" s="6"/>
    </row>
    <row r="14" spans="1:8" s="17" customFormat="1" ht="49.5" customHeight="1">
      <c r="A14" s="28">
        <v>3.2</v>
      </c>
      <c r="B14" s="101" t="s">
        <v>14</v>
      </c>
      <c r="C14" s="43" t="s">
        <v>15</v>
      </c>
      <c r="D14" s="5" t="s">
        <v>219</v>
      </c>
      <c r="E14" s="6">
        <v>75</v>
      </c>
      <c r="F14" s="1">
        <v>775</v>
      </c>
      <c r="G14" s="6">
        <f t="shared" ref="G14:G15" si="1">E14*F14</f>
        <v>58125</v>
      </c>
      <c r="H14" s="6"/>
    </row>
    <row r="15" spans="1:8" s="17" customFormat="1" ht="75">
      <c r="A15" s="28">
        <v>3.3</v>
      </c>
      <c r="B15" s="101" t="s">
        <v>16</v>
      </c>
      <c r="C15" s="43" t="s">
        <v>7</v>
      </c>
      <c r="D15" s="5" t="s">
        <v>221</v>
      </c>
      <c r="E15" s="6">
        <v>400</v>
      </c>
      <c r="F15" s="1">
        <v>675</v>
      </c>
      <c r="G15" s="6">
        <f t="shared" si="1"/>
        <v>270000</v>
      </c>
      <c r="H15" s="6"/>
    </row>
    <row r="16" spans="1:8" s="17" customFormat="1" ht="60">
      <c r="A16" s="28">
        <v>3.4</v>
      </c>
      <c r="B16" s="101" t="s">
        <v>225</v>
      </c>
      <c r="C16" s="115" t="s">
        <v>226</v>
      </c>
      <c r="D16" s="5" t="s">
        <v>221</v>
      </c>
      <c r="E16" s="6">
        <v>180</v>
      </c>
      <c r="F16" s="1">
        <v>1350</v>
      </c>
      <c r="G16" s="6">
        <f t="shared" ref="G16:G17" si="2">E16*F16</f>
        <v>243000</v>
      </c>
      <c r="H16" s="6"/>
    </row>
    <row r="17" spans="1:10" s="17" customFormat="1" ht="180">
      <c r="A17" s="28">
        <v>3.5</v>
      </c>
      <c r="B17" s="101" t="s">
        <v>36</v>
      </c>
      <c r="C17" s="43" t="s">
        <v>43</v>
      </c>
      <c r="D17" s="5" t="s">
        <v>221</v>
      </c>
      <c r="E17" s="6">
        <v>130</v>
      </c>
      <c r="F17" s="1">
        <v>1150</v>
      </c>
      <c r="G17" s="6">
        <f t="shared" si="2"/>
        <v>149500</v>
      </c>
      <c r="H17" s="6"/>
    </row>
    <row r="18" spans="1:10">
      <c r="A18" s="49"/>
      <c r="B18" s="104"/>
      <c r="C18" s="139" t="s">
        <v>3</v>
      </c>
      <c r="D18" s="140"/>
      <c r="E18" s="140"/>
      <c r="F18" s="140"/>
      <c r="G18" s="2">
        <f>SUM(G12:G17)</f>
        <v>1048625</v>
      </c>
      <c r="H18" s="2"/>
    </row>
    <row r="19" spans="1:10">
      <c r="A19" s="35">
        <v>4</v>
      </c>
      <c r="B19" s="103" t="s">
        <v>8</v>
      </c>
      <c r="C19" s="59"/>
      <c r="D19" s="79"/>
      <c r="E19" s="88"/>
      <c r="F19" s="3"/>
      <c r="G19" s="79"/>
      <c r="H19" s="79"/>
    </row>
    <row r="20" spans="1:10" s="17" customFormat="1" ht="75">
      <c r="A20" s="28">
        <v>4.01</v>
      </c>
      <c r="B20" s="101" t="s">
        <v>49</v>
      </c>
      <c r="C20" s="43" t="s">
        <v>50</v>
      </c>
      <c r="D20" s="5" t="s">
        <v>221</v>
      </c>
      <c r="E20" s="6">
        <v>90</v>
      </c>
      <c r="F20" s="19">
        <v>2450</v>
      </c>
      <c r="G20" s="80">
        <f>F20*E20</f>
        <v>220500</v>
      </c>
      <c r="H20" s="5"/>
    </row>
    <row r="21" spans="1:10" s="8" customFormat="1" ht="75">
      <c r="A21" s="28">
        <v>4.0199999999999996</v>
      </c>
      <c r="B21" s="101" t="s">
        <v>52</v>
      </c>
      <c r="C21" s="24" t="s">
        <v>51</v>
      </c>
      <c r="D21" s="5" t="s">
        <v>219</v>
      </c>
      <c r="E21" s="6">
        <v>100</v>
      </c>
      <c r="F21" s="1">
        <v>550</v>
      </c>
      <c r="G21" s="80">
        <f>F21*E21</f>
        <v>55000</v>
      </c>
      <c r="H21" s="6"/>
    </row>
    <row r="22" spans="1:10" s="17" customFormat="1" ht="30">
      <c r="A22" s="28">
        <v>4.03</v>
      </c>
      <c r="B22" s="105" t="s">
        <v>17</v>
      </c>
      <c r="C22" s="43" t="s">
        <v>44</v>
      </c>
      <c r="D22" s="5" t="s">
        <v>219</v>
      </c>
      <c r="E22" s="6" t="s">
        <v>227</v>
      </c>
      <c r="F22" s="1"/>
      <c r="G22" s="6"/>
      <c r="H22" s="7"/>
    </row>
    <row r="23" spans="1:10" s="17" customFormat="1">
      <c r="A23" s="117">
        <v>4.04</v>
      </c>
      <c r="B23" s="154" t="s">
        <v>18</v>
      </c>
      <c r="C23" s="155" t="s">
        <v>19</v>
      </c>
      <c r="D23" s="156" t="s">
        <v>221</v>
      </c>
      <c r="E23" s="153">
        <f>E20</f>
        <v>90</v>
      </c>
      <c r="F23" s="157">
        <v>1450</v>
      </c>
      <c r="G23" s="80">
        <f>F23*E23</f>
        <v>130500</v>
      </c>
      <c r="H23" s="158"/>
    </row>
    <row r="24" spans="1:10" s="17" customFormat="1" ht="60">
      <c r="A24" s="28">
        <v>4.05</v>
      </c>
      <c r="B24" s="105" t="s">
        <v>46</v>
      </c>
      <c r="C24" s="43" t="s">
        <v>48</v>
      </c>
      <c r="D24" s="5" t="s">
        <v>221</v>
      </c>
      <c r="E24" s="89">
        <v>156</v>
      </c>
      <c r="F24" s="1">
        <v>1650</v>
      </c>
      <c r="G24" s="60">
        <f t="shared" ref="G24:G29" si="3">F24*E24</f>
        <v>257400</v>
      </c>
      <c r="H24" s="6"/>
    </row>
    <row r="25" spans="1:10" s="17" customFormat="1" ht="60">
      <c r="A25" s="28">
        <v>4.0599999999999996</v>
      </c>
      <c r="B25" s="105" t="s">
        <v>47</v>
      </c>
      <c r="C25" s="43" t="s">
        <v>56</v>
      </c>
      <c r="D25" s="5" t="s">
        <v>221</v>
      </c>
      <c r="E25" s="90">
        <v>30</v>
      </c>
      <c r="F25" s="18">
        <v>3250</v>
      </c>
      <c r="G25" s="60">
        <f t="shared" si="3"/>
        <v>97500</v>
      </c>
      <c r="H25" s="6"/>
    </row>
    <row r="26" spans="1:10" s="17" customFormat="1" ht="45">
      <c r="A26" s="28">
        <v>4.07</v>
      </c>
      <c r="B26" s="105" t="s">
        <v>55</v>
      </c>
      <c r="C26" s="52" t="s">
        <v>59</v>
      </c>
      <c r="D26" s="5" t="s">
        <v>221</v>
      </c>
      <c r="E26" s="91">
        <v>85</v>
      </c>
      <c r="F26" s="23">
        <v>1800</v>
      </c>
      <c r="G26" s="60">
        <f t="shared" si="3"/>
        <v>153000</v>
      </c>
      <c r="H26" s="21"/>
    </row>
    <row r="27" spans="1:10" s="17" customFormat="1" ht="60">
      <c r="A27" s="28">
        <v>4.08</v>
      </c>
      <c r="B27" s="105" t="s">
        <v>54</v>
      </c>
      <c r="C27" s="52" t="s">
        <v>60</v>
      </c>
      <c r="D27" s="5" t="s">
        <v>219</v>
      </c>
      <c r="E27" s="91">
        <v>40</v>
      </c>
      <c r="F27" s="23">
        <v>450</v>
      </c>
      <c r="G27" s="60">
        <f t="shared" si="3"/>
        <v>18000</v>
      </c>
      <c r="H27" s="21"/>
    </row>
    <row r="28" spans="1:10" s="17" customFormat="1" ht="60">
      <c r="A28" s="28">
        <v>4.09</v>
      </c>
      <c r="B28" s="105" t="s">
        <v>228</v>
      </c>
      <c r="C28" s="43" t="s">
        <v>229</v>
      </c>
      <c r="D28" s="5" t="s">
        <v>221</v>
      </c>
      <c r="E28" s="90">
        <v>12</v>
      </c>
      <c r="F28" s="23">
        <v>3010</v>
      </c>
      <c r="G28" s="60">
        <f t="shared" si="3"/>
        <v>36120</v>
      </c>
      <c r="H28" s="21"/>
      <c r="I28" s="17">
        <v>280</v>
      </c>
      <c r="J28" s="17">
        <f>I28*10.764</f>
        <v>3013.9199999999996</v>
      </c>
    </row>
    <row r="29" spans="1:10" s="17" customFormat="1" ht="45">
      <c r="A29" s="116">
        <v>4.0999999999999996</v>
      </c>
      <c r="B29" s="101" t="s">
        <v>53</v>
      </c>
      <c r="C29" s="43" t="s">
        <v>20</v>
      </c>
      <c r="D29" s="5" t="s">
        <v>221</v>
      </c>
      <c r="E29" s="81">
        <v>6</v>
      </c>
      <c r="F29" s="20">
        <v>6700</v>
      </c>
      <c r="G29" s="60">
        <f t="shared" si="3"/>
        <v>40200</v>
      </c>
      <c r="H29" s="22"/>
    </row>
    <row r="30" spans="1:10">
      <c r="A30" s="28"/>
      <c r="B30" s="104"/>
      <c r="C30" s="148" t="s">
        <v>3</v>
      </c>
      <c r="D30" s="149"/>
      <c r="E30" s="149"/>
      <c r="F30" s="150"/>
      <c r="G30" s="2">
        <f>SUM(G20:G29)</f>
        <v>1008220</v>
      </c>
      <c r="H30" s="2"/>
    </row>
    <row r="31" spans="1:10">
      <c r="A31" s="117">
        <v>5</v>
      </c>
      <c r="B31" s="106" t="s">
        <v>21</v>
      </c>
      <c r="C31" s="59"/>
      <c r="D31" s="79"/>
      <c r="E31" s="88"/>
      <c r="F31" s="3"/>
      <c r="G31" s="79"/>
      <c r="H31" s="79"/>
    </row>
    <row r="32" spans="1:10" s="17" customFormat="1" ht="90">
      <c r="A32" s="28">
        <v>5.1000000000000103</v>
      </c>
      <c r="B32" s="101" t="s">
        <v>257</v>
      </c>
      <c r="C32" s="123" t="s">
        <v>258</v>
      </c>
      <c r="D32" s="5" t="s">
        <v>221</v>
      </c>
      <c r="E32" s="131">
        <v>30</v>
      </c>
      <c r="F32" s="1">
        <v>3500</v>
      </c>
      <c r="G32" s="60">
        <f>F32*E32</f>
        <v>105000</v>
      </c>
      <c r="H32" s="7"/>
    </row>
    <row r="33" spans="1:10" s="17" customFormat="1" ht="33.75" customHeight="1">
      <c r="A33" s="28">
        <v>5.2</v>
      </c>
      <c r="B33" s="101" t="s">
        <v>261</v>
      </c>
      <c r="C33" s="32" t="s">
        <v>262</v>
      </c>
      <c r="D33" s="5" t="s">
        <v>221</v>
      </c>
      <c r="E33" s="6">
        <v>60</v>
      </c>
      <c r="F33" s="1">
        <v>2500</v>
      </c>
      <c r="G33" s="60">
        <f>F33*E33</f>
        <v>150000</v>
      </c>
      <c r="H33" s="7"/>
    </row>
    <row r="34" spans="1:10">
      <c r="A34" s="28"/>
      <c r="B34" s="100"/>
      <c r="C34" s="38"/>
      <c r="D34" s="5"/>
      <c r="E34" s="6"/>
      <c r="F34" s="1"/>
      <c r="G34" s="6"/>
      <c r="H34" s="7"/>
    </row>
    <row r="35" spans="1:10">
      <c r="A35" s="49"/>
      <c r="B35" s="104"/>
      <c r="C35" s="139" t="s">
        <v>3</v>
      </c>
      <c r="D35" s="140"/>
      <c r="E35" s="140"/>
      <c r="F35" s="140"/>
      <c r="G35" s="2">
        <f>SUM(G32:G34)</f>
        <v>255000</v>
      </c>
      <c r="H35" s="2"/>
    </row>
    <row r="36" spans="1:10">
      <c r="A36" s="35">
        <v>6</v>
      </c>
      <c r="B36" s="106" t="s">
        <v>45</v>
      </c>
      <c r="C36" s="59"/>
      <c r="D36" s="79"/>
      <c r="E36" s="88"/>
      <c r="F36" s="3"/>
      <c r="G36" s="79"/>
      <c r="H36" s="79"/>
    </row>
    <row r="37" spans="1:10" ht="60">
      <c r="A37" s="28">
        <v>6.1</v>
      </c>
      <c r="B37" s="101" t="s">
        <v>237</v>
      </c>
      <c r="C37" s="46" t="s">
        <v>235</v>
      </c>
      <c r="D37" s="5" t="s">
        <v>221</v>
      </c>
      <c r="E37" s="6">
        <v>40</v>
      </c>
      <c r="F37" s="1">
        <v>5200</v>
      </c>
      <c r="G37" s="60">
        <f t="shared" ref="G37:G56" si="4">F37*E37</f>
        <v>208000</v>
      </c>
      <c r="H37" s="7"/>
    </row>
    <row r="38" spans="1:10" ht="60">
      <c r="A38" s="28">
        <v>6.2</v>
      </c>
      <c r="B38" s="101" t="s">
        <v>236</v>
      </c>
      <c r="C38" s="46" t="s">
        <v>239</v>
      </c>
      <c r="D38" s="5" t="s">
        <v>221</v>
      </c>
      <c r="E38" s="6">
        <v>28</v>
      </c>
      <c r="F38" s="1">
        <v>4800</v>
      </c>
      <c r="G38" s="60">
        <f t="shared" si="4"/>
        <v>134400</v>
      </c>
      <c r="H38" s="121"/>
    </row>
    <row r="39" spans="1:10" ht="45">
      <c r="A39" s="28" t="s">
        <v>238</v>
      </c>
      <c r="B39" s="101" t="s">
        <v>236</v>
      </c>
      <c r="C39" s="46" t="s">
        <v>240</v>
      </c>
      <c r="D39" s="5" t="s">
        <v>221</v>
      </c>
      <c r="E39" s="6">
        <v>4</v>
      </c>
      <c r="F39" s="1">
        <v>4500</v>
      </c>
      <c r="G39" s="60">
        <f t="shared" si="4"/>
        <v>18000</v>
      </c>
      <c r="H39" s="121"/>
    </row>
    <row r="40" spans="1:10" ht="30">
      <c r="A40" s="114">
        <v>6.3</v>
      </c>
      <c r="B40" s="118" t="s">
        <v>247</v>
      </c>
      <c r="C40" s="119" t="s">
        <v>246</v>
      </c>
      <c r="D40" s="5" t="s">
        <v>221</v>
      </c>
      <c r="E40" s="6">
        <v>25</v>
      </c>
      <c r="F40" s="120">
        <v>1600</v>
      </c>
      <c r="G40" s="60">
        <f>F40*E40</f>
        <v>40000</v>
      </c>
      <c r="H40" s="121"/>
    </row>
    <row r="41" spans="1:10" ht="60">
      <c r="A41" s="114">
        <v>6.4</v>
      </c>
      <c r="B41" s="101" t="s">
        <v>248</v>
      </c>
      <c r="C41" s="46" t="s">
        <v>250</v>
      </c>
      <c r="D41" s="5" t="s">
        <v>221</v>
      </c>
      <c r="E41" s="6">
        <v>15</v>
      </c>
      <c r="F41" s="120">
        <v>4500</v>
      </c>
      <c r="G41" s="60">
        <f t="shared" si="4"/>
        <v>67500</v>
      </c>
      <c r="H41" s="121"/>
    </row>
    <row r="42" spans="1:10" ht="45">
      <c r="A42" s="114" t="s">
        <v>249</v>
      </c>
      <c r="B42" s="101" t="s">
        <v>248</v>
      </c>
      <c r="C42" s="46" t="s">
        <v>251</v>
      </c>
      <c r="D42" s="5" t="s">
        <v>221</v>
      </c>
      <c r="E42" s="6">
        <v>24</v>
      </c>
      <c r="F42" s="120">
        <v>3750</v>
      </c>
      <c r="G42" s="60">
        <f t="shared" si="4"/>
        <v>90000</v>
      </c>
      <c r="H42" s="121"/>
    </row>
    <row r="43" spans="1:10" ht="45">
      <c r="A43" s="114">
        <v>6.5</v>
      </c>
      <c r="B43" s="118" t="s">
        <v>252</v>
      </c>
      <c r="C43" s="119" t="s">
        <v>253</v>
      </c>
      <c r="D43" s="5" t="s">
        <v>221</v>
      </c>
      <c r="E43" s="6">
        <v>6</v>
      </c>
      <c r="F43" s="120">
        <v>10500</v>
      </c>
      <c r="G43" s="60">
        <f t="shared" si="4"/>
        <v>63000</v>
      </c>
      <c r="H43" s="121"/>
      <c r="I43">
        <v>450</v>
      </c>
      <c r="J43">
        <f>I43*10.764</f>
        <v>4843.7999999999993</v>
      </c>
    </row>
    <row r="44" spans="1:10" ht="75">
      <c r="A44" s="28">
        <v>6.6</v>
      </c>
      <c r="B44" s="101" t="s">
        <v>23</v>
      </c>
      <c r="C44" s="55" t="s">
        <v>232</v>
      </c>
      <c r="D44" s="5" t="s">
        <v>219</v>
      </c>
      <c r="E44" s="6">
        <v>21</v>
      </c>
      <c r="F44" s="1">
        <v>3500</v>
      </c>
      <c r="G44" s="60">
        <f t="shared" si="4"/>
        <v>73500</v>
      </c>
      <c r="H44" s="7"/>
    </row>
    <row r="45" spans="1:10" s="45" customFormat="1" ht="90">
      <c r="A45" s="28">
        <v>6.7</v>
      </c>
      <c r="B45" s="107" t="s">
        <v>64</v>
      </c>
      <c r="C45" s="93" t="s">
        <v>230</v>
      </c>
      <c r="D45" s="64" t="s">
        <v>66</v>
      </c>
      <c r="E45" s="37">
        <v>1</v>
      </c>
      <c r="F45" s="60">
        <v>42000</v>
      </c>
      <c r="G45" s="60">
        <f t="shared" si="4"/>
        <v>42000</v>
      </c>
      <c r="H45" s="84"/>
    </row>
    <row r="46" spans="1:10" s="45" customFormat="1" ht="90">
      <c r="A46" s="28">
        <v>6.8</v>
      </c>
      <c r="B46" s="108" t="s">
        <v>65</v>
      </c>
      <c r="C46" s="34" t="s">
        <v>254</v>
      </c>
      <c r="D46" s="64" t="s">
        <v>66</v>
      </c>
      <c r="E46" s="37">
        <v>1</v>
      </c>
      <c r="F46" s="60">
        <v>42000</v>
      </c>
      <c r="G46" s="60">
        <f t="shared" si="4"/>
        <v>42000</v>
      </c>
      <c r="H46" s="84"/>
    </row>
    <row r="47" spans="1:10" s="45" customFormat="1" ht="90">
      <c r="A47" s="28">
        <v>6.9</v>
      </c>
      <c r="B47" s="108" t="s">
        <v>67</v>
      </c>
      <c r="C47" s="34" t="s">
        <v>233</v>
      </c>
      <c r="D47" s="64" t="s">
        <v>66</v>
      </c>
      <c r="E47" s="37">
        <v>1</v>
      </c>
      <c r="F47" s="60">
        <v>42000</v>
      </c>
      <c r="G47" s="60">
        <f t="shared" si="4"/>
        <v>42000</v>
      </c>
      <c r="H47" s="84"/>
    </row>
    <row r="48" spans="1:10" s="45" customFormat="1" ht="60">
      <c r="A48" s="116">
        <v>6.1</v>
      </c>
      <c r="B48" s="108" t="s">
        <v>234</v>
      </c>
      <c r="C48" s="57" t="s">
        <v>255</v>
      </c>
      <c r="D48" s="64" t="s">
        <v>66</v>
      </c>
      <c r="E48" s="37">
        <v>1</v>
      </c>
      <c r="F48" s="60">
        <v>40000</v>
      </c>
      <c r="G48" s="60">
        <f t="shared" si="4"/>
        <v>40000</v>
      </c>
      <c r="H48" s="84"/>
    </row>
    <row r="49" spans="1:9" s="45" customFormat="1" ht="60">
      <c r="A49" s="116">
        <v>6.11</v>
      </c>
      <c r="B49" s="108" t="s">
        <v>256</v>
      </c>
      <c r="C49" s="57" t="s">
        <v>231</v>
      </c>
      <c r="D49" s="64" t="s">
        <v>66</v>
      </c>
      <c r="E49" s="37">
        <v>1</v>
      </c>
      <c r="F49" s="60">
        <v>38500</v>
      </c>
      <c r="G49" s="60">
        <f t="shared" si="4"/>
        <v>38500</v>
      </c>
      <c r="H49" s="122"/>
    </row>
    <row r="50" spans="1:9" ht="30">
      <c r="A50" s="116">
        <v>6.11</v>
      </c>
      <c r="B50" s="101" t="s">
        <v>241</v>
      </c>
      <c r="C50" s="38" t="s">
        <v>242</v>
      </c>
      <c r="D50" s="5" t="s">
        <v>221</v>
      </c>
      <c r="E50" s="6">
        <v>10</v>
      </c>
      <c r="F50" s="1">
        <v>12000</v>
      </c>
      <c r="G50" s="60">
        <f t="shared" si="4"/>
        <v>120000</v>
      </c>
      <c r="H50" s="7"/>
    </row>
    <row r="51" spans="1:9" ht="75">
      <c r="A51" s="116">
        <v>6.12</v>
      </c>
      <c r="B51" s="101" t="s">
        <v>28</v>
      </c>
      <c r="C51" s="38" t="s">
        <v>243</v>
      </c>
      <c r="D51" s="5" t="s">
        <v>221</v>
      </c>
      <c r="E51" s="6">
        <v>4</v>
      </c>
      <c r="F51" s="1">
        <v>62000</v>
      </c>
      <c r="G51" s="60">
        <f t="shared" si="4"/>
        <v>248000</v>
      </c>
      <c r="H51" s="7"/>
    </row>
    <row r="52" spans="1:9" s="17" customFormat="1" ht="90">
      <c r="A52" s="116">
        <v>6.13</v>
      </c>
      <c r="B52" s="101" t="s">
        <v>244</v>
      </c>
      <c r="C52" s="43" t="s">
        <v>245</v>
      </c>
      <c r="D52" s="5" t="s">
        <v>221</v>
      </c>
      <c r="E52" s="6">
        <f>75</f>
        <v>75</v>
      </c>
      <c r="F52" s="1">
        <v>4500</v>
      </c>
      <c r="G52" s="60">
        <f t="shared" si="4"/>
        <v>337500</v>
      </c>
      <c r="H52" s="7"/>
    </row>
    <row r="53" spans="1:9" s="45" customFormat="1" ht="60">
      <c r="A53" s="116">
        <v>6.14</v>
      </c>
      <c r="B53" s="109" t="s">
        <v>61</v>
      </c>
      <c r="C53" s="27" t="s">
        <v>259</v>
      </c>
      <c r="D53" s="5" t="s">
        <v>221</v>
      </c>
      <c r="E53" s="37">
        <v>1</v>
      </c>
      <c r="F53" s="60">
        <v>25000</v>
      </c>
      <c r="G53" s="60">
        <f t="shared" si="4"/>
        <v>25000</v>
      </c>
      <c r="H53" s="84"/>
    </row>
    <row r="54" spans="1:9" s="45" customFormat="1" ht="60">
      <c r="A54" s="116">
        <v>6.15</v>
      </c>
      <c r="B54" s="109" t="s">
        <v>62</v>
      </c>
      <c r="C54" s="34" t="s">
        <v>260</v>
      </c>
      <c r="D54" s="5" t="s">
        <v>221</v>
      </c>
      <c r="E54" s="37">
        <v>1</v>
      </c>
      <c r="F54" s="60">
        <v>28000</v>
      </c>
      <c r="G54" s="60">
        <f t="shared" si="4"/>
        <v>28000</v>
      </c>
      <c r="H54" s="84"/>
    </row>
    <row r="55" spans="1:9" s="45" customFormat="1" ht="45">
      <c r="A55" s="116">
        <v>6.16</v>
      </c>
      <c r="B55" s="107" t="s">
        <v>214</v>
      </c>
      <c r="C55" s="57" t="s">
        <v>213</v>
      </c>
      <c r="D55" s="5" t="s">
        <v>221</v>
      </c>
      <c r="E55" s="37">
        <v>1</v>
      </c>
      <c r="F55" s="60">
        <v>12000</v>
      </c>
      <c r="G55" s="60">
        <f t="shared" si="4"/>
        <v>12000</v>
      </c>
      <c r="H55" s="84"/>
    </row>
    <row r="56" spans="1:9" s="45" customFormat="1" ht="45">
      <c r="A56" s="116">
        <v>6.17</v>
      </c>
      <c r="B56" s="109" t="s">
        <v>63</v>
      </c>
      <c r="C56" s="27" t="s">
        <v>212</v>
      </c>
      <c r="D56" s="5" t="s">
        <v>221</v>
      </c>
      <c r="E56" s="92">
        <v>2</v>
      </c>
      <c r="F56" s="60">
        <v>18000</v>
      </c>
      <c r="G56" s="60">
        <f t="shared" si="4"/>
        <v>36000</v>
      </c>
      <c r="H56" s="84"/>
    </row>
    <row r="57" spans="1:9">
      <c r="A57" s="49"/>
      <c r="B57" s="104"/>
      <c r="C57" s="139" t="s">
        <v>3</v>
      </c>
      <c r="D57" s="140"/>
      <c r="E57" s="140"/>
      <c r="F57" s="140"/>
      <c r="G57" s="2">
        <f>SUM(G37:G56)</f>
        <v>1705400</v>
      </c>
      <c r="H57" s="61"/>
    </row>
    <row r="58" spans="1:9" ht="16.5" customHeight="1">
      <c r="A58" s="35">
        <v>8</v>
      </c>
      <c r="B58" s="106" t="s">
        <v>25</v>
      </c>
      <c r="C58" s="59"/>
      <c r="D58" s="79"/>
      <c r="E58" s="88"/>
      <c r="F58" s="3"/>
      <c r="G58" s="79"/>
      <c r="H58" s="85"/>
    </row>
    <row r="59" spans="1:9" ht="165">
      <c r="A59" s="28">
        <v>8.1</v>
      </c>
      <c r="B59" s="101" t="s">
        <v>273</v>
      </c>
      <c r="C59" s="46" t="s">
        <v>24</v>
      </c>
      <c r="D59" s="5" t="s">
        <v>221</v>
      </c>
      <c r="E59" s="153"/>
      <c r="F59" s="1"/>
      <c r="G59" s="6">
        <f t="shared" ref="G59:G66" si="5">E59*F59</f>
        <v>0</v>
      </c>
      <c r="H59" s="36"/>
      <c r="I59" t="s">
        <v>276</v>
      </c>
    </row>
    <row r="60" spans="1:9" ht="75">
      <c r="A60" s="28">
        <v>8.1999999999999993</v>
      </c>
      <c r="B60" s="105" t="s">
        <v>26</v>
      </c>
      <c r="C60" s="46" t="s">
        <v>263</v>
      </c>
      <c r="D60" s="5" t="s">
        <v>221</v>
      </c>
      <c r="E60" s="31">
        <v>90</v>
      </c>
      <c r="F60" s="44">
        <v>750</v>
      </c>
      <c r="G60" s="6">
        <f t="shared" si="5"/>
        <v>67500</v>
      </c>
      <c r="H60" s="36"/>
    </row>
    <row r="61" spans="1:9" ht="75">
      <c r="A61" s="28">
        <v>8.3000000000000007</v>
      </c>
      <c r="B61" s="105" t="s">
        <v>35</v>
      </c>
      <c r="C61" s="46" t="s">
        <v>27</v>
      </c>
      <c r="D61" s="5" t="s">
        <v>221</v>
      </c>
      <c r="E61" s="31">
        <v>40</v>
      </c>
      <c r="F61" s="44">
        <v>750</v>
      </c>
      <c r="G61" s="6">
        <f t="shared" si="5"/>
        <v>30000</v>
      </c>
      <c r="H61" s="31"/>
    </row>
    <row r="62" spans="1:9" ht="75">
      <c r="A62" s="28">
        <v>8.5</v>
      </c>
      <c r="B62" s="105" t="s">
        <v>264</v>
      </c>
      <c r="C62" s="46" t="s">
        <v>265</v>
      </c>
      <c r="D62" s="5" t="s">
        <v>221</v>
      </c>
      <c r="E62" s="31">
        <v>18</v>
      </c>
      <c r="F62" s="44">
        <v>850</v>
      </c>
      <c r="G62" s="6">
        <f t="shared" si="5"/>
        <v>15300</v>
      </c>
      <c r="H62" s="36"/>
    </row>
    <row r="63" spans="1:9" ht="75">
      <c r="A63" s="28">
        <v>8.6</v>
      </c>
      <c r="B63" s="105" t="s">
        <v>264</v>
      </c>
      <c r="C63" s="46" t="s">
        <v>266</v>
      </c>
      <c r="D63" s="5" t="s">
        <v>221</v>
      </c>
      <c r="E63" s="31">
        <v>4</v>
      </c>
      <c r="F63" s="44">
        <v>850</v>
      </c>
      <c r="G63" s="6">
        <f t="shared" si="5"/>
        <v>3400</v>
      </c>
      <c r="H63" s="36"/>
    </row>
    <row r="64" spans="1:9" ht="75">
      <c r="A64" s="28">
        <v>9.6</v>
      </c>
      <c r="B64" s="105" t="s">
        <v>264</v>
      </c>
      <c r="C64" s="46" t="s">
        <v>267</v>
      </c>
      <c r="D64" s="5" t="s">
        <v>221</v>
      </c>
      <c r="E64" s="31">
        <v>25</v>
      </c>
      <c r="F64" s="44">
        <v>650</v>
      </c>
      <c r="G64" s="6">
        <f t="shared" si="5"/>
        <v>16250</v>
      </c>
      <c r="H64" s="121"/>
    </row>
    <row r="65" spans="1:10" ht="45">
      <c r="A65" s="28">
        <v>8.6999999999999993</v>
      </c>
      <c r="B65" s="100" t="s">
        <v>268</v>
      </c>
      <c r="C65" s="38" t="s">
        <v>269</v>
      </c>
      <c r="D65" s="5" t="s">
        <v>221</v>
      </c>
      <c r="E65" s="31">
        <v>60</v>
      </c>
      <c r="F65" s="44">
        <v>2800</v>
      </c>
      <c r="G65" s="6">
        <f t="shared" si="5"/>
        <v>168000</v>
      </c>
      <c r="H65" s="31"/>
    </row>
    <row r="66" spans="1:10" ht="90">
      <c r="A66" s="125">
        <v>8.8000000000000007</v>
      </c>
      <c r="B66" s="126" t="s">
        <v>274</v>
      </c>
      <c r="C66" s="127" t="s">
        <v>275</v>
      </c>
      <c r="D66" s="128" t="s">
        <v>221</v>
      </c>
      <c r="E66" s="129">
        <v>4</v>
      </c>
      <c r="F66" s="130">
        <v>18000</v>
      </c>
      <c r="G66" s="129">
        <f t="shared" si="5"/>
        <v>72000</v>
      </c>
      <c r="H66" s="129"/>
      <c r="I66">
        <v>1600</v>
      </c>
      <c r="J66">
        <v>22000</v>
      </c>
    </row>
    <row r="67" spans="1:10">
      <c r="A67" s="49"/>
      <c r="B67" s="104"/>
      <c r="C67" s="139" t="s">
        <v>3</v>
      </c>
      <c r="D67" s="151"/>
      <c r="E67" s="151"/>
      <c r="F67" s="151"/>
      <c r="G67" s="2">
        <f>SUM(G59:G66)</f>
        <v>372450</v>
      </c>
      <c r="H67" s="61"/>
    </row>
    <row r="68" spans="1:10">
      <c r="A68" s="35">
        <v>9</v>
      </c>
      <c r="B68" s="103" t="s">
        <v>270</v>
      </c>
      <c r="C68" s="59"/>
      <c r="D68" s="79"/>
      <c r="E68" s="88"/>
      <c r="F68" s="3"/>
      <c r="G68" s="79"/>
      <c r="H68" s="85"/>
    </row>
    <row r="69" spans="1:10" s="45" customFormat="1" ht="45">
      <c r="A69" s="96">
        <v>9.1</v>
      </c>
      <c r="B69" s="97" t="s">
        <v>216</v>
      </c>
      <c r="C69" s="94" t="s">
        <v>217</v>
      </c>
      <c r="D69" s="5" t="s">
        <v>221</v>
      </c>
      <c r="E69" s="113">
        <v>5</v>
      </c>
      <c r="F69" s="95">
        <v>8600</v>
      </c>
      <c r="G69" s="95">
        <f t="shared" ref="G69" si="6">E69*F69</f>
        <v>43000</v>
      </c>
    </row>
    <row r="70" spans="1:10" s="17" customFormat="1" ht="45">
      <c r="A70" s="28">
        <v>9.1999999999999993</v>
      </c>
      <c r="B70" s="101" t="s">
        <v>29</v>
      </c>
      <c r="C70" s="43" t="s">
        <v>30</v>
      </c>
      <c r="D70" s="5" t="s">
        <v>219</v>
      </c>
      <c r="E70" s="6">
        <v>60</v>
      </c>
      <c r="F70" s="1">
        <v>1650</v>
      </c>
      <c r="G70" s="6">
        <f>E70*F70</f>
        <v>99000</v>
      </c>
      <c r="H70" s="31"/>
    </row>
    <row r="71" spans="1:10" s="8" customFormat="1" ht="150">
      <c r="A71" s="96">
        <v>9.3000000000000007</v>
      </c>
      <c r="B71" s="101" t="s">
        <v>218</v>
      </c>
      <c r="C71" s="124" t="s">
        <v>271</v>
      </c>
      <c r="D71" s="5" t="s">
        <v>22</v>
      </c>
      <c r="E71" s="6">
        <v>4</v>
      </c>
      <c r="F71" s="1">
        <v>9600</v>
      </c>
      <c r="G71" s="6">
        <f t="shared" ref="G71" si="7">E71*F71</f>
        <v>38400</v>
      </c>
      <c r="H71" s="6"/>
    </row>
    <row r="72" spans="1:10" s="8" customFormat="1">
      <c r="A72" s="28">
        <v>9.4</v>
      </c>
      <c r="B72" s="100" t="s">
        <v>31</v>
      </c>
      <c r="C72" s="24" t="s">
        <v>32</v>
      </c>
      <c r="D72" s="5" t="s">
        <v>22</v>
      </c>
      <c r="E72" s="6">
        <v>1</v>
      </c>
      <c r="F72" s="1">
        <v>16500</v>
      </c>
      <c r="G72" s="6">
        <f t="shared" ref="G72:G73" si="8">E72*F72</f>
        <v>16500</v>
      </c>
      <c r="H72" s="6"/>
    </row>
    <row r="73" spans="1:10" s="8" customFormat="1" ht="33" customHeight="1">
      <c r="A73" s="28">
        <v>9.6</v>
      </c>
      <c r="B73" s="109" t="s">
        <v>68</v>
      </c>
      <c r="C73" s="47" t="s">
        <v>72</v>
      </c>
      <c r="D73" s="64" t="s">
        <v>66</v>
      </c>
      <c r="E73" s="37">
        <v>2</v>
      </c>
      <c r="F73" s="60">
        <v>2200</v>
      </c>
      <c r="G73" s="60">
        <f t="shared" si="8"/>
        <v>4400</v>
      </c>
      <c r="H73" s="31" t="s">
        <v>73</v>
      </c>
    </row>
    <row r="74" spans="1:10" s="8" customFormat="1">
      <c r="A74" s="96">
        <v>9.9</v>
      </c>
      <c r="B74" s="110" t="s">
        <v>69</v>
      </c>
      <c r="C74" s="34" t="s">
        <v>70</v>
      </c>
      <c r="D74" s="51" t="s">
        <v>9</v>
      </c>
      <c r="E74" s="37"/>
      <c r="F74" s="26"/>
      <c r="G74" s="60"/>
      <c r="H74" s="31"/>
    </row>
    <row r="75" spans="1:10" s="8" customFormat="1" ht="30">
      <c r="A75" s="28">
        <v>10</v>
      </c>
      <c r="B75" s="110" t="s">
        <v>272</v>
      </c>
      <c r="C75" s="93" t="s">
        <v>71</v>
      </c>
      <c r="D75" s="5" t="s">
        <v>221</v>
      </c>
      <c r="E75" s="37" t="s">
        <v>227</v>
      </c>
      <c r="F75" s="60"/>
      <c r="G75" s="60"/>
      <c r="H75" s="36"/>
    </row>
    <row r="76" spans="1:10">
      <c r="A76" s="28"/>
      <c r="B76" s="100"/>
      <c r="C76" s="139" t="s">
        <v>3</v>
      </c>
      <c r="D76" s="140"/>
      <c r="E76" s="140"/>
      <c r="F76" s="140"/>
      <c r="G76" s="2">
        <f>SUM(G69:G75)</f>
        <v>201300</v>
      </c>
      <c r="H76" s="2"/>
    </row>
    <row r="77" spans="1:10">
      <c r="A77" s="49"/>
      <c r="B77" s="104"/>
      <c r="C77" s="139"/>
      <c r="D77" s="140"/>
      <c r="E77" s="140"/>
      <c r="F77" s="140"/>
      <c r="G77" s="82"/>
      <c r="H77" s="86"/>
    </row>
    <row r="78" spans="1:10">
      <c r="A78" s="42"/>
      <c r="B78" s="111"/>
      <c r="C78" s="141" t="s">
        <v>5</v>
      </c>
      <c r="D78" s="142"/>
      <c r="E78" s="142"/>
      <c r="F78" s="143"/>
      <c r="G78" s="11">
        <f>G76+G67+G57+G35+G30+G18+G10+G7</f>
        <v>4704615</v>
      </c>
      <c r="H78" s="11"/>
    </row>
  </sheetData>
  <mergeCells count="11">
    <mergeCell ref="C57:F57"/>
    <mergeCell ref="C77:F77"/>
    <mergeCell ref="C78:F78"/>
    <mergeCell ref="A1:H1"/>
    <mergeCell ref="A2:E2"/>
    <mergeCell ref="F2:G2"/>
    <mergeCell ref="C30:F30"/>
    <mergeCell ref="C67:F67"/>
    <mergeCell ref="C35:F35"/>
    <mergeCell ref="C18:F18"/>
    <mergeCell ref="C76:F76"/>
  </mergeCells>
  <pageMargins left="0.2" right="0.2" top="0.5" bottom="0.3" header="0.3" footer="0.3"/>
  <pageSetup scale="9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7"/>
  <sheetViews>
    <sheetView workbookViewId="0">
      <selection activeCell="B11" sqref="B11"/>
    </sheetView>
  </sheetViews>
  <sheetFormatPr defaultColWidth="8.85546875" defaultRowHeight="15"/>
  <cols>
    <col min="1" max="1" width="9.140625" style="78" customWidth="1"/>
    <col min="2" max="2" width="75.7109375" style="65" customWidth="1"/>
    <col min="3" max="3" width="70.140625" style="65" customWidth="1"/>
    <col min="4" max="4" width="8.85546875" style="65"/>
    <col min="5" max="5" width="9.42578125" style="65" customWidth="1"/>
    <col min="6" max="256" width="8.85546875" style="65"/>
    <col min="257" max="257" width="9.140625" style="65" customWidth="1"/>
    <col min="258" max="258" width="75.7109375" style="65" customWidth="1"/>
    <col min="259" max="259" width="70.140625" style="65" customWidth="1"/>
    <col min="260" max="260" width="8.85546875" style="65"/>
    <col min="261" max="261" width="9.42578125" style="65" customWidth="1"/>
    <col min="262" max="512" width="8.85546875" style="65"/>
    <col min="513" max="513" width="9.140625" style="65" customWidth="1"/>
    <col min="514" max="514" width="75.7109375" style="65" customWidth="1"/>
    <col min="515" max="515" width="70.140625" style="65" customWidth="1"/>
    <col min="516" max="516" width="8.85546875" style="65"/>
    <col min="517" max="517" width="9.42578125" style="65" customWidth="1"/>
    <col min="518" max="768" width="8.85546875" style="65"/>
    <col min="769" max="769" width="9.140625" style="65" customWidth="1"/>
    <col min="770" max="770" width="75.7109375" style="65" customWidth="1"/>
    <col min="771" max="771" width="70.140625" style="65" customWidth="1"/>
    <col min="772" max="772" width="8.85546875" style="65"/>
    <col min="773" max="773" width="9.42578125" style="65" customWidth="1"/>
    <col min="774" max="1024" width="8.85546875" style="65"/>
    <col min="1025" max="1025" width="9.140625" style="65" customWidth="1"/>
    <col min="1026" max="1026" width="75.7109375" style="65" customWidth="1"/>
    <col min="1027" max="1027" width="70.140625" style="65" customWidth="1"/>
    <col min="1028" max="1028" width="8.85546875" style="65"/>
    <col min="1029" max="1029" width="9.42578125" style="65" customWidth="1"/>
    <col min="1030" max="1280" width="8.85546875" style="65"/>
    <col min="1281" max="1281" width="9.140625" style="65" customWidth="1"/>
    <col min="1282" max="1282" width="75.7109375" style="65" customWidth="1"/>
    <col min="1283" max="1283" width="70.140625" style="65" customWidth="1"/>
    <col min="1284" max="1284" width="8.85546875" style="65"/>
    <col min="1285" max="1285" width="9.42578125" style="65" customWidth="1"/>
    <col min="1286" max="1536" width="8.85546875" style="65"/>
    <col min="1537" max="1537" width="9.140625" style="65" customWidth="1"/>
    <col min="1538" max="1538" width="75.7109375" style="65" customWidth="1"/>
    <col min="1539" max="1539" width="70.140625" style="65" customWidth="1"/>
    <col min="1540" max="1540" width="8.85546875" style="65"/>
    <col min="1541" max="1541" width="9.42578125" style="65" customWidth="1"/>
    <col min="1542" max="1792" width="8.85546875" style="65"/>
    <col min="1793" max="1793" width="9.140625" style="65" customWidth="1"/>
    <col min="1794" max="1794" width="75.7109375" style="65" customWidth="1"/>
    <col min="1795" max="1795" width="70.140625" style="65" customWidth="1"/>
    <col min="1796" max="1796" width="8.85546875" style="65"/>
    <col min="1797" max="1797" width="9.42578125" style="65" customWidth="1"/>
    <col min="1798" max="2048" width="8.85546875" style="65"/>
    <col min="2049" max="2049" width="9.140625" style="65" customWidth="1"/>
    <col min="2050" max="2050" width="75.7109375" style="65" customWidth="1"/>
    <col min="2051" max="2051" width="70.140625" style="65" customWidth="1"/>
    <col min="2052" max="2052" width="8.85546875" style="65"/>
    <col min="2053" max="2053" width="9.42578125" style="65" customWidth="1"/>
    <col min="2054" max="2304" width="8.85546875" style="65"/>
    <col min="2305" max="2305" width="9.140625" style="65" customWidth="1"/>
    <col min="2306" max="2306" width="75.7109375" style="65" customWidth="1"/>
    <col min="2307" max="2307" width="70.140625" style="65" customWidth="1"/>
    <col min="2308" max="2308" width="8.85546875" style="65"/>
    <col min="2309" max="2309" width="9.42578125" style="65" customWidth="1"/>
    <col min="2310" max="2560" width="8.85546875" style="65"/>
    <col min="2561" max="2561" width="9.140625" style="65" customWidth="1"/>
    <col min="2562" max="2562" width="75.7109375" style="65" customWidth="1"/>
    <col min="2563" max="2563" width="70.140625" style="65" customWidth="1"/>
    <col min="2564" max="2564" width="8.85546875" style="65"/>
    <col min="2565" max="2565" width="9.42578125" style="65" customWidth="1"/>
    <col min="2566" max="2816" width="8.85546875" style="65"/>
    <col min="2817" max="2817" width="9.140625" style="65" customWidth="1"/>
    <col min="2818" max="2818" width="75.7109375" style="65" customWidth="1"/>
    <col min="2819" max="2819" width="70.140625" style="65" customWidth="1"/>
    <col min="2820" max="2820" width="8.85546875" style="65"/>
    <col min="2821" max="2821" width="9.42578125" style="65" customWidth="1"/>
    <col min="2822" max="3072" width="8.85546875" style="65"/>
    <col min="3073" max="3073" width="9.140625" style="65" customWidth="1"/>
    <col min="3074" max="3074" width="75.7109375" style="65" customWidth="1"/>
    <col min="3075" max="3075" width="70.140625" style="65" customWidth="1"/>
    <col min="3076" max="3076" width="8.85546875" style="65"/>
    <col min="3077" max="3077" width="9.42578125" style="65" customWidth="1"/>
    <col min="3078" max="3328" width="8.85546875" style="65"/>
    <col min="3329" max="3329" width="9.140625" style="65" customWidth="1"/>
    <col min="3330" max="3330" width="75.7109375" style="65" customWidth="1"/>
    <col min="3331" max="3331" width="70.140625" style="65" customWidth="1"/>
    <col min="3332" max="3332" width="8.85546875" style="65"/>
    <col min="3333" max="3333" width="9.42578125" style="65" customWidth="1"/>
    <col min="3334" max="3584" width="8.85546875" style="65"/>
    <col min="3585" max="3585" width="9.140625" style="65" customWidth="1"/>
    <col min="3586" max="3586" width="75.7109375" style="65" customWidth="1"/>
    <col min="3587" max="3587" width="70.140625" style="65" customWidth="1"/>
    <col min="3588" max="3588" width="8.85546875" style="65"/>
    <col min="3589" max="3589" width="9.42578125" style="65" customWidth="1"/>
    <col min="3590" max="3840" width="8.85546875" style="65"/>
    <col min="3841" max="3841" width="9.140625" style="65" customWidth="1"/>
    <col min="3842" max="3842" width="75.7109375" style="65" customWidth="1"/>
    <col min="3843" max="3843" width="70.140625" style="65" customWidth="1"/>
    <col min="3844" max="3844" width="8.85546875" style="65"/>
    <col min="3845" max="3845" width="9.42578125" style="65" customWidth="1"/>
    <col min="3846" max="4096" width="8.85546875" style="65"/>
    <col min="4097" max="4097" width="9.140625" style="65" customWidth="1"/>
    <col min="4098" max="4098" width="75.7109375" style="65" customWidth="1"/>
    <col min="4099" max="4099" width="70.140625" style="65" customWidth="1"/>
    <col min="4100" max="4100" width="8.85546875" style="65"/>
    <col min="4101" max="4101" width="9.42578125" style="65" customWidth="1"/>
    <col min="4102" max="4352" width="8.85546875" style="65"/>
    <col min="4353" max="4353" width="9.140625" style="65" customWidth="1"/>
    <col min="4354" max="4354" width="75.7109375" style="65" customWidth="1"/>
    <col min="4355" max="4355" width="70.140625" style="65" customWidth="1"/>
    <col min="4356" max="4356" width="8.85546875" style="65"/>
    <col min="4357" max="4357" width="9.42578125" style="65" customWidth="1"/>
    <col min="4358" max="4608" width="8.85546875" style="65"/>
    <col min="4609" max="4609" width="9.140625" style="65" customWidth="1"/>
    <col min="4610" max="4610" width="75.7109375" style="65" customWidth="1"/>
    <col min="4611" max="4611" width="70.140625" style="65" customWidth="1"/>
    <col min="4612" max="4612" width="8.85546875" style="65"/>
    <col min="4613" max="4613" width="9.42578125" style="65" customWidth="1"/>
    <col min="4614" max="4864" width="8.85546875" style="65"/>
    <col min="4865" max="4865" width="9.140625" style="65" customWidth="1"/>
    <col min="4866" max="4866" width="75.7109375" style="65" customWidth="1"/>
    <col min="4867" max="4867" width="70.140625" style="65" customWidth="1"/>
    <col min="4868" max="4868" width="8.85546875" style="65"/>
    <col min="4869" max="4869" width="9.42578125" style="65" customWidth="1"/>
    <col min="4870" max="5120" width="8.85546875" style="65"/>
    <col min="5121" max="5121" width="9.140625" style="65" customWidth="1"/>
    <col min="5122" max="5122" width="75.7109375" style="65" customWidth="1"/>
    <col min="5123" max="5123" width="70.140625" style="65" customWidth="1"/>
    <col min="5124" max="5124" width="8.85546875" style="65"/>
    <col min="5125" max="5125" width="9.42578125" style="65" customWidth="1"/>
    <col min="5126" max="5376" width="8.85546875" style="65"/>
    <col min="5377" max="5377" width="9.140625" style="65" customWidth="1"/>
    <col min="5378" max="5378" width="75.7109375" style="65" customWidth="1"/>
    <col min="5379" max="5379" width="70.140625" style="65" customWidth="1"/>
    <col min="5380" max="5380" width="8.85546875" style="65"/>
    <col min="5381" max="5381" width="9.42578125" style="65" customWidth="1"/>
    <col min="5382" max="5632" width="8.85546875" style="65"/>
    <col min="5633" max="5633" width="9.140625" style="65" customWidth="1"/>
    <col min="5634" max="5634" width="75.7109375" style="65" customWidth="1"/>
    <col min="5635" max="5635" width="70.140625" style="65" customWidth="1"/>
    <col min="5636" max="5636" width="8.85546875" style="65"/>
    <col min="5637" max="5637" width="9.42578125" style="65" customWidth="1"/>
    <col min="5638" max="5888" width="8.85546875" style="65"/>
    <col min="5889" max="5889" width="9.140625" style="65" customWidth="1"/>
    <col min="5890" max="5890" width="75.7109375" style="65" customWidth="1"/>
    <col min="5891" max="5891" width="70.140625" style="65" customWidth="1"/>
    <col min="5892" max="5892" width="8.85546875" style="65"/>
    <col min="5893" max="5893" width="9.42578125" style="65" customWidth="1"/>
    <col min="5894" max="6144" width="8.85546875" style="65"/>
    <col min="6145" max="6145" width="9.140625" style="65" customWidth="1"/>
    <col min="6146" max="6146" width="75.7109375" style="65" customWidth="1"/>
    <col min="6147" max="6147" width="70.140625" style="65" customWidth="1"/>
    <col min="6148" max="6148" width="8.85546875" style="65"/>
    <col min="6149" max="6149" width="9.42578125" style="65" customWidth="1"/>
    <col min="6150" max="6400" width="8.85546875" style="65"/>
    <col min="6401" max="6401" width="9.140625" style="65" customWidth="1"/>
    <col min="6402" max="6402" width="75.7109375" style="65" customWidth="1"/>
    <col min="6403" max="6403" width="70.140625" style="65" customWidth="1"/>
    <col min="6404" max="6404" width="8.85546875" style="65"/>
    <col min="6405" max="6405" width="9.42578125" style="65" customWidth="1"/>
    <col min="6406" max="6656" width="8.85546875" style="65"/>
    <col min="6657" max="6657" width="9.140625" style="65" customWidth="1"/>
    <col min="6658" max="6658" width="75.7109375" style="65" customWidth="1"/>
    <col min="6659" max="6659" width="70.140625" style="65" customWidth="1"/>
    <col min="6660" max="6660" width="8.85546875" style="65"/>
    <col min="6661" max="6661" width="9.42578125" style="65" customWidth="1"/>
    <col min="6662" max="6912" width="8.85546875" style="65"/>
    <col min="6913" max="6913" width="9.140625" style="65" customWidth="1"/>
    <col min="6914" max="6914" width="75.7109375" style="65" customWidth="1"/>
    <col min="6915" max="6915" width="70.140625" style="65" customWidth="1"/>
    <col min="6916" max="6916" width="8.85546875" style="65"/>
    <col min="6917" max="6917" width="9.42578125" style="65" customWidth="1"/>
    <col min="6918" max="7168" width="8.85546875" style="65"/>
    <col min="7169" max="7169" width="9.140625" style="65" customWidth="1"/>
    <col min="7170" max="7170" width="75.7109375" style="65" customWidth="1"/>
    <col min="7171" max="7171" width="70.140625" style="65" customWidth="1"/>
    <col min="7172" max="7172" width="8.85546875" style="65"/>
    <col min="7173" max="7173" width="9.42578125" style="65" customWidth="1"/>
    <col min="7174" max="7424" width="8.85546875" style="65"/>
    <col min="7425" max="7425" width="9.140625" style="65" customWidth="1"/>
    <col min="7426" max="7426" width="75.7109375" style="65" customWidth="1"/>
    <col min="7427" max="7427" width="70.140625" style="65" customWidth="1"/>
    <col min="7428" max="7428" width="8.85546875" style="65"/>
    <col min="7429" max="7429" width="9.42578125" style="65" customWidth="1"/>
    <col min="7430" max="7680" width="8.85546875" style="65"/>
    <col min="7681" max="7681" width="9.140625" style="65" customWidth="1"/>
    <col min="7682" max="7682" width="75.7109375" style="65" customWidth="1"/>
    <col min="7683" max="7683" width="70.140625" style="65" customWidth="1"/>
    <col min="7684" max="7684" width="8.85546875" style="65"/>
    <col min="7685" max="7685" width="9.42578125" style="65" customWidth="1"/>
    <col min="7686" max="7936" width="8.85546875" style="65"/>
    <col min="7937" max="7937" width="9.140625" style="65" customWidth="1"/>
    <col min="7938" max="7938" width="75.7109375" style="65" customWidth="1"/>
    <col min="7939" max="7939" width="70.140625" style="65" customWidth="1"/>
    <col min="7940" max="7940" width="8.85546875" style="65"/>
    <col min="7941" max="7941" width="9.42578125" style="65" customWidth="1"/>
    <col min="7942" max="8192" width="8.85546875" style="65"/>
    <col min="8193" max="8193" width="9.140625" style="65" customWidth="1"/>
    <col min="8194" max="8194" width="75.7109375" style="65" customWidth="1"/>
    <col min="8195" max="8195" width="70.140625" style="65" customWidth="1"/>
    <col min="8196" max="8196" width="8.85546875" style="65"/>
    <col min="8197" max="8197" width="9.42578125" style="65" customWidth="1"/>
    <col min="8198" max="8448" width="8.85546875" style="65"/>
    <col min="8449" max="8449" width="9.140625" style="65" customWidth="1"/>
    <col min="8450" max="8450" width="75.7109375" style="65" customWidth="1"/>
    <col min="8451" max="8451" width="70.140625" style="65" customWidth="1"/>
    <col min="8452" max="8452" width="8.85546875" style="65"/>
    <col min="8453" max="8453" width="9.42578125" style="65" customWidth="1"/>
    <col min="8454" max="8704" width="8.85546875" style="65"/>
    <col min="8705" max="8705" width="9.140625" style="65" customWidth="1"/>
    <col min="8706" max="8706" width="75.7109375" style="65" customWidth="1"/>
    <col min="8707" max="8707" width="70.140625" style="65" customWidth="1"/>
    <col min="8708" max="8708" width="8.85546875" style="65"/>
    <col min="8709" max="8709" width="9.42578125" style="65" customWidth="1"/>
    <col min="8710" max="8960" width="8.85546875" style="65"/>
    <col min="8961" max="8961" width="9.140625" style="65" customWidth="1"/>
    <col min="8962" max="8962" width="75.7109375" style="65" customWidth="1"/>
    <col min="8963" max="8963" width="70.140625" style="65" customWidth="1"/>
    <col min="8964" max="8964" width="8.85546875" style="65"/>
    <col min="8965" max="8965" width="9.42578125" style="65" customWidth="1"/>
    <col min="8966" max="9216" width="8.85546875" style="65"/>
    <col min="9217" max="9217" width="9.140625" style="65" customWidth="1"/>
    <col min="9218" max="9218" width="75.7109375" style="65" customWidth="1"/>
    <col min="9219" max="9219" width="70.140625" style="65" customWidth="1"/>
    <col min="9220" max="9220" width="8.85546875" style="65"/>
    <col min="9221" max="9221" width="9.42578125" style="65" customWidth="1"/>
    <col min="9222" max="9472" width="8.85546875" style="65"/>
    <col min="9473" max="9473" width="9.140625" style="65" customWidth="1"/>
    <col min="9474" max="9474" width="75.7109375" style="65" customWidth="1"/>
    <col min="9475" max="9475" width="70.140625" style="65" customWidth="1"/>
    <col min="9476" max="9476" width="8.85546875" style="65"/>
    <col min="9477" max="9477" width="9.42578125" style="65" customWidth="1"/>
    <col min="9478" max="9728" width="8.85546875" style="65"/>
    <col min="9729" max="9729" width="9.140625" style="65" customWidth="1"/>
    <col min="9730" max="9730" width="75.7109375" style="65" customWidth="1"/>
    <col min="9731" max="9731" width="70.140625" style="65" customWidth="1"/>
    <col min="9732" max="9732" width="8.85546875" style="65"/>
    <col min="9733" max="9733" width="9.42578125" style="65" customWidth="1"/>
    <col min="9734" max="9984" width="8.85546875" style="65"/>
    <col min="9985" max="9985" width="9.140625" style="65" customWidth="1"/>
    <col min="9986" max="9986" width="75.7109375" style="65" customWidth="1"/>
    <col min="9987" max="9987" width="70.140625" style="65" customWidth="1"/>
    <col min="9988" max="9988" width="8.85546875" style="65"/>
    <col min="9989" max="9989" width="9.42578125" style="65" customWidth="1"/>
    <col min="9990" max="10240" width="8.85546875" style="65"/>
    <col min="10241" max="10241" width="9.140625" style="65" customWidth="1"/>
    <col min="10242" max="10242" width="75.7109375" style="65" customWidth="1"/>
    <col min="10243" max="10243" width="70.140625" style="65" customWidth="1"/>
    <col min="10244" max="10244" width="8.85546875" style="65"/>
    <col min="10245" max="10245" width="9.42578125" style="65" customWidth="1"/>
    <col min="10246" max="10496" width="8.85546875" style="65"/>
    <col min="10497" max="10497" width="9.140625" style="65" customWidth="1"/>
    <col min="10498" max="10498" width="75.7109375" style="65" customWidth="1"/>
    <col min="10499" max="10499" width="70.140625" style="65" customWidth="1"/>
    <col min="10500" max="10500" width="8.85546875" style="65"/>
    <col min="10501" max="10501" width="9.42578125" style="65" customWidth="1"/>
    <col min="10502" max="10752" width="8.85546875" style="65"/>
    <col min="10753" max="10753" width="9.140625" style="65" customWidth="1"/>
    <col min="10754" max="10754" width="75.7109375" style="65" customWidth="1"/>
    <col min="10755" max="10755" width="70.140625" style="65" customWidth="1"/>
    <col min="10756" max="10756" width="8.85546875" style="65"/>
    <col min="10757" max="10757" width="9.42578125" style="65" customWidth="1"/>
    <col min="10758" max="11008" width="8.85546875" style="65"/>
    <col min="11009" max="11009" width="9.140625" style="65" customWidth="1"/>
    <col min="11010" max="11010" width="75.7109375" style="65" customWidth="1"/>
    <col min="11011" max="11011" width="70.140625" style="65" customWidth="1"/>
    <col min="11012" max="11012" width="8.85546875" style="65"/>
    <col min="11013" max="11013" width="9.42578125" style="65" customWidth="1"/>
    <col min="11014" max="11264" width="8.85546875" style="65"/>
    <col min="11265" max="11265" width="9.140625" style="65" customWidth="1"/>
    <col min="11266" max="11266" width="75.7109375" style="65" customWidth="1"/>
    <col min="11267" max="11267" width="70.140625" style="65" customWidth="1"/>
    <col min="11268" max="11268" width="8.85546875" style="65"/>
    <col min="11269" max="11269" width="9.42578125" style="65" customWidth="1"/>
    <col min="11270" max="11520" width="8.85546875" style="65"/>
    <col min="11521" max="11521" width="9.140625" style="65" customWidth="1"/>
    <col min="11522" max="11522" width="75.7109375" style="65" customWidth="1"/>
    <col min="11523" max="11523" width="70.140625" style="65" customWidth="1"/>
    <col min="11524" max="11524" width="8.85546875" style="65"/>
    <col min="11525" max="11525" width="9.42578125" style="65" customWidth="1"/>
    <col min="11526" max="11776" width="8.85546875" style="65"/>
    <col min="11777" max="11777" width="9.140625" style="65" customWidth="1"/>
    <col min="11778" max="11778" width="75.7109375" style="65" customWidth="1"/>
    <col min="11779" max="11779" width="70.140625" style="65" customWidth="1"/>
    <col min="11780" max="11780" width="8.85546875" style="65"/>
    <col min="11781" max="11781" width="9.42578125" style="65" customWidth="1"/>
    <col min="11782" max="12032" width="8.85546875" style="65"/>
    <col min="12033" max="12033" width="9.140625" style="65" customWidth="1"/>
    <col min="12034" max="12034" width="75.7109375" style="65" customWidth="1"/>
    <col min="12035" max="12035" width="70.140625" style="65" customWidth="1"/>
    <col min="12036" max="12036" width="8.85546875" style="65"/>
    <col min="12037" max="12037" width="9.42578125" style="65" customWidth="1"/>
    <col min="12038" max="12288" width="8.85546875" style="65"/>
    <col min="12289" max="12289" width="9.140625" style="65" customWidth="1"/>
    <col min="12290" max="12290" width="75.7109375" style="65" customWidth="1"/>
    <col min="12291" max="12291" width="70.140625" style="65" customWidth="1"/>
    <col min="12292" max="12292" width="8.85546875" style="65"/>
    <col min="12293" max="12293" width="9.42578125" style="65" customWidth="1"/>
    <col min="12294" max="12544" width="8.85546875" style="65"/>
    <col min="12545" max="12545" width="9.140625" style="65" customWidth="1"/>
    <col min="12546" max="12546" width="75.7109375" style="65" customWidth="1"/>
    <col min="12547" max="12547" width="70.140625" style="65" customWidth="1"/>
    <col min="12548" max="12548" width="8.85546875" style="65"/>
    <col min="12549" max="12549" width="9.42578125" style="65" customWidth="1"/>
    <col min="12550" max="12800" width="8.85546875" style="65"/>
    <col min="12801" max="12801" width="9.140625" style="65" customWidth="1"/>
    <col min="12802" max="12802" width="75.7109375" style="65" customWidth="1"/>
    <col min="12803" max="12803" width="70.140625" style="65" customWidth="1"/>
    <col min="12804" max="12804" width="8.85546875" style="65"/>
    <col min="12805" max="12805" width="9.42578125" style="65" customWidth="1"/>
    <col min="12806" max="13056" width="8.85546875" style="65"/>
    <col min="13057" max="13057" width="9.140625" style="65" customWidth="1"/>
    <col min="13058" max="13058" width="75.7109375" style="65" customWidth="1"/>
    <col min="13059" max="13059" width="70.140625" style="65" customWidth="1"/>
    <col min="13060" max="13060" width="8.85546875" style="65"/>
    <col min="13061" max="13061" width="9.42578125" style="65" customWidth="1"/>
    <col min="13062" max="13312" width="8.85546875" style="65"/>
    <col min="13313" max="13313" width="9.140625" style="65" customWidth="1"/>
    <col min="13314" max="13314" width="75.7109375" style="65" customWidth="1"/>
    <col min="13315" max="13315" width="70.140625" style="65" customWidth="1"/>
    <col min="13316" max="13316" width="8.85546875" style="65"/>
    <col min="13317" max="13317" width="9.42578125" style="65" customWidth="1"/>
    <col min="13318" max="13568" width="8.85546875" style="65"/>
    <col min="13569" max="13569" width="9.140625" style="65" customWidth="1"/>
    <col min="13570" max="13570" width="75.7109375" style="65" customWidth="1"/>
    <col min="13571" max="13571" width="70.140625" style="65" customWidth="1"/>
    <col min="13572" max="13572" width="8.85546875" style="65"/>
    <col min="13573" max="13573" width="9.42578125" style="65" customWidth="1"/>
    <col min="13574" max="13824" width="8.85546875" style="65"/>
    <col min="13825" max="13825" width="9.140625" style="65" customWidth="1"/>
    <col min="13826" max="13826" width="75.7109375" style="65" customWidth="1"/>
    <col min="13827" max="13827" width="70.140625" style="65" customWidth="1"/>
    <col min="13828" max="13828" width="8.85546875" style="65"/>
    <col min="13829" max="13829" width="9.42578125" style="65" customWidth="1"/>
    <col min="13830" max="14080" width="8.85546875" style="65"/>
    <col min="14081" max="14081" width="9.140625" style="65" customWidth="1"/>
    <col min="14082" max="14082" width="75.7109375" style="65" customWidth="1"/>
    <col min="14083" max="14083" width="70.140625" style="65" customWidth="1"/>
    <col min="14084" max="14084" width="8.85546875" style="65"/>
    <col min="14085" max="14085" width="9.42578125" style="65" customWidth="1"/>
    <col min="14086" max="14336" width="8.85546875" style="65"/>
    <col min="14337" max="14337" width="9.140625" style="65" customWidth="1"/>
    <col min="14338" max="14338" width="75.7109375" style="65" customWidth="1"/>
    <col min="14339" max="14339" width="70.140625" style="65" customWidth="1"/>
    <col min="14340" max="14340" width="8.85546875" style="65"/>
    <col min="14341" max="14341" width="9.42578125" style="65" customWidth="1"/>
    <col min="14342" max="14592" width="8.85546875" style="65"/>
    <col min="14593" max="14593" width="9.140625" style="65" customWidth="1"/>
    <col min="14594" max="14594" width="75.7109375" style="65" customWidth="1"/>
    <col min="14595" max="14595" width="70.140625" style="65" customWidth="1"/>
    <col min="14596" max="14596" width="8.85546875" style="65"/>
    <col min="14597" max="14597" width="9.42578125" style="65" customWidth="1"/>
    <col min="14598" max="14848" width="8.85546875" style="65"/>
    <col min="14849" max="14849" width="9.140625" style="65" customWidth="1"/>
    <col min="14850" max="14850" width="75.7109375" style="65" customWidth="1"/>
    <col min="14851" max="14851" width="70.140625" style="65" customWidth="1"/>
    <col min="14852" max="14852" width="8.85546875" style="65"/>
    <col min="14853" max="14853" width="9.42578125" style="65" customWidth="1"/>
    <col min="14854" max="15104" width="8.85546875" style="65"/>
    <col min="15105" max="15105" width="9.140625" style="65" customWidth="1"/>
    <col min="15106" max="15106" width="75.7109375" style="65" customWidth="1"/>
    <col min="15107" max="15107" width="70.140625" style="65" customWidth="1"/>
    <col min="15108" max="15108" width="8.85546875" style="65"/>
    <col min="15109" max="15109" width="9.42578125" style="65" customWidth="1"/>
    <col min="15110" max="15360" width="8.85546875" style="65"/>
    <col min="15361" max="15361" width="9.140625" style="65" customWidth="1"/>
    <col min="15362" max="15362" width="75.7109375" style="65" customWidth="1"/>
    <col min="15363" max="15363" width="70.140625" style="65" customWidth="1"/>
    <col min="15364" max="15364" width="8.85546875" style="65"/>
    <col min="15365" max="15365" width="9.42578125" style="65" customWidth="1"/>
    <col min="15366" max="15616" width="8.85546875" style="65"/>
    <col min="15617" max="15617" width="9.140625" style="65" customWidth="1"/>
    <col min="15618" max="15618" width="75.7109375" style="65" customWidth="1"/>
    <col min="15619" max="15619" width="70.140625" style="65" customWidth="1"/>
    <col min="15620" max="15620" width="8.85546875" style="65"/>
    <col min="15621" max="15621" width="9.42578125" style="65" customWidth="1"/>
    <col min="15622" max="15872" width="8.85546875" style="65"/>
    <col min="15873" max="15873" width="9.140625" style="65" customWidth="1"/>
    <col min="15874" max="15874" width="75.7109375" style="65" customWidth="1"/>
    <col min="15875" max="15875" width="70.140625" style="65" customWidth="1"/>
    <col min="15876" max="15876" width="8.85546875" style="65"/>
    <col min="15877" max="15877" width="9.42578125" style="65" customWidth="1"/>
    <col min="15878" max="16128" width="8.85546875" style="65"/>
    <col min="16129" max="16129" width="9.140625" style="65" customWidth="1"/>
    <col min="16130" max="16130" width="75.7109375" style="65" customWidth="1"/>
    <col min="16131" max="16131" width="70.140625" style="65" customWidth="1"/>
    <col min="16132" max="16132" width="8.85546875" style="65"/>
    <col min="16133" max="16133" width="9.42578125" style="65" customWidth="1"/>
    <col min="16134" max="16384" width="8.85546875" style="65"/>
  </cols>
  <sheetData>
    <row r="1" spans="1:3" ht="15" customHeight="1" thickBot="1">
      <c r="A1" s="152" t="s">
        <v>77</v>
      </c>
      <c r="B1" s="152"/>
      <c r="C1" s="152"/>
    </row>
    <row r="2" spans="1:3" ht="15.75" customHeight="1" thickBot="1">
      <c r="A2" s="152"/>
      <c r="B2" s="152"/>
      <c r="C2" s="152"/>
    </row>
    <row r="3" spans="1:3" ht="16.5" customHeight="1" thickBot="1">
      <c r="A3" s="152"/>
      <c r="B3" s="152"/>
      <c r="C3" s="152"/>
    </row>
    <row r="4" spans="1:3" ht="16.5" customHeight="1" thickBot="1">
      <c r="A4" s="66" t="s">
        <v>78</v>
      </c>
      <c r="B4" s="67"/>
      <c r="C4" s="68"/>
    </row>
    <row r="5" spans="1:3" ht="16.5" customHeight="1" thickBot="1">
      <c r="A5" s="66">
        <v>1</v>
      </c>
      <c r="B5" s="69" t="s">
        <v>79</v>
      </c>
      <c r="C5" s="68"/>
    </row>
    <row r="6" spans="1:3" ht="15.75" customHeight="1" thickBot="1">
      <c r="A6" s="66">
        <v>2</v>
      </c>
      <c r="B6" s="69" t="s">
        <v>80</v>
      </c>
      <c r="C6" s="68"/>
    </row>
    <row r="7" spans="1:3" ht="16.5" customHeight="1" thickBot="1">
      <c r="A7" s="66">
        <v>3</v>
      </c>
      <c r="B7" s="69" t="s">
        <v>81</v>
      </c>
      <c r="C7" s="68"/>
    </row>
    <row r="8" spans="1:3" ht="18" customHeight="1" thickBot="1">
      <c r="A8" s="66">
        <v>4</v>
      </c>
      <c r="B8" s="69" t="s">
        <v>82</v>
      </c>
      <c r="C8" s="68"/>
    </row>
    <row r="9" spans="1:3" ht="48.75" customHeight="1" thickBot="1">
      <c r="A9" s="66">
        <v>5</v>
      </c>
      <c r="B9" s="69" t="s">
        <v>83</v>
      </c>
      <c r="C9" s="68"/>
    </row>
    <row r="10" spans="1:3" ht="15.75" thickBot="1">
      <c r="A10" s="70" t="s">
        <v>34</v>
      </c>
      <c r="B10" s="71" t="s">
        <v>75</v>
      </c>
      <c r="C10" s="72" t="s">
        <v>76</v>
      </c>
    </row>
    <row r="11" spans="1:3">
      <c r="A11" s="73">
        <v>1</v>
      </c>
      <c r="B11" s="74" t="s">
        <v>84</v>
      </c>
      <c r="C11" s="75" t="s">
        <v>85</v>
      </c>
    </row>
    <row r="12" spans="1:3">
      <c r="A12" s="73">
        <v>2</v>
      </c>
      <c r="B12" s="74" t="s">
        <v>86</v>
      </c>
      <c r="C12" s="75" t="s">
        <v>87</v>
      </c>
    </row>
    <row r="13" spans="1:3">
      <c r="A13" s="73">
        <v>3</v>
      </c>
      <c r="B13" s="74" t="s">
        <v>88</v>
      </c>
      <c r="C13" s="75" t="s">
        <v>89</v>
      </c>
    </row>
    <row r="14" spans="1:3" ht="16.5" customHeight="1">
      <c r="A14" s="73">
        <v>4</v>
      </c>
      <c r="B14" s="74" t="s">
        <v>90</v>
      </c>
      <c r="C14" s="75" t="s">
        <v>91</v>
      </c>
    </row>
    <row r="15" spans="1:3">
      <c r="A15" s="73">
        <v>5</v>
      </c>
      <c r="B15" s="74" t="s">
        <v>92</v>
      </c>
      <c r="C15" s="75" t="s">
        <v>93</v>
      </c>
    </row>
    <row r="16" spans="1:3">
      <c r="A16" s="73">
        <v>6</v>
      </c>
      <c r="B16" s="74" t="s">
        <v>94</v>
      </c>
      <c r="C16" s="75" t="s">
        <v>95</v>
      </c>
    </row>
    <row r="17" spans="1:3">
      <c r="A17" s="73">
        <v>7</v>
      </c>
      <c r="B17" s="74" t="s">
        <v>96</v>
      </c>
      <c r="C17" s="75" t="s">
        <v>97</v>
      </c>
    </row>
    <row r="18" spans="1:3">
      <c r="A18" s="73">
        <v>8</v>
      </c>
      <c r="B18" s="74" t="s">
        <v>98</v>
      </c>
      <c r="C18" s="75" t="s">
        <v>99</v>
      </c>
    </row>
    <row r="19" spans="1:3">
      <c r="A19" s="73">
        <v>9</v>
      </c>
      <c r="B19" s="74" t="s">
        <v>100</v>
      </c>
      <c r="C19" s="75" t="s">
        <v>101</v>
      </c>
    </row>
    <row r="20" spans="1:3">
      <c r="A20" s="73">
        <v>10</v>
      </c>
      <c r="B20" s="74" t="s">
        <v>102</v>
      </c>
      <c r="C20" s="75" t="s">
        <v>103</v>
      </c>
    </row>
    <row r="21" spans="1:3">
      <c r="A21" s="73">
        <v>11</v>
      </c>
      <c r="B21" s="74" t="s">
        <v>104</v>
      </c>
      <c r="C21" s="75" t="s">
        <v>105</v>
      </c>
    </row>
    <row r="22" spans="1:3">
      <c r="A22" s="73">
        <v>12</v>
      </c>
      <c r="B22" s="74" t="s">
        <v>106</v>
      </c>
      <c r="C22" s="75" t="s">
        <v>107</v>
      </c>
    </row>
    <row r="23" spans="1:3">
      <c r="A23" s="73">
        <v>13</v>
      </c>
      <c r="B23" s="74" t="s">
        <v>108</v>
      </c>
      <c r="C23" s="75" t="s">
        <v>109</v>
      </c>
    </row>
    <row r="24" spans="1:3">
      <c r="A24" s="73">
        <v>14</v>
      </c>
      <c r="B24" s="74" t="s">
        <v>110</v>
      </c>
      <c r="C24" s="75" t="s">
        <v>111</v>
      </c>
    </row>
    <row r="25" spans="1:3">
      <c r="A25" s="73">
        <v>15</v>
      </c>
      <c r="B25" s="74" t="s">
        <v>112</v>
      </c>
      <c r="C25" s="75" t="s">
        <v>113</v>
      </c>
    </row>
    <row r="26" spans="1:3">
      <c r="A26" s="73">
        <v>16</v>
      </c>
      <c r="B26" s="74" t="s">
        <v>114</v>
      </c>
      <c r="C26" s="75" t="s">
        <v>91</v>
      </c>
    </row>
    <row r="27" spans="1:3">
      <c r="A27" s="73">
        <v>17</v>
      </c>
      <c r="B27" s="74" t="s">
        <v>115</v>
      </c>
      <c r="C27" s="75" t="s">
        <v>116</v>
      </c>
    </row>
    <row r="28" spans="1:3">
      <c r="A28" s="73">
        <v>18</v>
      </c>
      <c r="B28" s="74" t="s">
        <v>117</v>
      </c>
      <c r="C28" s="75" t="s">
        <v>91</v>
      </c>
    </row>
    <row r="29" spans="1:3">
      <c r="A29" s="73">
        <v>19</v>
      </c>
      <c r="B29" s="74" t="s">
        <v>118</v>
      </c>
      <c r="C29" s="75" t="s">
        <v>119</v>
      </c>
    </row>
    <row r="30" spans="1:3">
      <c r="A30" s="73">
        <v>20</v>
      </c>
      <c r="B30" s="74" t="s">
        <v>120</v>
      </c>
      <c r="C30" s="75" t="s">
        <v>121</v>
      </c>
    </row>
    <row r="31" spans="1:3">
      <c r="A31" s="73">
        <v>21</v>
      </c>
      <c r="B31" s="74" t="s">
        <v>122</v>
      </c>
      <c r="C31" s="75" t="s">
        <v>123</v>
      </c>
    </row>
    <row r="32" spans="1:3">
      <c r="A32" s="73">
        <v>22</v>
      </c>
      <c r="B32" s="74" t="s">
        <v>124</v>
      </c>
      <c r="C32" s="75" t="s">
        <v>125</v>
      </c>
    </row>
    <row r="33" spans="1:3">
      <c r="A33" s="73">
        <v>23</v>
      </c>
      <c r="B33" s="74" t="s">
        <v>126</v>
      </c>
      <c r="C33" s="75" t="s">
        <v>127</v>
      </c>
    </row>
    <row r="34" spans="1:3">
      <c r="A34" s="73">
        <v>24</v>
      </c>
      <c r="B34" s="74" t="s">
        <v>128</v>
      </c>
      <c r="C34" s="75" t="s">
        <v>129</v>
      </c>
    </row>
    <row r="35" spans="1:3">
      <c r="A35" s="73">
        <v>25</v>
      </c>
      <c r="B35" s="74" t="s">
        <v>130</v>
      </c>
      <c r="C35" s="75" t="s">
        <v>131</v>
      </c>
    </row>
    <row r="36" spans="1:3">
      <c r="A36" s="73">
        <v>26</v>
      </c>
      <c r="B36" s="74" t="s">
        <v>132</v>
      </c>
      <c r="C36" s="75" t="s">
        <v>133</v>
      </c>
    </row>
    <row r="37" spans="1:3">
      <c r="A37" s="73">
        <v>27</v>
      </c>
      <c r="B37" s="74" t="s">
        <v>134</v>
      </c>
      <c r="C37" s="75" t="s">
        <v>135</v>
      </c>
    </row>
    <row r="38" spans="1:3">
      <c r="A38" s="73">
        <v>28</v>
      </c>
      <c r="B38" s="74" t="s">
        <v>136</v>
      </c>
      <c r="C38" s="75" t="s">
        <v>137</v>
      </c>
    </row>
    <row r="39" spans="1:3">
      <c r="A39" s="73">
        <v>29</v>
      </c>
      <c r="B39" s="74" t="s">
        <v>138</v>
      </c>
      <c r="C39" s="75" t="s">
        <v>139</v>
      </c>
    </row>
    <row r="40" spans="1:3">
      <c r="A40" s="73">
        <v>30</v>
      </c>
      <c r="B40" s="74" t="s">
        <v>140</v>
      </c>
      <c r="C40" s="75" t="s">
        <v>141</v>
      </c>
    </row>
    <row r="41" spans="1:3">
      <c r="A41" s="73">
        <v>31</v>
      </c>
      <c r="B41" s="74" t="s">
        <v>142</v>
      </c>
      <c r="C41" s="75" t="s">
        <v>143</v>
      </c>
    </row>
    <row r="42" spans="1:3">
      <c r="A42" s="73">
        <v>32</v>
      </c>
      <c r="B42" s="74" t="s">
        <v>144</v>
      </c>
      <c r="C42" s="75" t="s">
        <v>145</v>
      </c>
    </row>
    <row r="43" spans="1:3">
      <c r="A43" s="73">
        <v>33</v>
      </c>
      <c r="B43" s="74" t="s">
        <v>146</v>
      </c>
      <c r="C43" s="75" t="s">
        <v>147</v>
      </c>
    </row>
    <row r="44" spans="1:3">
      <c r="A44" s="73">
        <v>34</v>
      </c>
      <c r="B44" s="74" t="s">
        <v>148</v>
      </c>
      <c r="C44" s="75" t="s">
        <v>149</v>
      </c>
    </row>
    <row r="45" spans="1:3">
      <c r="A45" s="73">
        <v>35</v>
      </c>
      <c r="B45" s="74" t="s">
        <v>150</v>
      </c>
      <c r="C45" s="75" t="s">
        <v>151</v>
      </c>
    </row>
    <row r="46" spans="1:3" ht="17.25" customHeight="1">
      <c r="A46" s="73">
        <v>36</v>
      </c>
      <c r="B46" s="74" t="s">
        <v>152</v>
      </c>
      <c r="C46" s="75" t="s">
        <v>91</v>
      </c>
    </row>
    <row r="47" spans="1:3">
      <c r="A47" s="73">
        <v>37</v>
      </c>
      <c r="B47" s="74" t="s">
        <v>153</v>
      </c>
      <c r="C47" s="75" t="s">
        <v>154</v>
      </c>
    </row>
    <row r="48" spans="1:3">
      <c r="A48" s="73">
        <v>38</v>
      </c>
      <c r="B48" s="74" t="s">
        <v>155</v>
      </c>
      <c r="C48" s="75" t="s">
        <v>156</v>
      </c>
    </row>
    <row r="49" spans="1:3">
      <c r="A49" s="73">
        <v>39</v>
      </c>
      <c r="B49" s="74" t="s">
        <v>157</v>
      </c>
      <c r="C49" s="75" t="s">
        <v>158</v>
      </c>
    </row>
    <row r="50" spans="1:3">
      <c r="A50" s="73">
        <v>40</v>
      </c>
      <c r="B50" s="74" t="s">
        <v>159</v>
      </c>
      <c r="C50" s="75" t="s">
        <v>160</v>
      </c>
    </row>
    <row r="51" spans="1:3" ht="15" customHeight="1">
      <c r="A51" s="73">
        <v>41</v>
      </c>
      <c r="B51" s="74" t="s">
        <v>161</v>
      </c>
      <c r="C51" s="75" t="s">
        <v>162</v>
      </c>
    </row>
    <row r="52" spans="1:3">
      <c r="A52" s="73">
        <v>42</v>
      </c>
      <c r="B52" s="74" t="s">
        <v>163</v>
      </c>
      <c r="C52" s="75" t="s">
        <v>164</v>
      </c>
    </row>
    <row r="53" spans="1:3">
      <c r="A53" s="73">
        <v>43</v>
      </c>
      <c r="B53" s="74" t="s">
        <v>165</v>
      </c>
      <c r="C53" s="75" t="s">
        <v>166</v>
      </c>
    </row>
    <row r="54" spans="1:3">
      <c r="A54" s="73">
        <v>44</v>
      </c>
      <c r="B54" s="74" t="s">
        <v>167</v>
      </c>
      <c r="C54" s="75" t="s">
        <v>168</v>
      </c>
    </row>
    <row r="55" spans="1:3">
      <c r="A55" s="73">
        <v>45</v>
      </c>
      <c r="B55" s="74" t="s">
        <v>169</v>
      </c>
      <c r="C55" s="75" t="s">
        <v>170</v>
      </c>
    </row>
    <row r="56" spans="1:3">
      <c r="A56" s="73">
        <v>46</v>
      </c>
      <c r="B56" s="74" t="s">
        <v>171</v>
      </c>
      <c r="C56" s="75" t="s">
        <v>172</v>
      </c>
    </row>
    <row r="57" spans="1:3">
      <c r="A57" s="73">
        <v>47</v>
      </c>
      <c r="B57" s="74" t="s">
        <v>173</v>
      </c>
      <c r="C57" s="75" t="s">
        <v>172</v>
      </c>
    </row>
    <row r="58" spans="1:3">
      <c r="A58" s="73">
        <v>48</v>
      </c>
      <c r="B58" s="74" t="s">
        <v>174</v>
      </c>
      <c r="C58" s="75" t="s">
        <v>175</v>
      </c>
    </row>
    <row r="59" spans="1:3" ht="15.75" customHeight="1">
      <c r="A59" s="73">
        <v>49</v>
      </c>
      <c r="B59" s="74" t="s">
        <v>176</v>
      </c>
      <c r="C59" s="75" t="s">
        <v>177</v>
      </c>
    </row>
    <row r="60" spans="1:3" ht="15" customHeight="1">
      <c r="A60" s="73">
        <v>50</v>
      </c>
      <c r="B60" s="74" t="s">
        <v>178</v>
      </c>
      <c r="C60" s="75" t="s">
        <v>89</v>
      </c>
    </row>
    <row r="61" spans="1:3">
      <c r="A61" s="73">
        <v>51</v>
      </c>
      <c r="B61" s="74" t="s">
        <v>179</v>
      </c>
      <c r="C61" s="75" t="s">
        <v>180</v>
      </c>
    </row>
    <row r="62" spans="1:3">
      <c r="A62" s="73">
        <v>52</v>
      </c>
      <c r="B62" s="76" t="s">
        <v>181</v>
      </c>
      <c r="C62" s="77" t="s">
        <v>182</v>
      </c>
    </row>
    <row r="63" spans="1:3">
      <c r="A63" s="73">
        <v>53</v>
      </c>
      <c r="B63" s="40" t="s">
        <v>183</v>
      </c>
      <c r="C63" s="30" t="s">
        <v>184</v>
      </c>
    </row>
    <row r="64" spans="1:3" ht="16.5" customHeight="1">
      <c r="A64" s="73">
        <v>54</v>
      </c>
      <c r="B64" s="40" t="s">
        <v>185</v>
      </c>
      <c r="C64" s="30" t="s">
        <v>186</v>
      </c>
    </row>
    <row r="65" spans="1:3">
      <c r="A65" s="73">
        <v>55</v>
      </c>
      <c r="B65" s="40" t="s">
        <v>187</v>
      </c>
    </row>
    <row r="66" spans="1:3">
      <c r="A66" s="73">
        <v>56</v>
      </c>
      <c r="B66" s="40" t="s">
        <v>188</v>
      </c>
    </row>
    <row r="67" spans="1:3">
      <c r="A67" s="73">
        <v>57</v>
      </c>
      <c r="B67" s="40" t="s">
        <v>189</v>
      </c>
      <c r="C67" s="30" t="s">
        <v>190</v>
      </c>
    </row>
    <row r="68" spans="1:3">
      <c r="A68" s="73">
        <v>58</v>
      </c>
      <c r="B68" s="25" t="s">
        <v>191</v>
      </c>
      <c r="C68" s="30" t="s">
        <v>192</v>
      </c>
    </row>
    <row r="69" spans="1:3">
      <c r="A69" s="73">
        <v>59</v>
      </c>
      <c r="B69" s="40" t="s">
        <v>193</v>
      </c>
      <c r="C69" s="30" t="s">
        <v>194</v>
      </c>
    </row>
    <row r="70" spans="1:3">
      <c r="A70" s="73">
        <v>60</v>
      </c>
      <c r="B70" s="40" t="s">
        <v>195</v>
      </c>
      <c r="C70" s="30" t="s">
        <v>196</v>
      </c>
    </row>
    <row r="71" spans="1:3">
      <c r="A71" s="73">
        <v>61</v>
      </c>
      <c r="B71" s="40" t="s">
        <v>197</v>
      </c>
      <c r="C71" s="30" t="s">
        <v>198</v>
      </c>
    </row>
    <row r="72" spans="1:3">
      <c r="A72" s="73">
        <v>62</v>
      </c>
      <c r="B72" s="40" t="s">
        <v>199</v>
      </c>
      <c r="C72" s="30" t="s">
        <v>200</v>
      </c>
    </row>
    <row r="73" spans="1:3">
      <c r="A73" s="73">
        <v>63</v>
      </c>
      <c r="B73" s="40" t="s">
        <v>201</v>
      </c>
      <c r="C73" s="30" t="s">
        <v>202</v>
      </c>
    </row>
    <row r="74" spans="1:3">
      <c r="A74" s="73">
        <v>64</v>
      </c>
      <c r="B74" s="40" t="s">
        <v>203</v>
      </c>
      <c r="C74" s="30" t="s">
        <v>204</v>
      </c>
    </row>
    <row r="75" spans="1:3">
      <c r="A75" s="73">
        <v>65</v>
      </c>
      <c r="B75" s="63" t="s">
        <v>205</v>
      </c>
      <c r="C75" s="41" t="s">
        <v>206</v>
      </c>
    </row>
    <row r="76" spans="1:3" ht="15.75" thickBot="1">
      <c r="A76" s="73">
        <v>66</v>
      </c>
      <c r="B76" s="53" t="s">
        <v>207</v>
      </c>
      <c r="C76" s="33" t="s">
        <v>208</v>
      </c>
    </row>
    <row r="86" spans="2:2">
      <c r="B86" s="30" t="s">
        <v>186</v>
      </c>
    </row>
    <row r="87" spans="2:2">
      <c r="B87" s="30" t="s">
        <v>209</v>
      </c>
    </row>
  </sheetData>
  <sheetProtection algorithmName="SHA-512" hashValue="kY0+2k4rpso2u4PR/4TwOwqulFEhMpKFLdJEQ06ASnoH+hDcQFhGLuGd+BbrcZbr+vS1EE3rOQEWr3WT0HRlKQ==" saltValue="vZo25LegLK384ycgSDn52A==" spinCount="100000" sheet="1" objects="1" scenarios="1"/>
  <mergeCells count="1">
    <mergeCell ref="A1:C3"/>
  </mergeCell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 &amp; I </vt:lpstr>
      <vt:lpstr>CIVIL INTERIOR MAKE LIST</vt:lpstr>
      <vt:lpstr>'C &amp; I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 ZAIDI</dc:creator>
  <cp:lastModifiedBy>Accounts1</cp:lastModifiedBy>
  <cp:lastPrinted>2023-07-03T05:47:39Z</cp:lastPrinted>
  <dcterms:created xsi:type="dcterms:W3CDTF">2020-01-24T12:17:31Z</dcterms:created>
  <dcterms:modified xsi:type="dcterms:W3CDTF">2024-02-03T09:48:33Z</dcterms:modified>
</cp:coreProperties>
</file>