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kit.shah\Downloads\"/>
    </mc:Choice>
  </mc:AlternateContent>
  <bookViews>
    <workbookView xWindow="0" yWindow="0" windowWidth="15330" windowHeight="7590" tabRatio="772" activeTab="3"/>
  </bookViews>
  <sheets>
    <sheet name="CROCKERY WILMAX" sheetId="26" r:id="rId1"/>
    <sheet name="CUTLERY FNS" sheetId="27" r:id="rId2"/>
    <sheet name="GLASSWARE PASABACHE" sheetId="6" r:id="rId3"/>
    <sheet name="BARWARE &amp; HOLLOWARE" sheetId="7" r:id="rId4"/>
    <sheet name="MAINTENANCE TOOLS" sheetId="9" state="hidden" r:id="rId5"/>
    <sheet name="FINANCE" sheetId="19" state="hidden" r:id="rId6"/>
    <sheet name="STORES RACKS" sheetId="12" state="hidden" r:id="rId7"/>
    <sheet name="STORES  SET UP" sheetId="29" state="hidden" r:id="rId8"/>
    <sheet name="MARKETING" sheetId="22" r:id="rId9"/>
  </sheets>
  <calcPr calcId="152511"/>
</workbook>
</file>

<file path=xl/calcChain.xml><?xml version="1.0" encoding="utf-8"?>
<calcChain xmlns="http://schemas.openxmlformats.org/spreadsheetml/2006/main">
  <c r="G6" i="19" l="1"/>
  <c r="G5" i="19"/>
  <c r="G7" i="19" s="1"/>
  <c r="A5" i="22" l="1"/>
  <c r="A8" i="22" l="1"/>
  <c r="A9" i="22" s="1"/>
  <c r="A10" i="22" s="1"/>
  <c r="A11" i="22" s="1"/>
  <c r="A6" i="6"/>
  <c r="A7" i="6" s="1"/>
  <c r="A8" i="6" s="1"/>
  <c r="A9" i="6" s="1"/>
  <c r="A10" i="6" s="1"/>
  <c r="A11" i="6" l="1"/>
  <c r="A12" i="6" s="1"/>
  <c r="A13" i="6" s="1"/>
  <c r="A16" i="6" s="1"/>
  <c r="A17" i="6" s="1"/>
</calcChain>
</file>

<file path=xl/comments1.xml><?xml version="1.0" encoding="utf-8"?>
<comments xmlns="http://schemas.openxmlformats.org/spreadsheetml/2006/main">
  <authors>
    <author>ashishc</author>
  </authors>
  <commentList>
    <comment ref="E40" authorId="0" shapeId="0">
      <text/>
    </comment>
  </commentList>
</comments>
</file>

<file path=xl/sharedStrings.xml><?xml version="1.0" encoding="utf-8"?>
<sst xmlns="http://schemas.openxmlformats.org/spreadsheetml/2006/main" count="555" uniqueCount="258">
  <si>
    <t>SR NO</t>
  </si>
  <si>
    <t>UNIT</t>
  </si>
  <si>
    <t>Nos</t>
  </si>
  <si>
    <t>NOS</t>
  </si>
  <si>
    <t>RATE</t>
  </si>
  <si>
    <t>ITEM DESCRIPTION</t>
  </si>
  <si>
    <t>SET</t>
  </si>
  <si>
    <t>QTY REQUIRED</t>
  </si>
  <si>
    <t>QTY. REQUIRED</t>
  </si>
  <si>
    <t>AMOUNT</t>
  </si>
  <si>
    <t xml:space="preserve">Plastic Pourer </t>
  </si>
  <si>
    <t xml:space="preserve">Garnish Tray (6 box)    ( Jinde ) </t>
  </si>
  <si>
    <t>Muddler ( Wooden )</t>
  </si>
  <si>
    <t xml:space="preserve">4 Compartment Bar Caddy  ( Jinde ) </t>
  </si>
  <si>
    <t xml:space="preserve">Store and Pours -1 ltr    ( Jinde ) </t>
  </si>
  <si>
    <t>Bar Spoon - Red Knob</t>
  </si>
  <si>
    <t xml:space="preserve">Bar Spoon with Muddle Top </t>
  </si>
  <si>
    <t xml:space="preserve">Ice Scoop - Polycarbonate  ( Jinde ) </t>
  </si>
  <si>
    <t xml:space="preserve">Citrus Press - Aluminium </t>
  </si>
  <si>
    <t>Citrus Zester</t>
  </si>
  <si>
    <t xml:space="preserve">Bar Floor Mats -3 x 5 ft </t>
  </si>
  <si>
    <t>Igloo Box 50 Ltr   ( Nikamal )</t>
  </si>
  <si>
    <t xml:space="preserve">Glass Rimmer  ( Jinde ) </t>
  </si>
  <si>
    <t xml:space="preserve">Bar Mesh  (2 ft x 40 ft)  ( Tablecraft ) </t>
  </si>
  <si>
    <t>Measuring Jar- Plastic 1 Ltr</t>
  </si>
  <si>
    <t>Ice Crusher- Electric</t>
  </si>
  <si>
    <t>Melon Scooper</t>
  </si>
  <si>
    <t>Milk Frother Small - 350 ml</t>
  </si>
  <si>
    <t>Milk Frother Medium - 600 ml</t>
  </si>
  <si>
    <t xml:space="preserve">Squzee Btl 16 oz   ( Jinde ) </t>
  </si>
  <si>
    <t xml:space="preserve">Electric Kettle 2 Ltr Cordless ( Italia ) </t>
  </si>
  <si>
    <t xml:space="preserve">4 Compartment Cutlery Tray  ( Jinde ) </t>
  </si>
  <si>
    <t>Wine Bucket with stands</t>
  </si>
  <si>
    <t xml:space="preserve"> Ice Bucket with Tongs</t>
  </si>
  <si>
    <t>Pepper Mills (10 inch) - Wooden</t>
  </si>
  <si>
    <t>Air Tight storage containers for Bar  ( 1.5 Ltr)</t>
  </si>
  <si>
    <t>Air Tight storage containers for Bar ( 7 Ltr )</t>
  </si>
  <si>
    <t>KOT Pick</t>
  </si>
  <si>
    <t xml:space="preserve">Nos </t>
  </si>
  <si>
    <t>BARWARE &amp;  HOLLOWARE LIST</t>
  </si>
  <si>
    <t>Dispenser Oregano &amp; Chilli Flakes (Glass)</t>
  </si>
  <si>
    <t xml:space="preserve">THICKNESS </t>
  </si>
  <si>
    <t>LENGTH</t>
  </si>
  <si>
    <t xml:space="preserve">Tea Spoon </t>
  </si>
  <si>
    <t>3.0 MM</t>
  </si>
  <si>
    <t>180 MM</t>
  </si>
  <si>
    <t>Desert (A.P.) Spoon</t>
  </si>
  <si>
    <t xml:space="preserve">Service (Table) Spoon </t>
  </si>
  <si>
    <t>210 MM</t>
  </si>
  <si>
    <t>Desert (A.P.) Fork</t>
  </si>
  <si>
    <t>Service (Table) Fork</t>
  </si>
  <si>
    <t>Desert (A.P.) Knife</t>
  </si>
  <si>
    <t>DESCRIPTION OF GOODS</t>
  </si>
  <si>
    <t xml:space="preserve">Pkt </t>
  </si>
  <si>
    <t>SPECS</t>
  </si>
  <si>
    <t>CROCKERY - WILMAX (UK)</t>
  </si>
  <si>
    <t>CODE</t>
  </si>
  <si>
    <t xml:space="preserve">Dessert Plate 7'' with rim </t>
  </si>
  <si>
    <t xml:space="preserve">Rectangular Platter 14'' x 8.5''  </t>
  </si>
  <si>
    <t xml:space="preserve">Coffee Cup &amp; Saucer 90ml </t>
  </si>
  <si>
    <t xml:space="preserve">Cruet Set - Salt &amp; Pepper Set </t>
  </si>
  <si>
    <t xml:space="preserve">Creamer 150 ml </t>
  </si>
  <si>
    <t xml:space="preserve">Napkin Holder 4.5'' x 3'' </t>
  </si>
  <si>
    <t>WL-97118</t>
  </si>
  <si>
    <t>WL-992662</t>
  </si>
  <si>
    <t>WL-971128</t>
  </si>
  <si>
    <t>WL-993007</t>
  </si>
  <si>
    <t>WL-995004</t>
  </si>
  <si>
    <t>WL-996068</t>
  </si>
  <si>
    <t>WL-996093</t>
  </si>
  <si>
    <t>WL-996037</t>
  </si>
  <si>
    <t>Unit</t>
  </si>
  <si>
    <t>MODEL : PREMIUM COFFER, MM = 254(h) x 362(w) x 328(d)</t>
  </si>
  <si>
    <t>GODREJ SAFE 20 KG</t>
  </si>
  <si>
    <t>FAKE NOTE DETECTOR</t>
  </si>
  <si>
    <t>BUILT IN MAGNIFIER, FLORESCENT UV LAMP, WHITE LIGHT (WATER MARK)</t>
  </si>
  <si>
    <t>For Liquor Store:</t>
  </si>
  <si>
    <t>Slotted  angle  rack  of  size 48/45"XD18"XH78/72" with   05   shelves-18G/14G- angle. Part 1</t>
  </si>
  <si>
    <t>2,300.00</t>
  </si>
  <si>
    <t>For Food &amp; Non Food Store:</t>
  </si>
  <si>
    <t>Slotted  angle  rack  of  size W36"XD18"XH98" 	with	6 shelves-18G/14G-angle.</t>
  </si>
  <si>
    <t>4,700.00</t>
  </si>
  <si>
    <t>Slotted  angle  rack  of  size W30"XD18"XH98" 	with	6 shelves-18G/14G-angle.</t>
  </si>
  <si>
    <t>4,100.00</t>
  </si>
  <si>
    <t>Slotted  angle  rack  of  size W18"XD18"XH98" 	with	6 shelves-18G/14G-angle.</t>
  </si>
  <si>
    <t>2,400.00</t>
  </si>
  <si>
    <t>Wiremesh (Sheet) for stores racks side and back closed
8'X3' 2pcs. 8'X30" 1pc. 8'X18" 8pc.</t>
  </si>
  <si>
    <t>S.Ft</t>
  </si>
  <si>
    <t>M.S. Door 8'X3'/30"X18" with locking system.</t>
  </si>
  <si>
    <t>Slotted  angle  rack  of  size W22"XD18"XH78/72" 	wit 05 	shelve - 18G/14G-angle. Part 1</t>
  </si>
  <si>
    <t xml:space="preserve">RATE               </t>
  </si>
  <si>
    <t xml:space="preserve">Electrical Tool Box </t>
  </si>
  <si>
    <t>Drill Machine</t>
  </si>
  <si>
    <t xml:space="preserve">Tong Tester </t>
  </si>
  <si>
    <t xml:space="preserve">Adjustable Spanner 8'' </t>
  </si>
  <si>
    <t xml:space="preserve">Adjustable Spanner 12'' </t>
  </si>
  <si>
    <t xml:space="preserve">Blower </t>
  </si>
  <si>
    <t xml:space="preserve">Hammer </t>
  </si>
  <si>
    <t xml:space="preserve">Plier Regular </t>
  </si>
  <si>
    <t xml:space="preserve">Nose Plier </t>
  </si>
  <si>
    <t xml:space="preserve">Wire Stripper </t>
  </si>
  <si>
    <t xml:space="preserve">Monkey Plier 10'' </t>
  </si>
  <si>
    <t>Pipe Spanner 10''</t>
  </si>
  <si>
    <t>Pipe Spanner 12''</t>
  </si>
  <si>
    <t>Taparia 812</t>
  </si>
  <si>
    <t xml:space="preserve">Screw Driver 2 in 1  long </t>
  </si>
  <si>
    <t>Allen Key MM</t>
  </si>
  <si>
    <t xml:space="preserve">Meco </t>
  </si>
  <si>
    <t>Planet Power</t>
  </si>
  <si>
    <t xml:space="preserve">Ordinary </t>
  </si>
  <si>
    <t>Baum Brand</t>
  </si>
  <si>
    <t>HTC</t>
  </si>
  <si>
    <t>M.S Patti for Liquor rack of size 48/45x 4'' . 20 G</t>
  </si>
  <si>
    <t>M.S Patti for Liquor rack of size 22/ 4'' . 20 G</t>
  </si>
  <si>
    <t>M.S Patti for Liquor rack of size 18/ 4'' . 20 G</t>
  </si>
  <si>
    <t>KULKARNI</t>
  </si>
  <si>
    <t>TAPARIA</t>
  </si>
  <si>
    <t>Thermometer  750 C</t>
  </si>
  <si>
    <t xml:space="preserve">Screw Driver (2 in 1)Taparia 905 </t>
  </si>
  <si>
    <t xml:space="preserve">Screw Driver Set Taparia 812 </t>
  </si>
  <si>
    <t>Allen Key Set Taparia KM9V</t>
  </si>
  <si>
    <t>Pipe Wrenches (1-1/2 inch) Taparia 1274</t>
  </si>
  <si>
    <t>Line Tester Taparia 813</t>
  </si>
  <si>
    <t>Long Nose Pliers Taparia 1430-6</t>
  </si>
  <si>
    <t>Combination Pliers Taparia 1621-7</t>
  </si>
  <si>
    <t>Adjustable spanner 19mm Taparia 1170 N6</t>
  </si>
  <si>
    <t>Adjustable spanner 30mm Taparia 1172 N10</t>
  </si>
  <si>
    <t>Water Pump Pliers Taparia 1223</t>
  </si>
  <si>
    <t>Wire Stripping Pliers 6" TapariaWS06</t>
  </si>
  <si>
    <t>Socket Set Force 2462</t>
  </si>
  <si>
    <t>Hacksaw Blade with Frame (Small) Aven WS06</t>
  </si>
  <si>
    <t>Hammer with Handle (Medium) Taparia MH400</t>
  </si>
  <si>
    <t>Laser Temperature Gun HTC MTX2</t>
  </si>
  <si>
    <t>Clamp Multi Meter HTC 2030</t>
  </si>
  <si>
    <t>Major Tape 5 Meter Freemens Ikon</t>
  </si>
  <si>
    <t>Torch Light (small) Everday</t>
  </si>
  <si>
    <t>Drill Machine 13mm Black &amp; Decker 550W</t>
  </si>
  <si>
    <t>Blower Machine  Black &amp; Decker</t>
  </si>
  <si>
    <t>Tool Bag SHIP 17 x 8 x 8</t>
  </si>
  <si>
    <t>Garbage Bin Black Plastic 80 Ltr Heavy Duty</t>
  </si>
  <si>
    <t>Wooden 5' x 3' self supporting</t>
  </si>
  <si>
    <t>250 gsm, Sinar Card, Size 12"x 8" with binding</t>
  </si>
  <si>
    <t>Bowl Ceramic Ramekin 3"</t>
  </si>
  <si>
    <t>Bowl Ceramic Ramekin 4"</t>
  </si>
  <si>
    <t>M.S. CUPBOARD</t>
  </si>
  <si>
    <t>1 TON SPLIT AC</t>
  </si>
  <si>
    <t>WALL FANS</t>
  </si>
  <si>
    <t>S.S. TROLLEYS</t>
  </si>
  <si>
    <t>VENDOR</t>
  </si>
  <si>
    <t>FORTUNE HOUSEWARE</t>
  </si>
  <si>
    <t>POOJA STEEL</t>
  </si>
  <si>
    <t>BEER GLASS 570ML</t>
  </si>
  <si>
    <t>BEER MUG PANELED 355 ML</t>
  </si>
  <si>
    <t>SPECIFICATIONS</t>
  </si>
  <si>
    <t>RITUAL CREATIONS</t>
  </si>
  <si>
    <t>AMI'S</t>
  </si>
  <si>
    <t>V.D. ENTERPRISES</t>
  </si>
  <si>
    <t>K T INTERNATIONAL</t>
  </si>
  <si>
    <t>ELANPRO</t>
  </si>
  <si>
    <t>IMAGE</t>
  </si>
  <si>
    <t>VENDOR NAME</t>
  </si>
  <si>
    <t>FOOD MENU</t>
  </si>
  <si>
    <t>250 gsm, Sinar Card, Size 20"x 10" with binding</t>
  </si>
  <si>
    <t>SHREE GANESH GRAPHIC</t>
  </si>
  <si>
    <t>BAR MENU</t>
  </si>
  <si>
    <t>L K ENTERPRISES</t>
  </si>
  <si>
    <t>WOODEN EASEL STANDS</t>
  </si>
  <si>
    <t xml:space="preserve">ARIHANT STATIONARY </t>
  </si>
  <si>
    <t xml:space="preserve">DRUGS NOT HUGS FRAME INSERT </t>
  </si>
  <si>
    <t xml:space="preserve">ANTI DRUG MANDATORY BRASS SIGNAGE </t>
  </si>
  <si>
    <t xml:space="preserve">AGE LIMIT MANDATORY BRASS SIGNAGE </t>
  </si>
  <si>
    <t>ETCH PROCESS</t>
  </si>
  <si>
    <t>COASTER  ROUND</t>
  </si>
  <si>
    <t>WILMAX BANGALORE</t>
  </si>
  <si>
    <t>6.0 MM</t>
  </si>
  <si>
    <t>2.5 MM</t>
  </si>
  <si>
    <t xml:space="preserve">CUTLERY - FNS RIVIERA MATT 18/10 </t>
  </si>
  <si>
    <t>136 MM</t>
  </si>
  <si>
    <t>200 MM</t>
  </si>
  <si>
    <t>182 MM</t>
  </si>
  <si>
    <t>205 MM</t>
  </si>
  <si>
    <t>FNS GURGAON</t>
  </si>
  <si>
    <t xml:space="preserve">Champange Flute Glass 195 ml </t>
  </si>
  <si>
    <t>Wine Glass Reserva 440 ml</t>
  </si>
  <si>
    <t>Martini Glass 230 ml</t>
  </si>
  <si>
    <t>Margarita Glass Capri 315ml</t>
  </si>
  <si>
    <t>Shot Glass 60ml Boston</t>
  </si>
  <si>
    <t>Brandy Shiftner Glass 543ml Charante</t>
  </si>
  <si>
    <t>Old Fashion Glass 345 ml</t>
  </si>
  <si>
    <t>WL-972123</t>
  </si>
  <si>
    <t>Durable Dinner Plate - 11''x 28cm</t>
  </si>
  <si>
    <t>BAR DISPENSE AREA SIGNAGE (CARD)</t>
  </si>
  <si>
    <t xml:space="preserve">REGIONAL LANGUAGE BRASS SIGNAGE </t>
  </si>
  <si>
    <t>12CM X 25CM</t>
  </si>
  <si>
    <t>30CM X 8CM</t>
  </si>
  <si>
    <t>30CM X 25CM</t>
  </si>
  <si>
    <t>TENT CARD HOLDER WOODEN</t>
  </si>
  <si>
    <t>6.5" WITH IH LOGO CARVED BOTH SIDES</t>
  </si>
  <si>
    <t>2 DOOR VERTICAL REFRIGERATOR (Temp +2 to +4) ELANPRO</t>
  </si>
  <si>
    <t>2 DOOR VERTICAL FREEZER (Temp -18) ELANPRO</t>
  </si>
  <si>
    <t>CHEST FREEZER 200 LITRES ELANPRO EF 205</t>
  </si>
  <si>
    <t>CHEST FREEZER 102 LITRES ELANPRO EF 105</t>
  </si>
  <si>
    <t>SHREE MANEK</t>
  </si>
  <si>
    <t>PLASTIC CRATE NILKAMAL BRAND MODEL : CH 64320</t>
  </si>
  <si>
    <t>LOCAL PURCHASE</t>
  </si>
  <si>
    <t>PROJECT</t>
  </si>
  <si>
    <t>INTERNATIONAL STORAGE</t>
  </si>
  <si>
    <t>PLASTIC PALLETS (MODEL : SP 1210 MW - NILKAMAL)</t>
  </si>
  <si>
    <t>B.R. ENTERPRISES</t>
  </si>
  <si>
    <t>Garbage Pedal Bin Lid</t>
  </si>
  <si>
    <t>Nilkamal, Code - SO 1290</t>
  </si>
  <si>
    <t xml:space="preserve">Hi Ball Glass 475 ml - Casablanca/ </t>
  </si>
  <si>
    <t>Wine bottle opener</t>
  </si>
  <si>
    <t>Ice cube machine</t>
  </si>
  <si>
    <t>Side stations</t>
  </si>
  <si>
    <t>Coffee machine</t>
  </si>
  <si>
    <t>Wine Chiller</t>
  </si>
  <si>
    <t>GLASSWARE</t>
  </si>
  <si>
    <t>B &amp; B PLATE</t>
  </si>
  <si>
    <t xml:space="preserve">Coffee CUP &amp; Saucer </t>
  </si>
  <si>
    <t>SOUP BOWL WITH SAUCER AND SPOONS</t>
  </si>
  <si>
    <t>Sugar Packet holder (3.5'' x 2.5'' x 1.5'') Melamine</t>
  </si>
  <si>
    <t xml:space="preserve">Durable pasta Plate 9'' </t>
  </si>
  <si>
    <t>BAR MAT 3.1X24 INCHES</t>
  </si>
  <si>
    <t>BAR MAT 12X18 INCHES</t>
  </si>
  <si>
    <t>QTY</t>
  </si>
  <si>
    <t>SALAD BOWL</t>
  </si>
  <si>
    <t>DOZEN 2 OZ SOUP LADLE W/ 6" HANDLE</t>
  </si>
  <si>
    <t>Sliver Stainless Steel Sandwich Tong 15cm</t>
  </si>
  <si>
    <t>FNS Stainless Steel Buffet Ladle, For Hotel,Restaurant</t>
  </si>
  <si>
    <t>PAUL SONS Hospitality Round Bread Basket Fruit Basket with Transparent Dome Lid Basket for Restaurant/Home/Hotel Round Food Storage Basket Cake Stand Dome15 x4</t>
  </si>
  <si>
    <t>PAUL SONS Hospitality Commercial Professional Restaurant Cafe Self Serve Bread Basket/Pastry Donut/Cookie Display Wicker Basket Case Countertop Rectangle with lid Beige Color 21"x13"x3"</t>
  </si>
  <si>
    <t>Hurricane glass</t>
  </si>
  <si>
    <t xml:space="preserve">Decenter 300 ml </t>
  </si>
  <si>
    <t xml:space="preserve">Decenter 600 ml </t>
  </si>
  <si>
    <t>BEER MUG PANELED 750 ML</t>
  </si>
  <si>
    <t>POLYCARBONATE GLASS (OLD FASHIONED DESIGN) Rock  250 ML</t>
  </si>
  <si>
    <t>Dustbin Neel Kamal 68-87 ltr</t>
  </si>
  <si>
    <t>Chefing Dish</t>
  </si>
  <si>
    <t>Soup tourine</t>
  </si>
  <si>
    <t>Boston Shaker tin with weighted SS Base (28 oz)- 900ml</t>
  </si>
  <si>
    <t xml:space="preserve">Boston Shaker SS ( 750 ml ) </t>
  </si>
  <si>
    <t>Hawthorne Strainer SS</t>
  </si>
  <si>
    <t>Fine Strainer Tea Strainer</t>
  </si>
  <si>
    <t>Ice Bin Scoop - SS  6</t>
  </si>
  <si>
    <t>Bar Blade Bottle Opener - SS</t>
  </si>
  <si>
    <t>Cutting Board    1 x 9 x 12</t>
  </si>
  <si>
    <t>Tea Urn - 10 Ltr  SS</t>
  </si>
  <si>
    <t xml:space="preserve">Reserved tags SS </t>
  </si>
  <si>
    <t>Tooth Pick Holder SS</t>
  </si>
  <si>
    <t>Straw Holder SS</t>
  </si>
  <si>
    <t>Anti Skid  Tray Round - 14</t>
  </si>
  <si>
    <t>KOT Rail -24</t>
  </si>
  <si>
    <t xml:space="preserve">Ocean </t>
  </si>
  <si>
    <t>Price per piece</t>
  </si>
  <si>
    <t>12*12*1</t>
  </si>
  <si>
    <t>1,75 ltr</t>
  </si>
  <si>
    <t>68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</si>
</sst>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#,##0.00_);\-#,##0.00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F11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Fill="1" applyBorder="1" applyAlignment="1"/>
    <xf numFmtId="2" fontId="9" fillId="0" borderId="1" xfId="0" applyNumberFormat="1" applyFont="1" applyBorder="1" applyAlignment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2" xfId="0" applyNumberFormat="1" applyFont="1" applyBorder="1" applyAlignment="1"/>
    <xf numFmtId="164" fontId="10" fillId="3" borderId="1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right" vertical="center" wrapText="1"/>
    </xf>
    <xf numFmtId="164" fontId="10" fillId="3" borderId="2" xfId="0" applyNumberFormat="1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2" fontId="13" fillId="0" borderId="1" xfId="0" applyNumberFormat="1" applyFont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right" wrapText="1"/>
    </xf>
    <xf numFmtId="0" fontId="13" fillId="0" borderId="2" xfId="0" applyFont="1" applyBorder="1" applyAlignment="1">
      <alignment horizontal="center" vertical="center" wrapText="1"/>
    </xf>
    <xf numFmtId="0" fontId="0" fillId="0" borderId="12" xfId="0" applyBorder="1"/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9" fillId="0" borderId="12" xfId="0" applyFont="1" applyFill="1" applyBorder="1" applyAlignment="1"/>
    <xf numFmtId="0" fontId="6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6" borderId="1" xfId="0" applyFont="1" applyFill="1" applyBorder="1"/>
    <xf numFmtId="0" fontId="13" fillId="6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2" fontId="9" fillId="0" borderId="4" xfId="0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/>
    </xf>
    <xf numFmtId="2" fontId="9" fillId="0" borderId="12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2" fontId="9" fillId="0" borderId="12" xfId="0" applyNumberFormat="1" applyFont="1" applyFill="1" applyBorder="1" applyAlignment="1">
      <alignment horizontal="left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/>
    </xf>
    <xf numFmtId="164" fontId="10" fillId="0" borderId="12" xfId="0" applyNumberFormat="1" applyFont="1" applyFill="1" applyBorder="1" applyAlignment="1">
      <alignment horizontal="left" vertical="top" wrapText="1"/>
    </xf>
    <xf numFmtId="164" fontId="10" fillId="3" borderId="12" xfId="0" applyNumberFormat="1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4</xdr:row>
      <xdr:rowOff>19050</xdr:rowOff>
    </xdr:from>
    <xdr:to>
      <xdr:col>3</xdr:col>
      <xdr:colOff>895528</xdr:colOff>
      <xdr:row>4</xdr:row>
      <xdr:rowOff>762000</xdr:rowOff>
    </xdr:to>
    <xdr:pic>
      <xdr:nvPicPr>
        <xdr:cNvPr id="3" name="Рисунок 7" descr="WL-97112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981075"/>
          <a:ext cx="790753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7</xdr:row>
      <xdr:rowOff>95250</xdr:rowOff>
    </xdr:from>
    <xdr:to>
      <xdr:col>3</xdr:col>
      <xdr:colOff>893213</xdr:colOff>
      <xdr:row>7</xdr:row>
      <xdr:rowOff>666750</xdr:rowOff>
    </xdr:to>
    <xdr:pic>
      <xdr:nvPicPr>
        <xdr:cNvPr id="4" name="Рисунок 28" descr="WL-9721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828800"/>
          <a:ext cx="76938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5</xdr:row>
      <xdr:rowOff>38100</xdr:rowOff>
    </xdr:from>
    <xdr:to>
      <xdr:col>3</xdr:col>
      <xdr:colOff>876300</xdr:colOff>
      <xdr:row>5</xdr:row>
      <xdr:rowOff>704850</xdr:rowOff>
    </xdr:to>
    <xdr:pic>
      <xdr:nvPicPr>
        <xdr:cNvPr id="5" name="Рисунок 3" descr="WL-971118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86450" y="331470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8</xdr:row>
      <xdr:rowOff>38100</xdr:rowOff>
    </xdr:from>
    <xdr:to>
      <xdr:col>3</xdr:col>
      <xdr:colOff>942975</xdr:colOff>
      <xdr:row>8</xdr:row>
      <xdr:rowOff>609600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15025" y="4048125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9</xdr:row>
      <xdr:rowOff>1</xdr:rowOff>
    </xdr:from>
    <xdr:to>
      <xdr:col>3</xdr:col>
      <xdr:colOff>885825</xdr:colOff>
      <xdr:row>9</xdr:row>
      <xdr:rowOff>628651</xdr:rowOff>
    </xdr:to>
    <xdr:pic>
      <xdr:nvPicPr>
        <xdr:cNvPr id="8" name="Рисунок 59" descr="993007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43600" y="6057901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10</xdr:row>
      <xdr:rowOff>9525</xdr:rowOff>
    </xdr:from>
    <xdr:to>
      <xdr:col>3</xdr:col>
      <xdr:colOff>885825</xdr:colOff>
      <xdr:row>11</xdr:row>
      <xdr:rowOff>9525</xdr:rowOff>
    </xdr:to>
    <xdr:pic>
      <xdr:nvPicPr>
        <xdr:cNvPr id="9" name="Рисунок 85" descr="995004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43600" y="5972175"/>
          <a:ext cx="723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14</xdr:row>
      <xdr:rowOff>9525</xdr:rowOff>
    </xdr:from>
    <xdr:to>
      <xdr:col>3</xdr:col>
      <xdr:colOff>819150</xdr:colOff>
      <xdr:row>14</xdr:row>
      <xdr:rowOff>504825</xdr:rowOff>
    </xdr:to>
    <xdr:pic>
      <xdr:nvPicPr>
        <xdr:cNvPr id="1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53125" y="8791575"/>
          <a:ext cx="647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15</xdr:row>
      <xdr:rowOff>28575</xdr:rowOff>
    </xdr:from>
    <xdr:to>
      <xdr:col>3</xdr:col>
      <xdr:colOff>838200</xdr:colOff>
      <xdr:row>15</xdr:row>
      <xdr:rowOff>561975</xdr:rowOff>
    </xdr:to>
    <xdr:pic>
      <xdr:nvPicPr>
        <xdr:cNvPr id="18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72175" y="9439275"/>
          <a:ext cx="647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66674</xdr:colOff>
      <xdr:row>6</xdr:row>
      <xdr:rowOff>0</xdr:rowOff>
    </xdr:from>
    <xdr:to>
      <xdr:col>3</xdr:col>
      <xdr:colOff>971549</xdr:colOff>
      <xdr:row>6</xdr:row>
      <xdr:rowOff>581025</xdr:rowOff>
    </xdr:to>
    <xdr:pic>
      <xdr:nvPicPr>
        <xdr:cNvPr id="20" name="Picture 19" descr="C:\Users\rupeshh\AppData\Local\Microsoft\Windows\Temporary Internet Files\Content.Outlook\2PL12QW2\20160608_124650 (3)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48349" y="10058400"/>
          <a:ext cx="9048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6</xdr:row>
      <xdr:rowOff>47625</xdr:rowOff>
    </xdr:from>
    <xdr:to>
      <xdr:col>3</xdr:col>
      <xdr:colOff>923926</xdr:colOff>
      <xdr:row>6</xdr:row>
      <xdr:rowOff>609600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38825" y="9448800"/>
          <a:ext cx="866776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990600</xdr:colOff>
      <xdr:row>16</xdr:row>
      <xdr:rowOff>733425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48350" y="10067925"/>
          <a:ext cx="923925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38101</xdr:rowOff>
    </xdr:from>
    <xdr:to>
      <xdr:col>3</xdr:col>
      <xdr:colOff>866775</xdr:colOff>
      <xdr:row>17</xdr:row>
      <xdr:rowOff>533401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05500" y="10858501"/>
          <a:ext cx="742950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11</xdr:row>
      <xdr:rowOff>742951</xdr:rowOff>
    </xdr:from>
    <xdr:to>
      <xdr:col>3</xdr:col>
      <xdr:colOff>800100</xdr:colOff>
      <xdr:row>12</xdr:row>
      <xdr:rowOff>628650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43600" y="6667501"/>
          <a:ext cx="638175" cy="66674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13</xdr:row>
      <xdr:rowOff>19050</xdr:rowOff>
    </xdr:from>
    <xdr:to>
      <xdr:col>3</xdr:col>
      <xdr:colOff>942976</xdr:colOff>
      <xdr:row>13</xdr:row>
      <xdr:rowOff>704850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95975" y="7372350"/>
          <a:ext cx="828676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10</xdr:row>
      <xdr:rowOff>552451</xdr:rowOff>
    </xdr:from>
    <xdr:to>
      <xdr:col>4</xdr:col>
      <xdr:colOff>19051</xdr:colOff>
      <xdr:row>11</xdr:row>
      <xdr:rowOff>752476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10251" y="5857876"/>
          <a:ext cx="9906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28"/>
  <sheetViews>
    <sheetView workbookViewId="0">
      <pane ySplit="4" topLeftCell="A20" activePane="bottomLeft" state="frozen"/>
      <selection activeCell="C18" sqref="C18"/>
      <selection pane="bottomLeft" activeCell="C18" sqref="C18"/>
    </sheetView>
  </sheetViews>
  <sheetFormatPr defaultRowHeight="15" x14ac:dyDescent="0.25"/>
  <cols>
    <col min="1" max="1" width="9.140625" style="1"/>
    <col min="2" max="2" width="48.7109375" style="1" bestFit="1" customWidth="1"/>
    <col min="3" max="4" width="15" style="1" customWidth="1"/>
    <col min="5" max="5" width="9.140625" style="1"/>
    <col min="6" max="6" width="12.28515625" style="1" customWidth="1"/>
    <col min="7" max="7" width="26.28515625" style="1" customWidth="1"/>
    <col min="8" max="16384" width="9.140625" style="1"/>
  </cols>
  <sheetData>
    <row r="2" spans="1:7" ht="18.75" x14ac:dyDescent="0.3">
      <c r="B2" s="141" t="s">
        <v>55</v>
      </c>
      <c r="C2" s="141"/>
      <c r="D2" s="141"/>
      <c r="E2" s="141"/>
      <c r="F2" s="141"/>
    </row>
    <row r="4" spans="1:7" ht="25.5" x14ac:dyDescent="0.25">
      <c r="A4" s="140" t="s">
        <v>0</v>
      </c>
      <c r="B4" s="140" t="s">
        <v>5</v>
      </c>
      <c r="C4" s="140" t="s">
        <v>56</v>
      </c>
      <c r="D4" s="140" t="s">
        <v>159</v>
      </c>
      <c r="E4" s="140" t="s">
        <v>1</v>
      </c>
      <c r="F4" s="140" t="s">
        <v>8</v>
      </c>
      <c r="G4" s="140" t="s">
        <v>148</v>
      </c>
    </row>
    <row r="5" spans="1:7" ht="60.75" customHeight="1" x14ac:dyDescent="0.25">
      <c r="A5" s="13">
        <v>1</v>
      </c>
      <c r="B5" s="104" t="s">
        <v>190</v>
      </c>
      <c r="C5" s="105" t="s">
        <v>65</v>
      </c>
      <c r="D5" s="106"/>
      <c r="E5" s="13" t="s">
        <v>2</v>
      </c>
      <c r="F5" s="13">
        <v>240</v>
      </c>
      <c r="G5" s="13" t="s">
        <v>173</v>
      </c>
    </row>
    <row r="6" spans="1:7" ht="57.75" customHeight="1" x14ac:dyDescent="0.25">
      <c r="A6" s="13">
        <v>2</v>
      </c>
      <c r="B6" s="104" t="s">
        <v>57</v>
      </c>
      <c r="C6" s="105" t="s">
        <v>63</v>
      </c>
      <c r="D6" s="106"/>
      <c r="E6" s="13" t="s">
        <v>2</v>
      </c>
      <c r="F6" s="13">
        <v>240</v>
      </c>
      <c r="G6" s="13" t="s">
        <v>173</v>
      </c>
    </row>
    <row r="7" spans="1:7" ht="49.5" customHeight="1" x14ac:dyDescent="0.25">
      <c r="A7" s="13">
        <v>3</v>
      </c>
      <c r="B7" s="110" t="s">
        <v>218</v>
      </c>
      <c r="C7" s="109"/>
      <c r="D7" s="109"/>
      <c r="E7" s="13" t="s">
        <v>2</v>
      </c>
      <c r="F7" s="103">
        <v>240</v>
      </c>
      <c r="G7" s="13" t="s">
        <v>154</v>
      </c>
    </row>
    <row r="8" spans="1:7" ht="59.25" customHeight="1" x14ac:dyDescent="0.25">
      <c r="A8" s="13">
        <v>4</v>
      </c>
      <c r="B8" s="104" t="s">
        <v>222</v>
      </c>
      <c r="C8" s="107" t="s">
        <v>189</v>
      </c>
      <c r="D8" s="106"/>
      <c r="E8" s="13" t="s">
        <v>2</v>
      </c>
      <c r="F8" s="13">
        <v>96</v>
      </c>
      <c r="G8" s="13" t="s">
        <v>173</v>
      </c>
    </row>
    <row r="9" spans="1:7" ht="51" customHeight="1" x14ac:dyDescent="0.25">
      <c r="A9" s="13">
        <v>5</v>
      </c>
      <c r="B9" s="108" t="s">
        <v>58</v>
      </c>
      <c r="C9" s="105" t="s">
        <v>64</v>
      </c>
      <c r="D9" s="106"/>
      <c r="E9" s="13" t="s">
        <v>2</v>
      </c>
      <c r="F9" s="13">
        <v>60</v>
      </c>
      <c r="G9" s="13" t="s">
        <v>173</v>
      </c>
    </row>
    <row r="10" spans="1:7" ht="54.75" customHeight="1" x14ac:dyDescent="0.25">
      <c r="A10" s="13">
        <v>6</v>
      </c>
      <c r="B10" s="104" t="s">
        <v>59</v>
      </c>
      <c r="C10" s="105" t="s">
        <v>66</v>
      </c>
      <c r="D10" s="106"/>
      <c r="E10" s="13" t="s">
        <v>2</v>
      </c>
      <c r="F10" s="13">
        <v>48</v>
      </c>
      <c r="G10" s="13" t="s">
        <v>173</v>
      </c>
    </row>
    <row r="11" spans="1:7" ht="48.75" customHeight="1" x14ac:dyDescent="0.25">
      <c r="A11" s="13">
        <v>7</v>
      </c>
      <c r="B11" s="104" t="s">
        <v>61</v>
      </c>
      <c r="C11" s="105" t="s">
        <v>67</v>
      </c>
      <c r="D11" s="106"/>
      <c r="E11" s="13" t="s">
        <v>2</v>
      </c>
      <c r="F11" s="13">
        <v>36</v>
      </c>
      <c r="G11" s="13" t="s">
        <v>173</v>
      </c>
    </row>
    <row r="12" spans="1:7" ht="61.5" customHeight="1" x14ac:dyDescent="0.25">
      <c r="A12" s="13">
        <v>8</v>
      </c>
      <c r="B12" s="108" t="s">
        <v>60</v>
      </c>
      <c r="C12" s="105" t="s">
        <v>68</v>
      </c>
      <c r="D12" s="106"/>
      <c r="E12" s="13" t="s">
        <v>2</v>
      </c>
      <c r="F12" s="13">
        <v>120</v>
      </c>
      <c r="G12" s="13" t="s">
        <v>173</v>
      </c>
    </row>
    <row r="13" spans="1:7" ht="51" customHeight="1" x14ac:dyDescent="0.25">
      <c r="A13" s="13">
        <v>9</v>
      </c>
      <c r="B13" s="104" t="s">
        <v>62</v>
      </c>
      <c r="C13" s="105" t="s">
        <v>69</v>
      </c>
      <c r="D13" s="106"/>
      <c r="E13" s="13" t="s">
        <v>2</v>
      </c>
      <c r="F13" s="13">
        <v>120</v>
      </c>
      <c r="G13" s="13" t="s">
        <v>173</v>
      </c>
    </row>
    <row r="14" spans="1:7" ht="60.75" customHeight="1" x14ac:dyDescent="0.25">
      <c r="A14" s="13">
        <v>10</v>
      </c>
      <c r="B14" s="104" t="s">
        <v>221</v>
      </c>
      <c r="C14" s="105" t="s">
        <v>70</v>
      </c>
      <c r="D14" s="106"/>
      <c r="E14" s="13" t="s">
        <v>2</v>
      </c>
      <c r="F14" s="103">
        <v>120</v>
      </c>
      <c r="G14" s="13" t="s">
        <v>173</v>
      </c>
    </row>
    <row r="15" spans="1:7" ht="49.5" customHeight="1" x14ac:dyDescent="0.25">
      <c r="A15" s="13">
        <v>11</v>
      </c>
      <c r="B15" s="109" t="s">
        <v>142</v>
      </c>
      <c r="C15" s="109"/>
      <c r="D15" s="109"/>
      <c r="E15" s="13" t="s">
        <v>2</v>
      </c>
      <c r="F15" s="103">
        <v>120</v>
      </c>
      <c r="G15" s="13" t="s">
        <v>150</v>
      </c>
    </row>
    <row r="16" spans="1:7" ht="51" customHeight="1" x14ac:dyDescent="0.25">
      <c r="A16" s="13">
        <v>12</v>
      </c>
      <c r="B16" s="109" t="s">
        <v>143</v>
      </c>
      <c r="C16" s="109"/>
      <c r="D16" s="109"/>
      <c r="E16" s="13" t="s">
        <v>2</v>
      </c>
      <c r="F16" s="103">
        <v>120</v>
      </c>
      <c r="G16" s="13" t="s">
        <v>150</v>
      </c>
    </row>
    <row r="17" spans="1:7" ht="62.25" customHeight="1" x14ac:dyDescent="0.25">
      <c r="A17" s="13">
        <v>13</v>
      </c>
      <c r="B17" s="109" t="s">
        <v>219</v>
      </c>
      <c r="C17" s="109"/>
      <c r="D17" s="109"/>
      <c r="E17" s="13" t="s">
        <v>2</v>
      </c>
      <c r="F17" s="103">
        <v>240</v>
      </c>
      <c r="G17" s="13" t="s">
        <v>149</v>
      </c>
    </row>
    <row r="18" spans="1:7" ht="48.75" customHeight="1" x14ac:dyDescent="0.25">
      <c r="A18" s="13">
        <v>14</v>
      </c>
      <c r="B18" s="109" t="s">
        <v>220</v>
      </c>
      <c r="C18" s="109"/>
      <c r="D18" s="109"/>
      <c r="E18" s="13" t="s">
        <v>2</v>
      </c>
      <c r="F18" s="103">
        <v>240</v>
      </c>
      <c r="G18" s="13" t="s">
        <v>150</v>
      </c>
    </row>
    <row r="19" spans="1:7" ht="34.5" customHeight="1" x14ac:dyDescent="0.25">
      <c r="A19" s="13">
        <v>15</v>
      </c>
      <c r="B19" s="109" t="s">
        <v>226</v>
      </c>
      <c r="C19" s="109"/>
      <c r="D19" s="109"/>
      <c r="E19" s="13" t="s">
        <v>2</v>
      </c>
      <c r="F19" s="103">
        <v>24</v>
      </c>
      <c r="G19" s="13"/>
    </row>
    <row r="20" spans="1:7" ht="60" x14ac:dyDescent="0.25">
      <c r="A20" s="13">
        <v>16</v>
      </c>
      <c r="B20" s="111" t="s">
        <v>230</v>
      </c>
      <c r="C20" s="109"/>
      <c r="D20" s="109"/>
      <c r="E20" s="13" t="s">
        <v>2</v>
      </c>
      <c r="F20" s="103">
        <v>8</v>
      </c>
      <c r="G20" s="13"/>
    </row>
    <row r="21" spans="1:7" ht="75" x14ac:dyDescent="0.25">
      <c r="A21" s="13">
        <v>17</v>
      </c>
      <c r="B21" s="111" t="s">
        <v>231</v>
      </c>
      <c r="C21" s="109"/>
      <c r="D21" s="109"/>
      <c r="E21" s="13" t="s">
        <v>2</v>
      </c>
      <c r="F21" s="103">
        <v>8</v>
      </c>
      <c r="G21" s="13"/>
    </row>
    <row r="24" spans="1:7" x14ac:dyDescent="0.25">
      <c r="B24" s="1">
        <v>17</v>
      </c>
    </row>
    <row r="25" spans="1:7" x14ac:dyDescent="0.25">
      <c r="B25" s="1">
        <v>11</v>
      </c>
    </row>
    <row r="26" spans="1:7" x14ac:dyDescent="0.25">
      <c r="B26" s="1">
        <v>15</v>
      </c>
    </row>
    <row r="27" spans="1:7" x14ac:dyDescent="0.25">
      <c r="B27" s="1">
        <v>47</v>
      </c>
    </row>
    <row r="28" spans="1:7" x14ac:dyDescent="0.25">
      <c r="B28" s="1">
        <v>10</v>
      </c>
    </row>
  </sheetData>
  <mergeCells count="1">
    <mergeCell ref="B2:F2"/>
  </mergeCells>
  <pageMargins left="0.7" right="0.7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14"/>
  <sheetViews>
    <sheetView workbookViewId="0">
      <pane ySplit="3" topLeftCell="A4" activePane="bottomLeft" state="frozen"/>
      <selection pane="bottomLeft" activeCell="K9" sqref="K9"/>
    </sheetView>
  </sheetViews>
  <sheetFormatPr defaultRowHeight="15" x14ac:dyDescent="0.25"/>
  <cols>
    <col min="1" max="1" width="9.140625" style="1"/>
    <col min="2" max="2" width="37.85546875" style="1" customWidth="1"/>
    <col min="3" max="3" width="14.85546875" style="1" customWidth="1"/>
    <col min="4" max="4" width="11.85546875" style="1" customWidth="1"/>
    <col min="5" max="5" width="9.140625" style="1"/>
    <col min="6" max="6" width="12.28515625" style="1" customWidth="1"/>
    <col min="7" max="7" width="21" style="1" customWidth="1"/>
    <col min="8" max="16384" width="9.140625" style="1"/>
  </cols>
  <sheetData>
    <row r="2" spans="1:8" ht="19.5" thickBot="1" x14ac:dyDescent="0.35">
      <c r="B2" s="141" t="s">
        <v>176</v>
      </c>
      <c r="C2" s="141"/>
      <c r="D2" s="141"/>
      <c r="E2" s="141"/>
      <c r="F2" s="141"/>
    </row>
    <row r="3" spans="1:8" ht="30.75" thickBot="1" x14ac:dyDescent="0.3">
      <c r="A3" s="130" t="s">
        <v>0</v>
      </c>
      <c r="B3" s="131" t="s">
        <v>5</v>
      </c>
      <c r="C3" s="131" t="s">
        <v>41</v>
      </c>
      <c r="D3" s="131" t="s">
        <v>42</v>
      </c>
      <c r="E3" s="131" t="s">
        <v>1</v>
      </c>
      <c r="F3" s="131" t="s">
        <v>8</v>
      </c>
      <c r="G3" s="142" t="s">
        <v>148</v>
      </c>
      <c r="H3" s="145" t="s">
        <v>254</v>
      </c>
    </row>
    <row r="4" spans="1:8" x14ac:dyDescent="0.25">
      <c r="A4" s="128">
        <v>1</v>
      </c>
      <c r="B4" s="132" t="s">
        <v>46</v>
      </c>
      <c r="C4" s="129" t="s">
        <v>44</v>
      </c>
      <c r="D4" s="129" t="s">
        <v>45</v>
      </c>
      <c r="E4" s="129" t="s">
        <v>2</v>
      </c>
      <c r="F4" s="129">
        <v>320</v>
      </c>
      <c r="G4" s="129" t="s">
        <v>181</v>
      </c>
      <c r="H4" s="7">
        <v>165</v>
      </c>
    </row>
    <row r="5" spans="1:8" x14ac:dyDescent="0.25">
      <c r="A5" s="126">
        <v>2</v>
      </c>
      <c r="B5" s="133" t="s">
        <v>49</v>
      </c>
      <c r="C5" s="102" t="s">
        <v>44</v>
      </c>
      <c r="D5" s="102" t="s">
        <v>179</v>
      </c>
      <c r="E5" s="102" t="s">
        <v>2</v>
      </c>
      <c r="F5" s="129">
        <v>320</v>
      </c>
      <c r="G5" s="102" t="s">
        <v>181</v>
      </c>
      <c r="H5" s="2">
        <v>165</v>
      </c>
    </row>
    <row r="6" spans="1:8" x14ac:dyDescent="0.25">
      <c r="A6" s="126">
        <v>3</v>
      </c>
      <c r="B6" s="133" t="s">
        <v>51</v>
      </c>
      <c r="C6" s="102" t="s">
        <v>174</v>
      </c>
      <c r="D6" s="102" t="s">
        <v>48</v>
      </c>
      <c r="E6" s="102" t="s">
        <v>2</v>
      </c>
      <c r="F6" s="102">
        <v>160</v>
      </c>
      <c r="G6" s="102" t="s">
        <v>181</v>
      </c>
      <c r="H6" s="2">
        <v>210</v>
      </c>
    </row>
    <row r="7" spans="1:8" x14ac:dyDescent="0.25">
      <c r="A7" s="126">
        <v>4</v>
      </c>
      <c r="B7" s="133" t="s">
        <v>47</v>
      </c>
      <c r="C7" s="102" t="s">
        <v>44</v>
      </c>
      <c r="D7" s="102" t="s">
        <v>178</v>
      </c>
      <c r="E7" s="102" t="s">
        <v>2</v>
      </c>
      <c r="F7" s="102">
        <v>36</v>
      </c>
      <c r="G7" s="102" t="s">
        <v>181</v>
      </c>
      <c r="H7" s="2">
        <v>195</v>
      </c>
    </row>
    <row r="8" spans="1:8" x14ac:dyDescent="0.25">
      <c r="A8" s="126">
        <v>5</v>
      </c>
      <c r="B8" s="133" t="s">
        <v>50</v>
      </c>
      <c r="C8" s="102" t="s">
        <v>44</v>
      </c>
      <c r="D8" s="102" t="s">
        <v>180</v>
      </c>
      <c r="E8" s="102" t="s">
        <v>2</v>
      </c>
      <c r="F8" s="102">
        <v>36</v>
      </c>
      <c r="G8" s="102" t="s">
        <v>181</v>
      </c>
      <c r="H8" s="2">
        <v>195</v>
      </c>
    </row>
    <row r="9" spans="1:8" x14ac:dyDescent="0.25">
      <c r="A9" s="126">
        <v>6</v>
      </c>
      <c r="B9" s="102" t="s">
        <v>43</v>
      </c>
      <c r="C9" s="102" t="s">
        <v>175</v>
      </c>
      <c r="D9" s="102" t="s">
        <v>177</v>
      </c>
      <c r="E9" s="102" t="s">
        <v>2</v>
      </c>
      <c r="F9" s="102">
        <v>240</v>
      </c>
      <c r="G9" s="102" t="s">
        <v>181</v>
      </c>
      <c r="H9" s="2">
        <v>34</v>
      </c>
    </row>
    <row r="10" spans="1:8" x14ac:dyDescent="0.25">
      <c r="A10" s="126">
        <v>7</v>
      </c>
      <c r="B10" s="125" t="s">
        <v>227</v>
      </c>
      <c r="C10" s="102" t="s">
        <v>44</v>
      </c>
      <c r="D10" s="102" t="s">
        <v>178</v>
      </c>
      <c r="E10" s="102" t="s">
        <v>2</v>
      </c>
      <c r="F10" s="102">
        <v>4</v>
      </c>
      <c r="G10" s="102" t="s">
        <v>181</v>
      </c>
      <c r="H10" s="2">
        <v>450</v>
      </c>
    </row>
    <row r="11" spans="1:8" ht="30" x14ac:dyDescent="0.25">
      <c r="A11" s="126">
        <v>8</v>
      </c>
      <c r="B11" s="101" t="s">
        <v>228</v>
      </c>
      <c r="C11" s="102" t="s">
        <v>44</v>
      </c>
      <c r="D11" s="102" t="s">
        <v>178</v>
      </c>
      <c r="E11" s="102" t="s">
        <v>2</v>
      </c>
      <c r="F11" s="102">
        <v>12</v>
      </c>
      <c r="G11" s="102" t="s">
        <v>181</v>
      </c>
      <c r="H11" s="2">
        <v>185</v>
      </c>
    </row>
    <row r="12" spans="1:8" ht="30" x14ac:dyDescent="0.25">
      <c r="A12" s="126">
        <v>9</v>
      </c>
      <c r="B12" s="101" t="s">
        <v>229</v>
      </c>
      <c r="C12" s="102" t="s">
        <v>44</v>
      </c>
      <c r="D12" s="102" t="s">
        <v>178</v>
      </c>
      <c r="E12" s="102" t="s">
        <v>2</v>
      </c>
      <c r="F12" s="102">
        <v>36</v>
      </c>
      <c r="G12" s="102" t="s">
        <v>181</v>
      </c>
      <c r="H12" s="2">
        <v>295</v>
      </c>
    </row>
    <row r="13" spans="1:8" x14ac:dyDescent="0.25">
      <c r="A13" s="113">
        <v>10</v>
      </c>
      <c r="B13" s="2" t="s">
        <v>238</v>
      </c>
      <c r="C13" s="2"/>
      <c r="D13" s="2"/>
      <c r="E13" s="102" t="s">
        <v>2</v>
      </c>
      <c r="F13" s="113">
        <v>8</v>
      </c>
      <c r="G13" s="102" t="s">
        <v>181</v>
      </c>
      <c r="H13" s="2">
        <v>9210</v>
      </c>
    </row>
    <row r="14" spans="1:8" x14ac:dyDescent="0.25">
      <c r="A14" s="2">
        <v>11</v>
      </c>
      <c r="B14" s="2" t="s">
        <v>239</v>
      </c>
      <c r="C14" s="2"/>
      <c r="D14" s="2"/>
      <c r="E14" s="102" t="s">
        <v>2</v>
      </c>
      <c r="F14" s="113">
        <v>3</v>
      </c>
      <c r="G14" s="102" t="s">
        <v>181</v>
      </c>
      <c r="H14" s="2">
        <v>185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9"/>
  <sheetViews>
    <sheetView workbookViewId="0">
      <pane ySplit="4" topLeftCell="A5" activePane="bottomLeft" state="frozen"/>
      <selection pane="bottomLeft" activeCell="F4" sqref="F4"/>
    </sheetView>
  </sheetViews>
  <sheetFormatPr defaultRowHeight="15" x14ac:dyDescent="0.25"/>
  <cols>
    <col min="1" max="1" width="9.140625" style="1"/>
    <col min="2" max="2" width="58.28515625" style="1" bestFit="1" customWidth="1"/>
    <col min="3" max="3" width="45.140625" style="1" customWidth="1"/>
    <col min="4" max="4" width="9.140625" style="1"/>
    <col min="5" max="5" width="12.28515625" style="1" customWidth="1"/>
    <col min="6" max="16384" width="9.140625" style="1"/>
  </cols>
  <sheetData>
    <row r="2" spans="1:6" ht="18.75" x14ac:dyDescent="0.3">
      <c r="B2" s="141" t="s">
        <v>217</v>
      </c>
      <c r="C2" s="141"/>
      <c r="D2" s="141"/>
      <c r="E2" s="141"/>
    </row>
    <row r="3" spans="1:6" ht="15.75" thickBot="1" x14ac:dyDescent="0.3"/>
    <row r="4" spans="1:6" ht="30.75" thickBot="1" x14ac:dyDescent="0.3">
      <c r="A4" s="134" t="s">
        <v>0</v>
      </c>
      <c r="B4" s="135" t="s">
        <v>5</v>
      </c>
      <c r="C4" s="135" t="s">
        <v>153</v>
      </c>
      <c r="D4" s="135" t="s">
        <v>1</v>
      </c>
      <c r="E4" s="143" t="s">
        <v>8</v>
      </c>
      <c r="F4" s="145" t="s">
        <v>254</v>
      </c>
    </row>
    <row r="5" spans="1:6" x14ac:dyDescent="0.25">
      <c r="A5" s="128">
        <v>1</v>
      </c>
      <c r="B5" s="129" t="s">
        <v>182</v>
      </c>
      <c r="C5" s="129" t="s">
        <v>253</v>
      </c>
      <c r="D5" s="129" t="s">
        <v>2</v>
      </c>
      <c r="E5" s="129">
        <v>36</v>
      </c>
      <c r="F5" s="2">
        <v>115</v>
      </c>
    </row>
    <row r="6" spans="1:6" x14ac:dyDescent="0.25">
      <c r="A6" s="126">
        <f>A5+1</f>
        <v>2</v>
      </c>
      <c r="B6" s="102" t="s">
        <v>183</v>
      </c>
      <c r="C6" s="129" t="s">
        <v>253</v>
      </c>
      <c r="D6" s="102" t="s">
        <v>2</v>
      </c>
      <c r="E6" s="102">
        <v>84</v>
      </c>
      <c r="F6" s="2">
        <v>185</v>
      </c>
    </row>
    <row r="7" spans="1:6" x14ac:dyDescent="0.25">
      <c r="A7" s="126">
        <f t="shared" ref="A7:A17" si="0">A6+1</f>
        <v>3</v>
      </c>
      <c r="B7" s="113" t="s">
        <v>233</v>
      </c>
      <c r="C7" s="129" t="s">
        <v>253</v>
      </c>
      <c r="D7" s="102" t="s">
        <v>2</v>
      </c>
      <c r="E7" s="102">
        <v>72</v>
      </c>
      <c r="F7" s="2">
        <v>75</v>
      </c>
    </row>
    <row r="8" spans="1:6" x14ac:dyDescent="0.25">
      <c r="A8" s="126">
        <f t="shared" si="0"/>
        <v>4</v>
      </c>
      <c r="B8" s="113" t="s">
        <v>234</v>
      </c>
      <c r="C8" s="129" t="s">
        <v>253</v>
      </c>
      <c r="D8" s="102" t="s">
        <v>2</v>
      </c>
      <c r="E8" s="102">
        <v>60</v>
      </c>
      <c r="F8" s="2">
        <v>105</v>
      </c>
    </row>
    <row r="9" spans="1:6" x14ac:dyDescent="0.25">
      <c r="A9" s="126">
        <f t="shared" si="0"/>
        <v>5</v>
      </c>
      <c r="B9" s="102" t="s">
        <v>184</v>
      </c>
      <c r="C9" s="129" t="s">
        <v>253</v>
      </c>
      <c r="D9" s="102" t="s">
        <v>2</v>
      </c>
      <c r="E9" s="102">
        <v>60</v>
      </c>
      <c r="F9" s="2">
        <v>187</v>
      </c>
    </row>
    <row r="10" spans="1:6" x14ac:dyDescent="0.25">
      <c r="A10" s="126">
        <f t="shared" si="0"/>
        <v>6</v>
      </c>
      <c r="B10" s="102" t="s">
        <v>185</v>
      </c>
      <c r="C10" s="129" t="s">
        <v>253</v>
      </c>
      <c r="D10" s="102" t="s">
        <v>2</v>
      </c>
      <c r="E10" s="102">
        <v>60</v>
      </c>
      <c r="F10" s="2">
        <v>197</v>
      </c>
    </row>
    <row r="11" spans="1:6" x14ac:dyDescent="0.25">
      <c r="A11" s="126">
        <f>A10+1</f>
        <v>7</v>
      </c>
      <c r="B11" s="102" t="s">
        <v>186</v>
      </c>
      <c r="C11" s="129" t="s">
        <v>253</v>
      </c>
      <c r="D11" s="102" t="s">
        <v>2</v>
      </c>
      <c r="E11" s="102">
        <v>60</v>
      </c>
      <c r="F11" s="2">
        <v>46</v>
      </c>
    </row>
    <row r="12" spans="1:6" x14ac:dyDescent="0.25">
      <c r="A12" s="126">
        <f>A11+1</f>
        <v>8</v>
      </c>
      <c r="B12" s="102" t="s">
        <v>187</v>
      </c>
      <c r="C12" s="129" t="s">
        <v>253</v>
      </c>
      <c r="D12" s="102" t="s">
        <v>2</v>
      </c>
      <c r="E12" s="102">
        <v>48</v>
      </c>
      <c r="F12" s="2"/>
    </row>
    <row r="13" spans="1:6" x14ac:dyDescent="0.25">
      <c r="A13" s="126">
        <f t="shared" si="0"/>
        <v>9</v>
      </c>
      <c r="B13" s="102" t="s">
        <v>211</v>
      </c>
      <c r="C13" s="129" t="s">
        <v>253</v>
      </c>
      <c r="D13" s="102" t="s">
        <v>2</v>
      </c>
      <c r="E13" s="102">
        <v>240</v>
      </c>
      <c r="F13" s="2">
        <v>105</v>
      </c>
    </row>
    <row r="14" spans="1:6" x14ac:dyDescent="0.25">
      <c r="A14" s="126">
        <v>10</v>
      </c>
      <c r="B14" s="102" t="s">
        <v>188</v>
      </c>
      <c r="C14" s="129" t="s">
        <v>253</v>
      </c>
      <c r="D14" s="102" t="s">
        <v>2</v>
      </c>
      <c r="E14" s="102">
        <v>120</v>
      </c>
      <c r="F14" s="2">
        <v>70</v>
      </c>
    </row>
    <row r="15" spans="1:6" x14ac:dyDescent="0.25">
      <c r="A15" s="126">
        <v>11</v>
      </c>
      <c r="B15" s="102" t="s">
        <v>151</v>
      </c>
      <c r="C15" s="129" t="s">
        <v>253</v>
      </c>
      <c r="D15" s="102" t="s">
        <v>2</v>
      </c>
      <c r="E15" s="102">
        <v>120</v>
      </c>
      <c r="F15" s="2">
        <v>155</v>
      </c>
    </row>
    <row r="16" spans="1:6" x14ac:dyDescent="0.25">
      <c r="A16" s="126">
        <f t="shared" si="0"/>
        <v>12</v>
      </c>
      <c r="B16" s="101" t="s">
        <v>152</v>
      </c>
      <c r="C16" s="129" t="s">
        <v>253</v>
      </c>
      <c r="D16" s="101" t="s">
        <v>2</v>
      </c>
      <c r="E16" s="102">
        <v>240</v>
      </c>
      <c r="F16" s="2">
        <v>135</v>
      </c>
    </row>
    <row r="17" spans="1:6" x14ac:dyDescent="0.25">
      <c r="A17" s="126">
        <f t="shared" si="0"/>
        <v>13</v>
      </c>
      <c r="B17" s="101" t="s">
        <v>235</v>
      </c>
      <c r="C17" s="129" t="s">
        <v>253</v>
      </c>
      <c r="D17" s="101" t="s">
        <v>2</v>
      </c>
      <c r="E17" s="102">
        <v>120</v>
      </c>
      <c r="F17" s="2">
        <v>210</v>
      </c>
    </row>
    <row r="18" spans="1:6" customFormat="1" x14ac:dyDescent="0.25">
      <c r="A18" s="126">
        <v>14</v>
      </c>
      <c r="B18" s="114" t="s">
        <v>236</v>
      </c>
      <c r="C18" s="112"/>
      <c r="D18" s="102" t="s">
        <v>2</v>
      </c>
      <c r="E18" s="112">
        <v>240</v>
      </c>
      <c r="F18" s="2"/>
    </row>
    <row r="19" spans="1:6" x14ac:dyDescent="0.25">
      <c r="A19" s="126">
        <v>15</v>
      </c>
      <c r="B19" s="112" t="s">
        <v>232</v>
      </c>
      <c r="C19" s="112"/>
      <c r="D19" s="101" t="s">
        <v>2</v>
      </c>
      <c r="E19" s="112">
        <v>60</v>
      </c>
      <c r="F19" s="2">
        <v>240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F51"/>
  <sheetViews>
    <sheetView tabSelected="1"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C51" sqref="C51"/>
    </sheetView>
  </sheetViews>
  <sheetFormatPr defaultRowHeight="15" x14ac:dyDescent="0.25"/>
  <cols>
    <col min="2" max="2" width="51.7109375" bestFit="1" customWidth="1"/>
    <col min="3" max="3" width="25" style="1" bestFit="1" customWidth="1"/>
    <col min="5" max="5" width="10.42578125" bestFit="1" customWidth="1"/>
  </cols>
  <sheetData>
    <row r="2" spans="1:6" ht="18.75" x14ac:dyDescent="0.3">
      <c r="B2" s="141" t="s">
        <v>39</v>
      </c>
      <c r="C2" s="141"/>
      <c r="D2" s="141"/>
      <c r="E2" s="141"/>
    </row>
    <row r="3" spans="1:6" ht="15.75" thickBot="1" x14ac:dyDescent="0.3"/>
    <row r="4" spans="1:6" ht="30.75" thickBot="1" x14ac:dyDescent="0.3">
      <c r="A4" s="9" t="s">
        <v>0</v>
      </c>
      <c r="B4" s="11" t="s">
        <v>5</v>
      </c>
      <c r="C4" s="11" t="s">
        <v>153</v>
      </c>
      <c r="D4" s="11" t="s">
        <v>1</v>
      </c>
      <c r="E4" s="11" t="s">
        <v>8</v>
      </c>
      <c r="F4" s="144" t="s">
        <v>254</v>
      </c>
    </row>
    <row r="5" spans="1:6" x14ac:dyDescent="0.25">
      <c r="A5" s="128">
        <v>1</v>
      </c>
      <c r="B5" s="136" t="s">
        <v>240</v>
      </c>
      <c r="C5" s="136"/>
      <c r="D5" s="129" t="s">
        <v>2</v>
      </c>
      <c r="E5" s="136">
        <v>4</v>
      </c>
      <c r="F5" s="7">
        <v>210</v>
      </c>
    </row>
    <row r="6" spans="1:6" x14ac:dyDescent="0.25">
      <c r="A6" s="126">
        <v>2</v>
      </c>
      <c r="B6" s="115" t="s">
        <v>241</v>
      </c>
      <c r="C6" s="115"/>
      <c r="D6" s="102" t="s">
        <v>38</v>
      </c>
      <c r="E6" s="115">
        <v>4</v>
      </c>
      <c r="F6" s="2">
        <v>190</v>
      </c>
    </row>
    <row r="7" spans="1:6" x14ac:dyDescent="0.25">
      <c r="A7" s="128">
        <v>3</v>
      </c>
      <c r="B7" s="115" t="s">
        <v>242</v>
      </c>
      <c r="C7" s="115"/>
      <c r="D7" s="102" t="s">
        <v>2</v>
      </c>
      <c r="E7" s="115">
        <v>5</v>
      </c>
      <c r="F7" s="2">
        <v>120</v>
      </c>
    </row>
    <row r="8" spans="1:6" x14ac:dyDescent="0.25">
      <c r="A8" s="126">
        <v>4</v>
      </c>
      <c r="B8" s="115" t="s">
        <v>10</v>
      </c>
      <c r="C8" s="115"/>
      <c r="D8" s="102" t="s">
        <v>2</v>
      </c>
      <c r="E8" s="115">
        <v>24</v>
      </c>
      <c r="F8" s="2">
        <v>15</v>
      </c>
    </row>
    <row r="9" spans="1:6" x14ac:dyDescent="0.25">
      <c r="A9" s="128">
        <v>5</v>
      </c>
      <c r="B9" s="115" t="s">
        <v>11</v>
      </c>
      <c r="C9" s="115"/>
      <c r="D9" s="102" t="s">
        <v>2</v>
      </c>
      <c r="E9" s="115">
        <v>5</v>
      </c>
      <c r="F9" s="2">
        <v>565</v>
      </c>
    </row>
    <row r="10" spans="1:6" x14ac:dyDescent="0.25">
      <c r="A10" s="126">
        <v>6</v>
      </c>
      <c r="B10" s="115" t="s">
        <v>12</v>
      </c>
      <c r="C10" s="115"/>
      <c r="D10" s="102" t="s">
        <v>2</v>
      </c>
      <c r="E10" s="115">
        <v>6</v>
      </c>
      <c r="F10" s="2">
        <v>85</v>
      </c>
    </row>
    <row r="11" spans="1:6" x14ac:dyDescent="0.25">
      <c r="A11" s="128">
        <v>7</v>
      </c>
      <c r="B11" s="115" t="s">
        <v>13</v>
      </c>
      <c r="C11" s="115"/>
      <c r="D11" s="102" t="s">
        <v>2</v>
      </c>
      <c r="E11" s="115">
        <v>6</v>
      </c>
      <c r="F11" s="2">
        <v>540</v>
      </c>
    </row>
    <row r="12" spans="1:6" x14ac:dyDescent="0.25">
      <c r="A12" s="126">
        <v>8</v>
      </c>
      <c r="B12" s="115" t="s">
        <v>14</v>
      </c>
      <c r="C12" s="115"/>
      <c r="D12" s="102" t="s">
        <v>2</v>
      </c>
      <c r="E12" s="115">
        <v>10</v>
      </c>
      <c r="F12" s="2">
        <v>145</v>
      </c>
    </row>
    <row r="13" spans="1:6" x14ac:dyDescent="0.25">
      <c r="A13" s="128">
        <v>9</v>
      </c>
      <c r="B13" s="115" t="s">
        <v>15</v>
      </c>
      <c r="C13" s="115"/>
      <c r="D13" s="102" t="s">
        <v>2</v>
      </c>
      <c r="E13" s="115">
        <v>6</v>
      </c>
      <c r="F13" s="2">
        <v>45</v>
      </c>
    </row>
    <row r="14" spans="1:6" x14ac:dyDescent="0.25">
      <c r="A14" s="126">
        <v>10</v>
      </c>
      <c r="B14" s="115" t="s">
        <v>16</v>
      </c>
      <c r="C14" s="115"/>
      <c r="D14" s="102" t="s">
        <v>2</v>
      </c>
      <c r="E14" s="115">
        <v>6</v>
      </c>
      <c r="F14" s="2"/>
    </row>
    <row r="15" spans="1:6" x14ac:dyDescent="0.25">
      <c r="A15" s="128">
        <v>11</v>
      </c>
      <c r="B15" s="115" t="s">
        <v>243</v>
      </c>
      <c r="C15" s="115"/>
      <c r="D15" s="102" t="s">
        <v>2</v>
      </c>
      <c r="E15" s="115">
        <v>6</v>
      </c>
      <c r="F15" s="2">
        <v>55</v>
      </c>
    </row>
    <row r="16" spans="1:6" x14ac:dyDescent="0.25">
      <c r="A16" s="126">
        <v>12</v>
      </c>
      <c r="B16" s="115" t="s">
        <v>17</v>
      </c>
      <c r="C16" s="115"/>
      <c r="D16" s="102" t="s">
        <v>2</v>
      </c>
      <c r="E16" s="115">
        <v>6</v>
      </c>
      <c r="F16" s="2">
        <v>50</v>
      </c>
    </row>
    <row r="17" spans="1:6" x14ac:dyDescent="0.25">
      <c r="A17" s="128">
        <v>13</v>
      </c>
      <c r="B17" s="115" t="s">
        <v>244</v>
      </c>
      <c r="C17" s="115"/>
      <c r="D17" s="102" t="s">
        <v>2</v>
      </c>
      <c r="E17" s="115">
        <v>4</v>
      </c>
      <c r="F17" s="2">
        <v>150</v>
      </c>
    </row>
    <row r="18" spans="1:6" x14ac:dyDescent="0.25">
      <c r="A18" s="126">
        <v>14</v>
      </c>
      <c r="B18" s="115" t="s">
        <v>18</v>
      </c>
      <c r="C18" s="115"/>
      <c r="D18" s="102" t="s">
        <v>2</v>
      </c>
      <c r="E18" s="115">
        <v>6</v>
      </c>
      <c r="F18" s="2">
        <v>110</v>
      </c>
    </row>
    <row r="19" spans="1:6" x14ac:dyDescent="0.25">
      <c r="A19" s="128">
        <v>15</v>
      </c>
      <c r="B19" s="115" t="s">
        <v>19</v>
      </c>
      <c r="C19" s="115"/>
      <c r="D19" s="102" t="s">
        <v>2</v>
      </c>
      <c r="E19" s="115">
        <v>2</v>
      </c>
      <c r="F19" s="2">
        <v>210</v>
      </c>
    </row>
    <row r="20" spans="1:6" x14ac:dyDescent="0.25">
      <c r="A20" s="126">
        <v>16</v>
      </c>
      <c r="B20" s="115" t="s">
        <v>245</v>
      </c>
      <c r="C20" s="115"/>
      <c r="D20" s="102" t="s">
        <v>2</v>
      </c>
      <c r="E20" s="115">
        <v>12</v>
      </c>
      <c r="F20" s="2">
        <v>70</v>
      </c>
    </row>
    <row r="21" spans="1:6" s="1" customFormat="1" x14ac:dyDescent="0.25">
      <c r="A21" s="128">
        <v>17</v>
      </c>
      <c r="B21" s="115" t="s">
        <v>212</v>
      </c>
      <c r="C21" s="115"/>
      <c r="D21" s="113" t="s">
        <v>2</v>
      </c>
      <c r="E21" s="115">
        <v>2</v>
      </c>
      <c r="F21" s="2">
        <v>300</v>
      </c>
    </row>
    <row r="22" spans="1:6" x14ac:dyDescent="0.25">
      <c r="A22" s="126">
        <v>18</v>
      </c>
      <c r="B22" s="115" t="s">
        <v>20</v>
      </c>
      <c r="C22" s="115"/>
      <c r="D22" s="102" t="s">
        <v>2</v>
      </c>
      <c r="E22" s="115">
        <v>10</v>
      </c>
      <c r="F22" s="2">
        <v>1400</v>
      </c>
    </row>
    <row r="23" spans="1:6" s="1" customFormat="1" x14ac:dyDescent="0.25">
      <c r="A23" s="128">
        <v>19</v>
      </c>
      <c r="B23" s="100" t="s">
        <v>223</v>
      </c>
      <c r="C23" s="115"/>
      <c r="D23" s="102"/>
      <c r="E23" s="115">
        <v>18</v>
      </c>
      <c r="F23" s="2">
        <v>260</v>
      </c>
    </row>
    <row r="24" spans="1:6" s="1" customFormat="1" x14ac:dyDescent="0.25">
      <c r="A24" s="126">
        <v>20</v>
      </c>
      <c r="B24" s="100" t="s">
        <v>224</v>
      </c>
      <c r="C24" s="115"/>
      <c r="D24" s="102" t="s">
        <v>3</v>
      </c>
      <c r="E24" s="115">
        <v>18</v>
      </c>
      <c r="F24" s="2">
        <v>400</v>
      </c>
    </row>
    <row r="25" spans="1:6" x14ac:dyDescent="0.25">
      <c r="A25" s="128">
        <v>21</v>
      </c>
      <c r="B25" s="115" t="s">
        <v>246</v>
      </c>
      <c r="C25" s="115" t="s">
        <v>255</v>
      </c>
      <c r="D25" s="102" t="s">
        <v>2</v>
      </c>
      <c r="E25" s="115">
        <v>2</v>
      </c>
      <c r="F25" s="2">
        <v>405</v>
      </c>
    </row>
    <row r="26" spans="1:6" x14ac:dyDescent="0.25">
      <c r="A26" s="126">
        <v>22</v>
      </c>
      <c r="B26" s="115" t="s">
        <v>21</v>
      </c>
      <c r="C26" s="115"/>
      <c r="D26" s="102" t="s">
        <v>2</v>
      </c>
      <c r="E26" s="115">
        <v>2</v>
      </c>
      <c r="F26" s="2">
        <v>3380</v>
      </c>
    </row>
    <row r="27" spans="1:6" x14ac:dyDescent="0.25">
      <c r="A27" s="128">
        <v>23</v>
      </c>
      <c r="B27" s="115" t="s">
        <v>22</v>
      </c>
      <c r="C27" s="115"/>
      <c r="D27" s="102" t="s">
        <v>2</v>
      </c>
      <c r="E27" s="115">
        <v>4</v>
      </c>
      <c r="F27" s="2">
        <v>300</v>
      </c>
    </row>
    <row r="28" spans="1:6" x14ac:dyDescent="0.25">
      <c r="A28" s="126">
        <v>24</v>
      </c>
      <c r="B28" s="115" t="s">
        <v>23</v>
      </c>
      <c r="C28" s="115"/>
      <c r="D28" s="102" t="s">
        <v>2</v>
      </c>
      <c r="E28" s="115">
        <v>2</v>
      </c>
      <c r="F28" s="2">
        <v>3990</v>
      </c>
    </row>
    <row r="29" spans="1:6" x14ac:dyDescent="0.25">
      <c r="A29" s="128">
        <v>25</v>
      </c>
      <c r="B29" s="115" t="s">
        <v>24</v>
      </c>
      <c r="C29" s="115"/>
      <c r="D29" s="102" t="s">
        <v>2</v>
      </c>
      <c r="E29" s="115">
        <v>4</v>
      </c>
      <c r="F29" s="2">
        <v>85</v>
      </c>
    </row>
    <row r="30" spans="1:6" x14ac:dyDescent="0.25">
      <c r="A30" s="126">
        <v>26</v>
      </c>
      <c r="B30" s="115" t="s">
        <v>25</v>
      </c>
      <c r="C30" s="115"/>
      <c r="D30" s="102" t="s">
        <v>2</v>
      </c>
      <c r="E30" s="115">
        <v>1</v>
      </c>
      <c r="F30" s="2">
        <v>3900</v>
      </c>
    </row>
    <row r="31" spans="1:6" x14ac:dyDescent="0.25">
      <c r="A31" s="128">
        <v>27</v>
      </c>
      <c r="B31" s="115" t="s">
        <v>26</v>
      </c>
      <c r="C31" s="115"/>
      <c r="D31" s="102" t="s">
        <v>2</v>
      </c>
      <c r="E31" s="116">
        <v>2</v>
      </c>
      <c r="F31" s="2">
        <v>50</v>
      </c>
    </row>
    <row r="32" spans="1:6" x14ac:dyDescent="0.25">
      <c r="A32" s="126">
        <v>28</v>
      </c>
      <c r="B32" s="115" t="s">
        <v>27</v>
      </c>
      <c r="C32" s="115"/>
      <c r="D32" s="102" t="s">
        <v>2</v>
      </c>
      <c r="E32" s="116">
        <v>4</v>
      </c>
      <c r="F32" s="2">
        <v>140</v>
      </c>
    </row>
    <row r="33" spans="1:6" x14ac:dyDescent="0.25">
      <c r="A33" s="128">
        <v>29</v>
      </c>
      <c r="B33" s="115" t="s">
        <v>28</v>
      </c>
      <c r="C33" s="115"/>
      <c r="D33" s="102" t="s">
        <v>2</v>
      </c>
      <c r="E33" s="116">
        <v>4</v>
      </c>
      <c r="F33" s="2">
        <v>380</v>
      </c>
    </row>
    <row r="34" spans="1:6" x14ac:dyDescent="0.25">
      <c r="A34" s="126">
        <v>30</v>
      </c>
      <c r="B34" s="115" t="s">
        <v>29</v>
      </c>
      <c r="C34" s="115"/>
      <c r="D34" s="102" t="s">
        <v>2</v>
      </c>
      <c r="E34" s="115">
        <v>12</v>
      </c>
      <c r="F34" s="2">
        <v>45</v>
      </c>
    </row>
    <row r="35" spans="1:6" x14ac:dyDescent="0.25">
      <c r="A35" s="128">
        <v>31</v>
      </c>
      <c r="B35" s="115" t="s">
        <v>30</v>
      </c>
      <c r="C35" s="115" t="s">
        <v>256</v>
      </c>
      <c r="D35" s="102" t="s">
        <v>2</v>
      </c>
      <c r="E35" s="115">
        <v>4</v>
      </c>
      <c r="F35" s="2">
        <v>1375</v>
      </c>
    </row>
    <row r="36" spans="1:6" x14ac:dyDescent="0.25">
      <c r="A36" s="126">
        <v>32</v>
      </c>
      <c r="B36" s="115" t="s">
        <v>31</v>
      </c>
      <c r="C36" s="115"/>
      <c r="D36" s="102" t="s">
        <v>2</v>
      </c>
      <c r="E36" s="115">
        <v>6</v>
      </c>
      <c r="F36" s="2">
        <v>260</v>
      </c>
    </row>
    <row r="37" spans="1:6" x14ac:dyDescent="0.25">
      <c r="A37" s="128">
        <v>33</v>
      </c>
      <c r="B37" s="115" t="s">
        <v>247</v>
      </c>
      <c r="C37" s="115"/>
      <c r="D37" s="102" t="s">
        <v>2</v>
      </c>
      <c r="E37" s="115">
        <v>3</v>
      </c>
      <c r="F37" s="2">
        <v>2450</v>
      </c>
    </row>
    <row r="38" spans="1:6" x14ac:dyDescent="0.25">
      <c r="A38" s="126">
        <v>34</v>
      </c>
      <c r="B38" s="119" t="s">
        <v>32</v>
      </c>
      <c r="C38" s="120"/>
      <c r="D38" s="102" t="s">
        <v>2</v>
      </c>
      <c r="E38" s="115">
        <v>2</v>
      </c>
      <c r="F38" s="2">
        <v>855</v>
      </c>
    </row>
    <row r="39" spans="1:6" x14ac:dyDescent="0.25">
      <c r="A39" s="128">
        <v>35</v>
      </c>
      <c r="B39" s="115" t="s">
        <v>33</v>
      </c>
      <c r="C39" s="121"/>
      <c r="D39" s="102" t="s">
        <v>2</v>
      </c>
      <c r="E39" s="115">
        <v>8</v>
      </c>
      <c r="F39" s="2">
        <v>345</v>
      </c>
    </row>
    <row r="40" spans="1:6" x14ac:dyDescent="0.25">
      <c r="A40" s="126">
        <v>36</v>
      </c>
      <c r="B40" s="117" t="s">
        <v>248</v>
      </c>
      <c r="C40" s="118"/>
      <c r="D40" s="102" t="s">
        <v>2</v>
      </c>
      <c r="E40" s="115">
        <v>12</v>
      </c>
      <c r="F40" s="2">
        <v>60</v>
      </c>
    </row>
    <row r="41" spans="1:6" x14ac:dyDescent="0.25">
      <c r="A41" s="128">
        <v>37</v>
      </c>
      <c r="B41" s="115" t="s">
        <v>249</v>
      </c>
      <c r="C41" s="121"/>
      <c r="D41" s="102" t="s">
        <v>2</v>
      </c>
      <c r="E41" s="115">
        <v>12</v>
      </c>
      <c r="F41" s="2">
        <v>120</v>
      </c>
    </row>
    <row r="42" spans="1:6" x14ac:dyDescent="0.25">
      <c r="A42" s="126">
        <v>38</v>
      </c>
      <c r="B42" s="115" t="s">
        <v>250</v>
      </c>
      <c r="C42" s="121"/>
      <c r="D42" s="102" t="s">
        <v>2</v>
      </c>
      <c r="E42" s="115">
        <v>6</v>
      </c>
      <c r="F42" s="2">
        <v>175</v>
      </c>
    </row>
    <row r="43" spans="1:6" x14ac:dyDescent="0.25">
      <c r="A43" s="128">
        <v>39</v>
      </c>
      <c r="B43" s="115" t="s">
        <v>34</v>
      </c>
      <c r="C43" s="121"/>
      <c r="D43" s="102" t="s">
        <v>38</v>
      </c>
      <c r="E43" s="115">
        <v>4</v>
      </c>
      <c r="F43" s="2"/>
    </row>
    <row r="44" spans="1:6" x14ac:dyDescent="0.25">
      <c r="A44" s="126">
        <v>40</v>
      </c>
      <c r="B44" s="115" t="s">
        <v>251</v>
      </c>
      <c r="C44" s="121"/>
      <c r="D44" s="102" t="s">
        <v>38</v>
      </c>
      <c r="E44" s="115">
        <v>24</v>
      </c>
      <c r="F44" s="2">
        <v>175</v>
      </c>
    </row>
    <row r="45" spans="1:6" x14ac:dyDescent="0.25">
      <c r="A45" s="128">
        <v>41</v>
      </c>
      <c r="B45" s="115" t="s">
        <v>35</v>
      </c>
      <c r="C45" s="122"/>
      <c r="D45" s="102" t="s">
        <v>38</v>
      </c>
      <c r="E45" s="115">
        <v>12</v>
      </c>
      <c r="F45" s="2">
        <v>110</v>
      </c>
    </row>
    <row r="46" spans="1:6" x14ac:dyDescent="0.25">
      <c r="A46" s="126">
        <v>42</v>
      </c>
      <c r="B46" s="115" t="s">
        <v>36</v>
      </c>
      <c r="C46" s="122"/>
      <c r="D46" s="102" t="s">
        <v>38</v>
      </c>
      <c r="E46" s="115">
        <v>2</v>
      </c>
      <c r="F46" s="2">
        <v>230</v>
      </c>
    </row>
    <row r="47" spans="1:6" x14ac:dyDescent="0.25">
      <c r="A47" s="128">
        <v>43</v>
      </c>
      <c r="B47" s="115" t="s">
        <v>252</v>
      </c>
      <c r="C47" s="122"/>
      <c r="D47" s="102" t="s">
        <v>2</v>
      </c>
      <c r="E47" s="116">
        <v>6</v>
      </c>
      <c r="F47" s="2">
        <v>340</v>
      </c>
    </row>
    <row r="48" spans="1:6" x14ac:dyDescent="0.25">
      <c r="A48" s="126">
        <v>44</v>
      </c>
      <c r="B48" s="115" t="s">
        <v>37</v>
      </c>
      <c r="C48" s="122"/>
      <c r="D48" s="102" t="s">
        <v>2</v>
      </c>
      <c r="E48" s="116">
        <v>3</v>
      </c>
      <c r="F48" s="2">
        <v>65</v>
      </c>
    </row>
    <row r="49" spans="1:6" x14ac:dyDescent="0.25">
      <c r="A49" s="128">
        <v>45</v>
      </c>
      <c r="B49" s="115" t="s">
        <v>40</v>
      </c>
      <c r="C49" s="122"/>
      <c r="D49" s="102" t="s">
        <v>6</v>
      </c>
      <c r="E49" s="116">
        <v>24</v>
      </c>
      <c r="F49" s="2">
        <v>55</v>
      </c>
    </row>
    <row r="50" spans="1:6" ht="15.75" x14ac:dyDescent="0.25">
      <c r="A50" s="126">
        <v>46</v>
      </c>
      <c r="B50" s="123" t="s">
        <v>237</v>
      </c>
      <c r="C50" s="124" t="s">
        <v>257</v>
      </c>
      <c r="D50" s="102" t="s">
        <v>2</v>
      </c>
      <c r="E50" s="115">
        <v>6</v>
      </c>
      <c r="F50" s="2">
        <v>2400</v>
      </c>
    </row>
    <row r="51" spans="1:6" s="1" customFormat="1" ht="16.5" thickBot="1" x14ac:dyDescent="0.3">
      <c r="A51" s="128">
        <v>47</v>
      </c>
      <c r="B51" s="137" t="s">
        <v>209</v>
      </c>
      <c r="C51" s="138" t="s">
        <v>210</v>
      </c>
      <c r="D51" s="127" t="s">
        <v>2</v>
      </c>
      <c r="E51" s="139">
        <v>4</v>
      </c>
      <c r="F51" s="2"/>
    </row>
  </sheetData>
  <mergeCells count="1">
    <mergeCell ref="B2:E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42"/>
  <sheetViews>
    <sheetView workbookViewId="0">
      <pane ySplit="4" topLeftCell="A5" activePane="bottomLeft" state="frozen"/>
      <selection pane="bottomLeft" activeCell="B15" sqref="B15"/>
    </sheetView>
  </sheetViews>
  <sheetFormatPr defaultRowHeight="15" x14ac:dyDescent="0.25"/>
  <cols>
    <col min="2" max="2" width="44.42578125" bestFit="1" customWidth="1"/>
    <col min="3" max="3" width="42.28515625" bestFit="1" customWidth="1"/>
    <col min="5" max="5" width="13.85546875" customWidth="1"/>
    <col min="6" max="6" width="9.5703125" bestFit="1" customWidth="1"/>
    <col min="7" max="7" width="12" customWidth="1"/>
    <col min="8" max="8" width="12" style="1" customWidth="1"/>
  </cols>
  <sheetData>
    <row r="3" spans="1:8" ht="15.75" thickBot="1" x14ac:dyDescent="0.3"/>
    <row r="4" spans="1:8" ht="33" customHeight="1" thickBot="1" x14ac:dyDescent="0.3">
      <c r="A4" s="8" t="s">
        <v>0</v>
      </c>
      <c r="B4" s="20" t="s">
        <v>52</v>
      </c>
      <c r="C4" s="20" t="s">
        <v>54</v>
      </c>
      <c r="D4" s="10" t="s">
        <v>71</v>
      </c>
      <c r="E4" s="10" t="s">
        <v>7</v>
      </c>
      <c r="F4" s="10" t="s">
        <v>4</v>
      </c>
      <c r="G4" s="10" t="s">
        <v>9</v>
      </c>
      <c r="H4" s="18" t="s">
        <v>148</v>
      </c>
    </row>
    <row r="5" spans="1:8" ht="15.75" x14ac:dyDescent="0.25">
      <c r="A5" s="59">
        <v>1</v>
      </c>
      <c r="B5" s="35" t="s">
        <v>91</v>
      </c>
      <c r="C5" s="35"/>
      <c r="D5" s="16" t="s">
        <v>53</v>
      </c>
      <c r="E5" s="17"/>
      <c r="F5" s="36">
        <v>712.5</v>
      </c>
      <c r="G5" s="15"/>
      <c r="H5" s="49" t="s">
        <v>155</v>
      </c>
    </row>
    <row r="6" spans="1:8" ht="15.75" x14ac:dyDescent="0.25">
      <c r="A6" s="53">
        <v>2</v>
      </c>
      <c r="B6" s="32" t="s">
        <v>92</v>
      </c>
      <c r="C6" s="32" t="s">
        <v>115</v>
      </c>
      <c r="D6" s="13" t="s">
        <v>38</v>
      </c>
      <c r="E6" s="14"/>
      <c r="F6" s="34">
        <v>1900</v>
      </c>
      <c r="G6" s="12"/>
      <c r="H6" s="54" t="s">
        <v>155</v>
      </c>
    </row>
    <row r="7" spans="1:8" ht="15.75" x14ac:dyDescent="0.25">
      <c r="A7" s="53">
        <v>3</v>
      </c>
      <c r="B7" s="32" t="s">
        <v>93</v>
      </c>
      <c r="C7" s="32" t="s">
        <v>107</v>
      </c>
      <c r="D7" s="13" t="s">
        <v>38</v>
      </c>
      <c r="E7" s="14"/>
      <c r="F7" s="34">
        <v>1140</v>
      </c>
      <c r="G7" s="12"/>
      <c r="H7" s="54" t="s">
        <v>155</v>
      </c>
    </row>
    <row r="8" spans="1:8" ht="15.75" x14ac:dyDescent="0.25">
      <c r="A8" s="53">
        <v>4</v>
      </c>
      <c r="B8" s="32" t="s">
        <v>94</v>
      </c>
      <c r="C8" s="32" t="s">
        <v>116</v>
      </c>
      <c r="D8" s="13" t="s">
        <v>38</v>
      </c>
      <c r="E8" s="14"/>
      <c r="F8" s="34">
        <v>171.95</v>
      </c>
      <c r="G8" s="12"/>
      <c r="H8" s="54" t="s">
        <v>155</v>
      </c>
    </row>
    <row r="9" spans="1:8" ht="15.75" x14ac:dyDescent="0.25">
      <c r="A9" s="53">
        <v>5</v>
      </c>
      <c r="B9" s="32" t="s">
        <v>95</v>
      </c>
      <c r="C9" s="32" t="s">
        <v>116</v>
      </c>
      <c r="D9" s="13" t="s">
        <v>38</v>
      </c>
      <c r="E9" s="14"/>
      <c r="F9" s="34">
        <v>232.75</v>
      </c>
      <c r="G9" s="12"/>
      <c r="H9" s="54" t="s">
        <v>155</v>
      </c>
    </row>
    <row r="10" spans="1:8" ht="15.75" x14ac:dyDescent="0.25">
      <c r="A10" s="53">
        <v>6</v>
      </c>
      <c r="B10" s="32" t="s">
        <v>96</v>
      </c>
      <c r="C10" s="32" t="s">
        <v>108</v>
      </c>
      <c r="D10" s="13" t="s">
        <v>38</v>
      </c>
      <c r="E10" s="14"/>
      <c r="F10" s="34">
        <v>1235</v>
      </c>
      <c r="G10" s="12"/>
      <c r="H10" s="54" t="s">
        <v>155</v>
      </c>
    </row>
    <row r="11" spans="1:8" ht="15.75" x14ac:dyDescent="0.25">
      <c r="A11" s="53">
        <v>7</v>
      </c>
      <c r="B11" s="32" t="s">
        <v>97</v>
      </c>
      <c r="C11" s="32" t="s">
        <v>109</v>
      </c>
      <c r="D11" s="13" t="s">
        <v>38</v>
      </c>
      <c r="E11" s="14"/>
      <c r="F11" s="34">
        <v>76</v>
      </c>
      <c r="G11" s="12"/>
      <c r="H11" s="54" t="s">
        <v>155</v>
      </c>
    </row>
    <row r="12" spans="1:8" ht="15.75" x14ac:dyDescent="0.25">
      <c r="A12" s="53">
        <v>8</v>
      </c>
      <c r="B12" s="32" t="s">
        <v>98</v>
      </c>
      <c r="C12" s="32" t="s">
        <v>116</v>
      </c>
      <c r="D12" s="13" t="s">
        <v>38</v>
      </c>
      <c r="E12" s="14"/>
      <c r="F12" s="34">
        <v>190</v>
      </c>
      <c r="G12" s="12"/>
      <c r="H12" s="54" t="s">
        <v>155</v>
      </c>
    </row>
    <row r="13" spans="1:8" ht="15.75" x14ac:dyDescent="0.25">
      <c r="A13" s="53">
        <v>9</v>
      </c>
      <c r="B13" s="32" t="s">
        <v>99</v>
      </c>
      <c r="C13" s="32" t="s">
        <v>116</v>
      </c>
      <c r="D13" s="13" t="s">
        <v>38</v>
      </c>
      <c r="E13" s="14"/>
      <c r="F13" s="34">
        <v>156.75</v>
      </c>
      <c r="G13" s="12"/>
      <c r="H13" s="54" t="s">
        <v>155</v>
      </c>
    </row>
    <row r="14" spans="1:8" ht="15.75" x14ac:dyDescent="0.25">
      <c r="A14" s="53">
        <v>10</v>
      </c>
      <c r="B14" s="32" t="s">
        <v>100</v>
      </c>
      <c r="C14" s="32" t="s">
        <v>116</v>
      </c>
      <c r="D14" s="13" t="s">
        <v>38</v>
      </c>
      <c r="E14" s="14"/>
      <c r="F14" s="34">
        <v>47.5</v>
      </c>
      <c r="G14" s="12"/>
      <c r="H14" s="54" t="s">
        <v>155</v>
      </c>
    </row>
    <row r="15" spans="1:8" ht="15.75" x14ac:dyDescent="0.25">
      <c r="A15" s="53">
        <v>11</v>
      </c>
      <c r="B15" s="32" t="s">
        <v>101</v>
      </c>
      <c r="C15" s="32" t="s">
        <v>110</v>
      </c>
      <c r="D15" s="13" t="s">
        <v>38</v>
      </c>
      <c r="E15" s="14"/>
      <c r="F15" s="34">
        <v>285</v>
      </c>
      <c r="G15" s="12"/>
      <c r="H15" s="54" t="s">
        <v>155</v>
      </c>
    </row>
    <row r="16" spans="1:8" ht="15.75" x14ac:dyDescent="0.25">
      <c r="A16" s="53">
        <v>12</v>
      </c>
      <c r="B16" s="32" t="s">
        <v>102</v>
      </c>
      <c r="C16" s="32" t="s">
        <v>116</v>
      </c>
      <c r="D16" s="13" t="s">
        <v>38</v>
      </c>
      <c r="E16" s="14"/>
      <c r="F16" s="34">
        <v>182.4</v>
      </c>
      <c r="G16" s="12"/>
      <c r="H16" s="54" t="s">
        <v>155</v>
      </c>
    </row>
    <row r="17" spans="1:8" ht="15.75" x14ac:dyDescent="0.25">
      <c r="A17" s="53">
        <v>13</v>
      </c>
      <c r="B17" s="32" t="s">
        <v>103</v>
      </c>
      <c r="C17" s="32" t="s">
        <v>116</v>
      </c>
      <c r="D17" s="13" t="s">
        <v>38</v>
      </c>
      <c r="E17" s="14"/>
      <c r="F17" s="34">
        <v>242.25</v>
      </c>
      <c r="G17" s="12"/>
      <c r="H17" s="54" t="s">
        <v>155</v>
      </c>
    </row>
    <row r="18" spans="1:8" ht="15.75" x14ac:dyDescent="0.25">
      <c r="A18" s="53">
        <v>14</v>
      </c>
      <c r="B18" s="32" t="s">
        <v>104</v>
      </c>
      <c r="C18" s="32" t="s">
        <v>116</v>
      </c>
      <c r="D18" s="13" t="s">
        <v>38</v>
      </c>
      <c r="E18" s="14"/>
      <c r="F18" s="34">
        <v>171</v>
      </c>
      <c r="G18" s="12"/>
      <c r="H18" s="54" t="s">
        <v>155</v>
      </c>
    </row>
    <row r="19" spans="1:8" ht="15.75" x14ac:dyDescent="0.25">
      <c r="A19" s="53">
        <v>15</v>
      </c>
      <c r="B19" s="32" t="s">
        <v>105</v>
      </c>
      <c r="C19" s="32" t="s">
        <v>116</v>
      </c>
      <c r="D19" s="13" t="s">
        <v>38</v>
      </c>
      <c r="E19" s="14"/>
      <c r="F19" s="34">
        <v>69.349999999999994</v>
      </c>
      <c r="G19" s="12"/>
      <c r="H19" s="54" t="s">
        <v>155</v>
      </c>
    </row>
    <row r="20" spans="1:8" ht="15.75" x14ac:dyDescent="0.25">
      <c r="A20" s="53">
        <v>16</v>
      </c>
      <c r="B20" s="32" t="s">
        <v>106</v>
      </c>
      <c r="C20" s="32"/>
      <c r="D20" s="13" t="s">
        <v>38</v>
      </c>
      <c r="E20" s="14"/>
      <c r="F20" s="34">
        <v>152</v>
      </c>
      <c r="G20" s="12"/>
      <c r="H20" s="54" t="s">
        <v>155</v>
      </c>
    </row>
    <row r="21" spans="1:8" ht="15.75" x14ac:dyDescent="0.25">
      <c r="A21" s="53">
        <v>17</v>
      </c>
      <c r="B21" s="32" t="s">
        <v>117</v>
      </c>
      <c r="C21" s="32" t="s">
        <v>111</v>
      </c>
      <c r="D21" s="13" t="s">
        <v>38</v>
      </c>
      <c r="E21" s="14"/>
      <c r="F21" s="34">
        <v>1425</v>
      </c>
      <c r="G21" s="12"/>
      <c r="H21" s="54" t="s">
        <v>155</v>
      </c>
    </row>
    <row r="22" spans="1:8" ht="15.75" x14ac:dyDescent="0.25">
      <c r="A22" s="53">
        <v>18</v>
      </c>
      <c r="B22" s="24" t="s">
        <v>118</v>
      </c>
      <c r="C22" s="32"/>
      <c r="D22" s="13" t="s">
        <v>38</v>
      </c>
      <c r="E22" s="14"/>
      <c r="F22" s="50">
        <v>55</v>
      </c>
      <c r="G22" s="12"/>
      <c r="H22" s="54" t="s">
        <v>155</v>
      </c>
    </row>
    <row r="23" spans="1:8" ht="15.75" x14ac:dyDescent="0.25">
      <c r="A23" s="53">
        <v>19</v>
      </c>
      <c r="B23" s="24" t="s">
        <v>119</v>
      </c>
      <c r="C23" s="2"/>
      <c r="D23" s="13" t="s">
        <v>38</v>
      </c>
      <c r="E23" s="2"/>
      <c r="F23" s="50">
        <v>170</v>
      </c>
      <c r="G23" s="2"/>
      <c r="H23" s="54" t="s">
        <v>155</v>
      </c>
    </row>
    <row r="24" spans="1:8" ht="15.75" x14ac:dyDescent="0.25">
      <c r="A24" s="53">
        <v>20</v>
      </c>
      <c r="B24" s="24" t="s">
        <v>120</v>
      </c>
      <c r="C24" s="2"/>
      <c r="D24" s="13" t="s">
        <v>38</v>
      </c>
      <c r="E24" s="2"/>
      <c r="F24" s="50">
        <v>210</v>
      </c>
      <c r="G24" s="2"/>
      <c r="H24" s="54" t="s">
        <v>155</v>
      </c>
    </row>
    <row r="25" spans="1:8" ht="15.75" x14ac:dyDescent="0.25">
      <c r="A25" s="53">
        <v>21</v>
      </c>
      <c r="B25" s="24" t="s">
        <v>121</v>
      </c>
      <c r="C25" s="2"/>
      <c r="D25" s="13" t="s">
        <v>38</v>
      </c>
      <c r="E25" s="2"/>
      <c r="F25" s="50">
        <v>310</v>
      </c>
      <c r="G25" s="2"/>
      <c r="H25" s="54" t="s">
        <v>155</v>
      </c>
    </row>
    <row r="26" spans="1:8" ht="15.75" x14ac:dyDescent="0.25">
      <c r="A26" s="53">
        <v>22</v>
      </c>
      <c r="B26" s="24" t="s">
        <v>122</v>
      </c>
      <c r="C26" s="2"/>
      <c r="D26" s="13" t="s">
        <v>38</v>
      </c>
      <c r="E26" s="2"/>
      <c r="F26" s="50">
        <v>40</v>
      </c>
      <c r="G26" s="2"/>
      <c r="H26" s="54" t="s">
        <v>155</v>
      </c>
    </row>
    <row r="27" spans="1:8" ht="15.75" x14ac:dyDescent="0.25">
      <c r="A27" s="53">
        <v>23</v>
      </c>
      <c r="B27" s="24" t="s">
        <v>123</v>
      </c>
      <c r="C27" s="2"/>
      <c r="D27" s="13" t="s">
        <v>38</v>
      </c>
      <c r="E27" s="2"/>
      <c r="F27" s="50">
        <v>165</v>
      </c>
      <c r="G27" s="2"/>
      <c r="H27" s="54" t="s">
        <v>155</v>
      </c>
    </row>
    <row r="28" spans="1:8" ht="15.75" x14ac:dyDescent="0.25">
      <c r="A28" s="53">
        <v>24</v>
      </c>
      <c r="B28" s="24" t="s">
        <v>124</v>
      </c>
      <c r="C28" s="2"/>
      <c r="D28" s="13" t="s">
        <v>38</v>
      </c>
      <c r="E28" s="2"/>
      <c r="F28" s="50">
        <v>175</v>
      </c>
      <c r="G28" s="2"/>
      <c r="H28" s="54" t="s">
        <v>155</v>
      </c>
    </row>
    <row r="29" spans="1:8" ht="15.75" x14ac:dyDescent="0.25">
      <c r="A29" s="53">
        <v>25</v>
      </c>
      <c r="B29" s="24" t="s">
        <v>125</v>
      </c>
      <c r="C29" s="2"/>
      <c r="D29" s="13" t="s">
        <v>38</v>
      </c>
      <c r="E29" s="2"/>
      <c r="F29" s="50">
        <v>140</v>
      </c>
      <c r="G29" s="2"/>
      <c r="H29" s="54" t="s">
        <v>155</v>
      </c>
    </row>
    <row r="30" spans="1:8" ht="15.75" x14ac:dyDescent="0.25">
      <c r="A30" s="53">
        <v>26</v>
      </c>
      <c r="B30" s="24" t="s">
        <v>126</v>
      </c>
      <c r="C30" s="2"/>
      <c r="D30" s="13" t="s">
        <v>38</v>
      </c>
      <c r="E30" s="2"/>
      <c r="F30" s="50">
        <v>250</v>
      </c>
      <c r="G30" s="2"/>
      <c r="H30" s="54" t="s">
        <v>155</v>
      </c>
    </row>
    <row r="31" spans="1:8" ht="15.75" x14ac:dyDescent="0.25">
      <c r="A31" s="53">
        <v>27</v>
      </c>
      <c r="B31" s="24" t="s">
        <v>127</v>
      </c>
      <c r="C31" s="2"/>
      <c r="D31" s="13" t="s">
        <v>38</v>
      </c>
      <c r="E31" s="2"/>
      <c r="F31" s="50">
        <v>255</v>
      </c>
      <c r="G31" s="2"/>
      <c r="H31" s="54" t="s">
        <v>155</v>
      </c>
    </row>
    <row r="32" spans="1:8" ht="15.75" x14ac:dyDescent="0.25">
      <c r="A32" s="53">
        <v>28</v>
      </c>
      <c r="B32" s="24" t="s">
        <v>128</v>
      </c>
      <c r="C32" s="2"/>
      <c r="D32" s="13" t="s">
        <v>38</v>
      </c>
      <c r="E32" s="2"/>
      <c r="F32" s="50">
        <v>50</v>
      </c>
      <c r="G32" s="2"/>
      <c r="H32" s="54" t="s">
        <v>155</v>
      </c>
    </row>
    <row r="33" spans="1:8" ht="15.75" x14ac:dyDescent="0.25">
      <c r="A33" s="53">
        <v>29</v>
      </c>
      <c r="B33" s="24" t="s">
        <v>129</v>
      </c>
      <c r="C33" s="2"/>
      <c r="D33" s="13" t="s">
        <v>38</v>
      </c>
      <c r="E33" s="2"/>
      <c r="F33" s="50">
        <v>1650</v>
      </c>
      <c r="G33" s="2"/>
      <c r="H33" s="54" t="s">
        <v>155</v>
      </c>
    </row>
    <row r="34" spans="1:8" ht="15.75" x14ac:dyDescent="0.25">
      <c r="A34" s="53">
        <v>30</v>
      </c>
      <c r="B34" s="24" t="s">
        <v>130</v>
      </c>
      <c r="C34" s="2"/>
      <c r="D34" s="13" t="s">
        <v>38</v>
      </c>
      <c r="E34" s="2"/>
      <c r="F34" s="50">
        <v>60</v>
      </c>
      <c r="G34" s="2"/>
      <c r="H34" s="54" t="s">
        <v>155</v>
      </c>
    </row>
    <row r="35" spans="1:8" ht="15.75" x14ac:dyDescent="0.25">
      <c r="A35" s="53">
        <v>31</v>
      </c>
      <c r="B35" s="24" t="s">
        <v>131</v>
      </c>
      <c r="C35" s="2"/>
      <c r="D35" s="13" t="s">
        <v>38</v>
      </c>
      <c r="E35" s="2"/>
      <c r="F35" s="50">
        <v>230</v>
      </c>
      <c r="G35" s="2"/>
      <c r="H35" s="54" t="s">
        <v>155</v>
      </c>
    </row>
    <row r="36" spans="1:8" ht="15.75" x14ac:dyDescent="0.25">
      <c r="A36" s="53">
        <v>32</v>
      </c>
      <c r="B36" s="24" t="s">
        <v>132</v>
      </c>
      <c r="C36" s="2"/>
      <c r="D36" s="13" t="s">
        <v>38</v>
      </c>
      <c r="E36" s="2"/>
      <c r="F36" s="50">
        <v>2250</v>
      </c>
      <c r="G36" s="2"/>
      <c r="H36" s="54" t="s">
        <v>155</v>
      </c>
    </row>
    <row r="37" spans="1:8" ht="15.75" x14ac:dyDescent="0.25">
      <c r="A37" s="53">
        <v>33</v>
      </c>
      <c r="B37" s="24" t="s">
        <v>133</v>
      </c>
      <c r="C37" s="2"/>
      <c r="D37" s="13" t="s">
        <v>38</v>
      </c>
      <c r="E37" s="2"/>
      <c r="F37" s="50">
        <v>1550</v>
      </c>
      <c r="G37" s="2"/>
      <c r="H37" s="54" t="s">
        <v>155</v>
      </c>
    </row>
    <row r="38" spans="1:8" ht="15.75" x14ac:dyDescent="0.25">
      <c r="A38" s="53">
        <v>34</v>
      </c>
      <c r="B38" s="24" t="s">
        <v>134</v>
      </c>
      <c r="C38" s="2"/>
      <c r="D38" s="13" t="s">
        <v>38</v>
      </c>
      <c r="E38" s="2"/>
      <c r="F38" s="50">
        <v>180</v>
      </c>
      <c r="G38" s="2"/>
      <c r="H38" s="54" t="s">
        <v>155</v>
      </c>
    </row>
    <row r="39" spans="1:8" ht="15.75" x14ac:dyDescent="0.25">
      <c r="A39" s="53">
        <v>35</v>
      </c>
      <c r="B39" s="24" t="s">
        <v>135</v>
      </c>
      <c r="C39" s="2"/>
      <c r="D39" s="13" t="s">
        <v>38</v>
      </c>
      <c r="E39" s="2"/>
      <c r="F39" s="50">
        <v>120</v>
      </c>
      <c r="G39" s="2"/>
      <c r="H39" s="54" t="s">
        <v>155</v>
      </c>
    </row>
    <row r="40" spans="1:8" ht="15.75" x14ac:dyDescent="0.25">
      <c r="A40" s="53">
        <v>36</v>
      </c>
      <c r="B40" s="24" t="s">
        <v>136</v>
      </c>
      <c r="C40" s="2"/>
      <c r="D40" s="13" t="s">
        <v>38</v>
      </c>
      <c r="E40" s="2"/>
      <c r="F40" s="50">
        <v>2650</v>
      </c>
      <c r="G40" s="2"/>
      <c r="H40" s="54" t="s">
        <v>155</v>
      </c>
    </row>
    <row r="41" spans="1:8" ht="15.75" x14ac:dyDescent="0.25">
      <c r="A41" s="53">
        <v>37</v>
      </c>
      <c r="B41" s="24" t="s">
        <v>137</v>
      </c>
      <c r="C41" s="2"/>
      <c r="D41" s="13" t="s">
        <v>38</v>
      </c>
      <c r="E41" s="2"/>
      <c r="F41" s="50">
        <v>1850</v>
      </c>
      <c r="G41" s="2"/>
      <c r="H41" s="54" t="s">
        <v>155</v>
      </c>
    </row>
    <row r="42" spans="1:8" ht="16.5" thickBot="1" x14ac:dyDescent="0.3">
      <c r="A42" s="55">
        <v>38</v>
      </c>
      <c r="B42" s="56" t="s">
        <v>138</v>
      </c>
      <c r="C42" s="52"/>
      <c r="D42" s="57" t="s">
        <v>38</v>
      </c>
      <c r="E42" s="52"/>
      <c r="F42" s="58">
        <v>650</v>
      </c>
      <c r="G42" s="52"/>
      <c r="H42" s="54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7"/>
  <sheetViews>
    <sheetView workbookViewId="0">
      <pane ySplit="4" topLeftCell="A5" activePane="bottomLeft" state="frozen"/>
      <selection pane="bottomLeft" activeCell="E6" sqref="E6"/>
    </sheetView>
  </sheetViews>
  <sheetFormatPr defaultRowHeight="15" x14ac:dyDescent="0.25"/>
  <cols>
    <col min="2" max="2" width="31.140625" customWidth="1"/>
    <col min="3" max="3" width="73.140625" bestFit="1" customWidth="1"/>
    <col min="5" max="5" width="13.85546875" customWidth="1"/>
    <col min="7" max="7" width="10.42578125" customWidth="1"/>
    <col min="8" max="8" width="20.28515625" style="1" customWidth="1"/>
  </cols>
  <sheetData>
    <row r="3" spans="1:8" ht="15.75" thickBot="1" x14ac:dyDescent="0.3"/>
    <row r="4" spans="1:8" ht="33.75" customHeight="1" thickBot="1" x14ac:dyDescent="0.3">
      <c r="A4" s="8" t="s">
        <v>0</v>
      </c>
      <c r="B4" s="20" t="s">
        <v>52</v>
      </c>
      <c r="C4" s="20" t="s">
        <v>54</v>
      </c>
      <c r="D4" s="10" t="s">
        <v>71</v>
      </c>
      <c r="E4" s="8" t="s">
        <v>7</v>
      </c>
      <c r="F4" s="10" t="s">
        <v>4</v>
      </c>
      <c r="G4" s="18" t="s">
        <v>9</v>
      </c>
      <c r="H4" s="18" t="s">
        <v>148</v>
      </c>
    </row>
    <row r="5" spans="1:8" ht="15.75" x14ac:dyDescent="0.25">
      <c r="A5" s="23">
        <v>1</v>
      </c>
      <c r="B5" s="28" t="s">
        <v>73</v>
      </c>
      <c r="C5" s="28" t="s">
        <v>72</v>
      </c>
      <c r="D5" s="23" t="s">
        <v>2</v>
      </c>
      <c r="E5" s="29">
        <v>1</v>
      </c>
      <c r="F5" s="30">
        <v>5600</v>
      </c>
      <c r="G5" s="31">
        <f>E5*F5</f>
        <v>5600</v>
      </c>
      <c r="H5" s="31" t="s">
        <v>156</v>
      </c>
    </row>
    <row r="6" spans="1:8" ht="15.75" x14ac:dyDescent="0.25">
      <c r="A6" s="21">
        <v>2</v>
      </c>
      <c r="B6" s="24" t="s">
        <v>74</v>
      </c>
      <c r="C6" s="24" t="s">
        <v>75</v>
      </c>
      <c r="D6" s="21" t="s">
        <v>2</v>
      </c>
      <c r="E6" s="26">
        <v>2</v>
      </c>
      <c r="F6" s="27">
        <v>1600</v>
      </c>
      <c r="G6" s="31">
        <f>E6*F6</f>
        <v>3200</v>
      </c>
      <c r="H6" s="25" t="s">
        <v>157</v>
      </c>
    </row>
    <row r="7" spans="1:8" ht="15.75" x14ac:dyDescent="0.25">
      <c r="A7" s="21"/>
      <c r="B7" s="24"/>
      <c r="C7" s="24"/>
      <c r="D7" s="21"/>
      <c r="E7" s="26"/>
      <c r="F7" s="27"/>
      <c r="G7" s="75">
        <f>SUM(G5:G6)</f>
        <v>8800</v>
      </c>
      <c r="H7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2" max="2" width="81.140625" customWidth="1"/>
    <col min="4" max="4" width="13.140625" customWidth="1"/>
    <col min="5" max="5" width="11.140625" customWidth="1"/>
    <col min="6" max="6" width="11" customWidth="1"/>
    <col min="7" max="7" width="29.7109375" style="1" customWidth="1"/>
  </cols>
  <sheetData>
    <row r="3" spans="1:7" ht="15.75" thickBot="1" x14ac:dyDescent="0.3"/>
    <row r="4" spans="1:7" ht="36.75" customHeight="1" thickBot="1" x14ac:dyDescent="0.3">
      <c r="A4" s="8" t="s">
        <v>0</v>
      </c>
      <c r="B4" s="20" t="s">
        <v>52</v>
      </c>
      <c r="C4" s="10" t="s">
        <v>1</v>
      </c>
      <c r="D4" s="8" t="s">
        <v>7</v>
      </c>
      <c r="E4" s="10" t="s">
        <v>90</v>
      </c>
      <c r="F4" s="18" t="s">
        <v>9</v>
      </c>
      <c r="G4" s="18" t="s">
        <v>148</v>
      </c>
    </row>
    <row r="5" spans="1:7" ht="21" customHeight="1" x14ac:dyDescent="0.25">
      <c r="A5" s="45"/>
      <c r="B5" s="46" t="s">
        <v>76</v>
      </c>
      <c r="C5" s="47"/>
      <c r="D5" s="45"/>
      <c r="E5" s="48"/>
      <c r="F5" s="7"/>
      <c r="G5" s="7"/>
    </row>
    <row r="6" spans="1:7" ht="15" customHeight="1" x14ac:dyDescent="0.25">
      <c r="A6" s="39">
        <v>1</v>
      </c>
      <c r="B6" s="40" t="s">
        <v>77</v>
      </c>
      <c r="C6" s="39" t="s">
        <v>2</v>
      </c>
      <c r="D6" s="39"/>
      <c r="E6" s="44">
        <v>4500</v>
      </c>
      <c r="F6" s="2"/>
      <c r="G6" s="2" t="s">
        <v>206</v>
      </c>
    </row>
    <row r="7" spans="1:7" x14ac:dyDescent="0.25">
      <c r="A7" s="39">
        <v>2</v>
      </c>
      <c r="B7" s="40" t="s">
        <v>89</v>
      </c>
      <c r="C7" s="39" t="s">
        <v>2</v>
      </c>
      <c r="D7" s="39"/>
      <c r="E7" s="44" t="s">
        <v>78</v>
      </c>
      <c r="F7" s="39"/>
      <c r="G7" s="39"/>
    </row>
    <row r="8" spans="1:7" s="1" customFormat="1" x14ac:dyDescent="0.25">
      <c r="A8" s="39">
        <v>3</v>
      </c>
      <c r="B8" s="40" t="s">
        <v>112</v>
      </c>
      <c r="C8" s="39"/>
      <c r="D8" s="39"/>
      <c r="E8" s="44">
        <v>175</v>
      </c>
      <c r="F8" s="39"/>
      <c r="G8" s="39"/>
    </row>
    <row r="9" spans="1:7" s="1" customFormat="1" x14ac:dyDescent="0.25">
      <c r="A9" s="39">
        <v>4</v>
      </c>
      <c r="B9" s="40" t="s">
        <v>113</v>
      </c>
      <c r="C9" s="39"/>
      <c r="D9" s="39"/>
      <c r="E9" s="44">
        <v>87</v>
      </c>
      <c r="F9" s="39"/>
      <c r="G9" s="39"/>
    </row>
    <row r="10" spans="1:7" s="1" customFormat="1" x14ac:dyDescent="0.25">
      <c r="A10" s="39">
        <v>5</v>
      </c>
      <c r="B10" s="40" t="s">
        <v>114</v>
      </c>
      <c r="C10" s="39"/>
      <c r="D10" s="39"/>
      <c r="E10" s="44">
        <v>65</v>
      </c>
      <c r="F10" s="39"/>
      <c r="G10" s="39"/>
    </row>
    <row r="11" spans="1:7" x14ac:dyDescent="0.25">
      <c r="A11" s="37"/>
      <c r="B11" s="41"/>
      <c r="C11" s="38"/>
      <c r="D11" s="38"/>
      <c r="E11" s="44"/>
      <c r="F11" s="2"/>
      <c r="G11" s="2"/>
    </row>
    <row r="12" spans="1:7" x14ac:dyDescent="0.25">
      <c r="A12" s="37"/>
      <c r="B12" s="42" t="s">
        <v>79</v>
      </c>
      <c r="C12" s="38"/>
      <c r="D12" s="38"/>
      <c r="E12" s="44"/>
      <c r="F12" s="2"/>
      <c r="G12" s="2"/>
    </row>
    <row r="13" spans="1:7" x14ac:dyDescent="0.25">
      <c r="A13" s="39">
        <v>6</v>
      </c>
      <c r="B13" s="40" t="s">
        <v>80</v>
      </c>
      <c r="C13" s="39" t="s">
        <v>2</v>
      </c>
      <c r="D13" s="39"/>
      <c r="E13" s="44" t="s">
        <v>81</v>
      </c>
      <c r="F13" s="2"/>
      <c r="G13" s="2"/>
    </row>
    <row r="14" spans="1:7" x14ac:dyDescent="0.25">
      <c r="A14" s="39">
        <v>7</v>
      </c>
      <c r="B14" s="40" t="s">
        <v>82</v>
      </c>
      <c r="C14" s="39" t="s">
        <v>2</v>
      </c>
      <c r="D14" s="39"/>
      <c r="E14" s="44" t="s">
        <v>83</v>
      </c>
      <c r="F14" s="2"/>
      <c r="G14" s="2"/>
    </row>
    <row r="15" spans="1:7" x14ac:dyDescent="0.25">
      <c r="A15" s="39">
        <v>8</v>
      </c>
      <c r="B15" s="40" t="s">
        <v>84</v>
      </c>
      <c r="C15" s="39" t="s">
        <v>2</v>
      </c>
      <c r="D15" s="39"/>
      <c r="E15" s="44" t="s">
        <v>85</v>
      </c>
      <c r="F15" s="2"/>
      <c r="G15" s="2"/>
    </row>
    <row r="16" spans="1:7" ht="30" x14ac:dyDescent="0.25">
      <c r="A16" s="39">
        <v>9</v>
      </c>
      <c r="B16" s="40" t="s">
        <v>86</v>
      </c>
      <c r="C16" s="39" t="s">
        <v>87</v>
      </c>
      <c r="D16" s="39"/>
      <c r="E16" s="44">
        <v>45</v>
      </c>
      <c r="F16" s="2"/>
      <c r="G16" s="2"/>
    </row>
    <row r="17" spans="1:7" x14ac:dyDescent="0.25">
      <c r="A17" s="39">
        <v>10</v>
      </c>
      <c r="B17" s="40" t="s">
        <v>88</v>
      </c>
      <c r="C17" s="39" t="s">
        <v>2</v>
      </c>
      <c r="D17" s="39"/>
      <c r="E17" s="44">
        <v>4100</v>
      </c>
      <c r="F17" s="2"/>
      <c r="G17" s="2"/>
    </row>
    <row r="18" spans="1:7" x14ac:dyDescent="0.25">
      <c r="A18" s="77">
        <v>11</v>
      </c>
      <c r="B18" s="78" t="s">
        <v>214</v>
      </c>
      <c r="C18" s="77" t="s">
        <v>2</v>
      </c>
      <c r="D18" s="43"/>
      <c r="E18" s="43"/>
      <c r="F18" s="2"/>
      <c r="G18" s="2"/>
    </row>
  </sheetData>
  <pageMargins left="0.7" right="0.7" top="0.75" bottom="0.75" header="0.3" footer="0.3"/>
  <ignoredErrors>
    <ignoredError sqref="E7 E13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8"/>
  <sheetViews>
    <sheetView workbookViewId="0">
      <pane ySplit="4" topLeftCell="A5" activePane="bottomLeft" state="frozen"/>
      <selection pane="bottomLeft" activeCell="D21" sqref="D21"/>
    </sheetView>
  </sheetViews>
  <sheetFormatPr defaultRowHeight="15" x14ac:dyDescent="0.25"/>
  <cols>
    <col min="1" max="1" width="9.140625" style="1"/>
    <col min="2" max="2" width="64.85546875" style="1" bestFit="1" customWidth="1"/>
    <col min="3" max="3" width="9.140625" style="1"/>
    <col min="4" max="4" width="13.42578125" style="1" customWidth="1"/>
    <col min="5" max="5" width="9.140625" style="1"/>
    <col min="6" max="6" width="13.42578125" style="1" customWidth="1"/>
    <col min="7" max="7" width="23.85546875" style="1" customWidth="1"/>
    <col min="8" max="16384" width="9.140625" style="1"/>
  </cols>
  <sheetData>
    <row r="3" spans="1:7" ht="15.75" thickBot="1" x14ac:dyDescent="0.3"/>
    <row r="4" spans="1:7" ht="31.5" customHeight="1" thickBot="1" x14ac:dyDescent="0.3">
      <c r="A4" s="4" t="s">
        <v>0</v>
      </c>
      <c r="B4" s="33" t="s">
        <v>52</v>
      </c>
      <c r="C4" s="5" t="s">
        <v>71</v>
      </c>
      <c r="D4" s="8" t="s">
        <v>7</v>
      </c>
      <c r="E4" s="5" t="s">
        <v>4</v>
      </c>
      <c r="F4" s="5" t="s">
        <v>9</v>
      </c>
      <c r="G4" s="6" t="s">
        <v>148</v>
      </c>
    </row>
    <row r="5" spans="1:7" x14ac:dyDescent="0.25">
      <c r="A5" s="51">
        <v>1</v>
      </c>
      <c r="B5" s="40" t="s">
        <v>198</v>
      </c>
      <c r="C5" s="39" t="s">
        <v>2</v>
      </c>
      <c r="D5" s="39"/>
      <c r="E5" s="44">
        <v>70000</v>
      </c>
      <c r="F5" s="2"/>
      <c r="G5" s="2" t="s">
        <v>158</v>
      </c>
    </row>
    <row r="6" spans="1:7" x14ac:dyDescent="0.25">
      <c r="A6" s="39">
        <v>2</v>
      </c>
      <c r="B6" s="40" t="s">
        <v>199</v>
      </c>
      <c r="C6" s="39" t="s">
        <v>2</v>
      </c>
      <c r="D6" s="39"/>
      <c r="E6" s="44">
        <v>80000</v>
      </c>
      <c r="F6" s="2"/>
      <c r="G6" s="2" t="s">
        <v>158</v>
      </c>
    </row>
    <row r="7" spans="1:7" x14ac:dyDescent="0.25">
      <c r="A7" s="51">
        <v>3</v>
      </c>
      <c r="B7" s="40" t="s">
        <v>200</v>
      </c>
      <c r="C7" s="39" t="s">
        <v>2</v>
      </c>
      <c r="D7" s="39"/>
      <c r="E7" s="44">
        <v>15000</v>
      </c>
      <c r="F7" s="2"/>
      <c r="G7" s="2" t="s">
        <v>158</v>
      </c>
    </row>
    <row r="8" spans="1:7" x14ac:dyDescent="0.25">
      <c r="A8" s="39">
        <v>4</v>
      </c>
      <c r="B8" s="40" t="s">
        <v>201</v>
      </c>
      <c r="C8" s="39" t="s">
        <v>2</v>
      </c>
      <c r="D8" s="39"/>
      <c r="E8" s="44">
        <v>12000</v>
      </c>
      <c r="F8" s="2"/>
      <c r="G8" s="2" t="s">
        <v>158</v>
      </c>
    </row>
    <row r="9" spans="1:7" x14ac:dyDescent="0.25">
      <c r="A9" s="51">
        <v>5</v>
      </c>
      <c r="B9" s="40" t="s">
        <v>207</v>
      </c>
      <c r="C9" s="39" t="s">
        <v>2</v>
      </c>
      <c r="D9" s="39"/>
      <c r="E9" s="44">
        <v>3616</v>
      </c>
      <c r="F9" s="2"/>
      <c r="G9" s="2" t="s">
        <v>149</v>
      </c>
    </row>
    <row r="10" spans="1:7" x14ac:dyDescent="0.25">
      <c r="A10" s="39">
        <v>6</v>
      </c>
      <c r="B10" s="40" t="s">
        <v>144</v>
      </c>
      <c r="C10" s="39" t="s">
        <v>2</v>
      </c>
      <c r="D10" s="39"/>
      <c r="E10" s="44"/>
      <c r="F10" s="2"/>
      <c r="G10" s="2" t="s">
        <v>204</v>
      </c>
    </row>
    <row r="11" spans="1:7" x14ac:dyDescent="0.25">
      <c r="A11" s="51">
        <v>7</v>
      </c>
      <c r="B11" s="40" t="s">
        <v>203</v>
      </c>
      <c r="C11" s="39" t="s">
        <v>2</v>
      </c>
      <c r="D11" s="39"/>
      <c r="E11" s="44">
        <v>861.25</v>
      </c>
      <c r="F11" s="2"/>
      <c r="G11" s="2" t="s">
        <v>149</v>
      </c>
    </row>
    <row r="12" spans="1:7" x14ac:dyDescent="0.25">
      <c r="A12" s="39">
        <v>8</v>
      </c>
      <c r="B12" s="40" t="s">
        <v>145</v>
      </c>
      <c r="C12" s="39" t="s">
        <v>2</v>
      </c>
      <c r="D12" s="39"/>
      <c r="E12" s="44"/>
      <c r="F12" s="2"/>
      <c r="G12" s="2" t="s">
        <v>205</v>
      </c>
    </row>
    <row r="13" spans="1:7" x14ac:dyDescent="0.25">
      <c r="A13" s="51">
        <v>9</v>
      </c>
      <c r="B13" s="40" t="s">
        <v>146</v>
      </c>
      <c r="C13" s="39" t="s">
        <v>2</v>
      </c>
      <c r="D13" s="39"/>
      <c r="E13" s="44"/>
      <c r="F13" s="2"/>
      <c r="G13" s="2" t="s">
        <v>205</v>
      </c>
    </row>
    <row r="14" spans="1:7" x14ac:dyDescent="0.25">
      <c r="A14" s="39">
        <v>10</v>
      </c>
      <c r="B14" s="40" t="s">
        <v>147</v>
      </c>
      <c r="C14" s="39" t="s">
        <v>2</v>
      </c>
      <c r="D14" s="39"/>
      <c r="E14" s="44">
        <v>16500</v>
      </c>
      <c r="F14" s="2"/>
      <c r="G14" s="2" t="s">
        <v>202</v>
      </c>
    </row>
    <row r="15" spans="1:7" ht="15.75" x14ac:dyDescent="0.25">
      <c r="A15" s="39">
        <v>11</v>
      </c>
      <c r="B15" s="35" t="s">
        <v>139</v>
      </c>
      <c r="C15" s="39" t="s">
        <v>2</v>
      </c>
      <c r="D15" s="39">
        <v>1</v>
      </c>
      <c r="E15" s="44">
        <v>1750</v>
      </c>
      <c r="F15" s="2"/>
      <c r="G15" s="2" t="s">
        <v>208</v>
      </c>
    </row>
    <row r="16" spans="1:7" x14ac:dyDescent="0.25">
      <c r="A16" s="39">
        <v>12</v>
      </c>
      <c r="B16" s="79" t="s">
        <v>213</v>
      </c>
      <c r="C16" s="39" t="s">
        <v>2</v>
      </c>
      <c r="D16" s="39">
        <v>1</v>
      </c>
      <c r="E16" s="44"/>
      <c r="F16" s="2"/>
      <c r="G16" s="2"/>
    </row>
    <row r="17" spans="1:7" x14ac:dyDescent="0.25">
      <c r="A17" s="80">
        <v>13</v>
      </c>
      <c r="B17" s="82" t="s">
        <v>215</v>
      </c>
      <c r="C17" s="39" t="s">
        <v>2</v>
      </c>
      <c r="D17" s="3">
        <v>1</v>
      </c>
      <c r="E17" s="2"/>
      <c r="F17" s="2"/>
      <c r="G17" s="2"/>
    </row>
    <row r="18" spans="1:7" x14ac:dyDescent="0.25">
      <c r="A18" s="81">
        <v>14</v>
      </c>
      <c r="B18" s="83" t="s">
        <v>216</v>
      </c>
      <c r="C18" s="80" t="s">
        <v>2</v>
      </c>
      <c r="D18" s="84">
        <v>1</v>
      </c>
      <c r="E18" s="76"/>
      <c r="F18" s="76"/>
      <c r="G18" s="7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13"/>
  <sheetViews>
    <sheetView zoomScale="90" zoomScaleNormal="90" workbookViewId="0">
      <pane ySplit="2" topLeftCell="A3" activePane="bottomLeft" state="frozen"/>
      <selection pane="bottomLeft" activeCell="C18" sqref="C18"/>
    </sheetView>
  </sheetViews>
  <sheetFormatPr defaultColWidth="9.140625" defaultRowHeight="15" x14ac:dyDescent="0.25"/>
  <cols>
    <col min="1" max="1" width="7.140625" style="1" bestFit="1" customWidth="1"/>
    <col min="2" max="2" width="67.42578125" style="1" bestFit="1" customWidth="1"/>
    <col min="3" max="3" width="17.42578125" style="1" customWidth="1"/>
    <col min="4" max="4" width="51.42578125" style="1" bestFit="1" customWidth="1"/>
    <col min="5" max="5" width="5.140625" style="1" bestFit="1" customWidth="1"/>
    <col min="6" max="6" width="8.42578125" style="1" bestFit="1" customWidth="1"/>
    <col min="7" max="7" width="28.140625" style="1" bestFit="1" customWidth="1"/>
    <col min="8" max="16384" width="9.140625" style="1"/>
  </cols>
  <sheetData>
    <row r="2" spans="1:7" ht="15.75" thickBot="1" x14ac:dyDescent="0.3">
      <c r="A2" s="85"/>
      <c r="B2" s="86"/>
      <c r="C2" s="86"/>
      <c r="D2" s="86"/>
      <c r="E2" s="86"/>
      <c r="F2" s="86"/>
      <c r="G2" s="87"/>
    </row>
    <row r="3" spans="1:7" ht="36.75" customHeight="1" thickBot="1" x14ac:dyDescent="0.3">
      <c r="A3" s="60" t="s">
        <v>0</v>
      </c>
      <c r="B3" s="61" t="s">
        <v>52</v>
      </c>
      <c r="C3" s="61" t="s">
        <v>225</v>
      </c>
      <c r="D3" s="61" t="s">
        <v>54</v>
      </c>
      <c r="E3" s="62" t="s">
        <v>71</v>
      </c>
      <c r="F3" s="62" t="s">
        <v>4</v>
      </c>
      <c r="G3" s="63" t="s">
        <v>160</v>
      </c>
    </row>
    <row r="4" spans="1:7" ht="15.75" x14ac:dyDescent="0.25">
      <c r="A4" s="64">
        <v>1</v>
      </c>
      <c r="B4" s="65" t="s">
        <v>161</v>
      </c>
      <c r="C4" s="97">
        <v>20</v>
      </c>
      <c r="D4" s="93" t="s">
        <v>162</v>
      </c>
      <c r="E4" s="66" t="s">
        <v>2</v>
      </c>
      <c r="F4" s="67">
        <v>322.92</v>
      </c>
      <c r="G4" s="68" t="s">
        <v>163</v>
      </c>
    </row>
    <row r="5" spans="1:7" ht="15.75" x14ac:dyDescent="0.25">
      <c r="A5" s="69">
        <f>A4+1</f>
        <v>2</v>
      </c>
      <c r="B5" s="70" t="s">
        <v>164</v>
      </c>
      <c r="C5" s="98">
        <v>20</v>
      </c>
      <c r="D5" s="94" t="s">
        <v>141</v>
      </c>
      <c r="E5" s="19" t="s">
        <v>2</v>
      </c>
      <c r="F5" s="71">
        <v>285.66000000000003</v>
      </c>
      <c r="G5" s="22" t="s">
        <v>163</v>
      </c>
    </row>
    <row r="6" spans="1:7" ht="15.75" x14ac:dyDescent="0.25">
      <c r="A6" s="69">
        <v>3</v>
      </c>
      <c r="B6" s="70" t="s">
        <v>166</v>
      </c>
      <c r="C6" s="98">
        <v>2</v>
      </c>
      <c r="D6" s="94" t="s">
        <v>140</v>
      </c>
      <c r="E6" s="19" t="s">
        <v>2</v>
      </c>
      <c r="F6" s="71">
        <v>1200</v>
      </c>
      <c r="G6" s="22" t="s">
        <v>167</v>
      </c>
    </row>
    <row r="7" spans="1:7" ht="15.75" x14ac:dyDescent="0.25">
      <c r="A7" s="69">
        <v>4</v>
      </c>
      <c r="B7" s="70" t="s">
        <v>168</v>
      </c>
      <c r="C7" s="98">
        <v>5</v>
      </c>
      <c r="D7" s="94"/>
      <c r="E7" s="19" t="s">
        <v>2</v>
      </c>
      <c r="F7" s="71"/>
      <c r="G7" s="22" t="s">
        <v>163</v>
      </c>
    </row>
    <row r="8" spans="1:7" ht="15.75" x14ac:dyDescent="0.25">
      <c r="A8" s="69">
        <f t="shared" ref="A8:A11" si="0">A7+1</f>
        <v>5</v>
      </c>
      <c r="B8" s="70" t="s">
        <v>191</v>
      </c>
      <c r="C8" s="98">
        <v>2</v>
      </c>
      <c r="D8" s="94"/>
      <c r="E8" s="19" t="s">
        <v>2</v>
      </c>
      <c r="F8" s="71">
        <v>9.94</v>
      </c>
      <c r="G8" s="22" t="s">
        <v>163</v>
      </c>
    </row>
    <row r="9" spans="1:7" ht="15.75" x14ac:dyDescent="0.25">
      <c r="A9" s="69">
        <f t="shared" si="0"/>
        <v>6</v>
      </c>
      <c r="B9" s="70" t="s">
        <v>192</v>
      </c>
      <c r="C9" s="98">
        <v>1</v>
      </c>
      <c r="D9" s="94" t="s">
        <v>194</v>
      </c>
      <c r="E9" s="19" t="s">
        <v>2</v>
      </c>
      <c r="F9" s="71">
        <v>1000</v>
      </c>
      <c r="G9" s="22" t="s">
        <v>171</v>
      </c>
    </row>
    <row r="10" spans="1:7" ht="15.75" x14ac:dyDescent="0.25">
      <c r="A10" s="69">
        <f t="shared" si="0"/>
        <v>7</v>
      </c>
      <c r="B10" s="70" t="s">
        <v>169</v>
      </c>
      <c r="C10" s="98">
        <v>1</v>
      </c>
      <c r="D10" s="94" t="s">
        <v>193</v>
      </c>
      <c r="E10" s="19" t="s">
        <v>2</v>
      </c>
      <c r="F10" s="71">
        <v>1500</v>
      </c>
      <c r="G10" s="22" t="s">
        <v>171</v>
      </c>
    </row>
    <row r="11" spans="1:7" ht="15.75" x14ac:dyDescent="0.25">
      <c r="A11" s="69">
        <f t="shared" si="0"/>
        <v>8</v>
      </c>
      <c r="B11" s="70" t="s">
        <v>170</v>
      </c>
      <c r="C11" s="98">
        <v>1</v>
      </c>
      <c r="D11" s="94" t="s">
        <v>195</v>
      </c>
      <c r="E11" s="19" t="s">
        <v>2</v>
      </c>
      <c r="F11" s="71">
        <v>3000</v>
      </c>
      <c r="G11" s="22" t="s">
        <v>171</v>
      </c>
    </row>
    <row r="12" spans="1:7" ht="15.75" x14ac:dyDescent="0.25">
      <c r="A12" s="69">
        <v>9</v>
      </c>
      <c r="B12" s="72" t="s">
        <v>172</v>
      </c>
      <c r="C12" s="26">
        <v>300</v>
      </c>
      <c r="D12" s="95"/>
      <c r="E12" s="73" t="s">
        <v>2</v>
      </c>
      <c r="F12" s="74">
        <v>2.79</v>
      </c>
      <c r="G12" s="88" t="s">
        <v>163</v>
      </c>
    </row>
    <row r="13" spans="1:7" ht="16.5" thickBot="1" x14ac:dyDescent="0.3">
      <c r="A13" s="89">
        <v>10</v>
      </c>
      <c r="B13" s="90" t="s">
        <v>196</v>
      </c>
      <c r="C13" s="99">
        <v>20</v>
      </c>
      <c r="D13" s="96" t="s">
        <v>197</v>
      </c>
      <c r="E13" s="91" t="s">
        <v>2</v>
      </c>
      <c r="F13" s="91">
        <v>140</v>
      </c>
      <c r="G13" s="92" t="s">
        <v>165</v>
      </c>
    </row>
  </sheetData>
  <protectedRanges>
    <protectedRange sqref="A1" name="Range1_4_2_1"/>
    <protectedRange sqref="A14:A32" name="Range1_4_2_3"/>
    <protectedRange sqref="A34:A76" name="Range1_4_2_4"/>
    <protectedRange sqref="A78:A87" name="Range1_4_2_5"/>
  </protectedRange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70d0ce7d8d4517054e53689c2d814d2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baf715c67378c41d78b29e0fcf36b21b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E40A8F-A312-42AB-A57C-D180A454CD65}">
  <ds:schemaRefs>
    <ds:schemaRef ds:uri="3e2d9b1f-66f2-4c86-997c-0bd73dbe770b"/>
    <ds:schemaRef ds:uri="http://purl.org/dc/dcmitype/"/>
    <ds:schemaRef ds:uri="http://schemas.openxmlformats.org/package/2006/metadata/core-properties"/>
    <ds:schemaRef ds:uri="145e26d5-2673-4836-99fc-0e6261400e9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128DBE-F0C7-49B6-9141-9A5229C59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8E288C-E2EA-42FC-A955-5CB363423D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CROCKERY WILMAX</vt:lpstr>
      <vt:lpstr>CUTLERY FNS</vt:lpstr>
      <vt:lpstr>GLASSWARE PASABACHE</vt:lpstr>
      <vt:lpstr>BARWARE &amp; HOLLOWARE</vt:lpstr>
      <vt:lpstr>MAINTENANCE TOOLS</vt:lpstr>
      <vt:lpstr>FINANCE</vt:lpstr>
      <vt:lpstr>STORES RACKS</vt:lpstr>
      <vt:lpstr>STORES  SET UP</vt:lpstr>
      <vt:lpstr>MARKETING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Prasad</dc:creator>
  <cp:lastModifiedBy>Ankit Shah/Marketing &amp; PR</cp:lastModifiedBy>
  <cp:lastPrinted>2024-09-14T13:18:42Z</cp:lastPrinted>
  <dcterms:created xsi:type="dcterms:W3CDTF">2013-12-18T10:24:37Z</dcterms:created>
  <dcterms:modified xsi:type="dcterms:W3CDTF">2024-11-05T15:25:00Z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