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niles\OneDrive\Desktop\Roshan\Decorative lights\TFS\"/>
    </mc:Choice>
  </mc:AlternateContent>
  <xr:revisionPtr revIDLastSave="0" documentId="13_ncr:1_{16372401-E488-4E4F-B4D6-323F178D570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GHT SCHEDULE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" roundtripDataChecksum="mIo/1lE4xFj9JcykShU4ThOIyGG2xKk1h3FoNWwXpZk="/>
    </ext>
  </extLst>
</workbook>
</file>

<file path=xl/calcChain.xml><?xml version="1.0" encoding="utf-8"?>
<calcChain xmlns="http://schemas.openxmlformats.org/spreadsheetml/2006/main">
  <c r="O12" i="4" l="1"/>
  <c r="O11" i="4"/>
  <c r="O10" i="4"/>
  <c r="O4" i="4"/>
  <c r="O5" i="4"/>
  <c r="O6" i="4"/>
  <c r="O7" i="4"/>
  <c r="O8" i="4"/>
  <c r="O9" i="4"/>
  <c r="O3" i="4"/>
  <c r="M9" i="4" l="1"/>
  <c r="M8" i="4"/>
  <c r="M7" i="4"/>
  <c r="M6" i="4"/>
  <c r="M5" i="4"/>
  <c r="M4" i="4"/>
  <c r="M3" i="4"/>
</calcChain>
</file>

<file path=xl/sharedStrings.xml><?xml version="1.0" encoding="utf-8"?>
<sst xmlns="http://schemas.openxmlformats.org/spreadsheetml/2006/main" count="60" uniqueCount="51">
  <si>
    <t>DIMENSION</t>
  </si>
  <si>
    <t>HYD -DHABA LIGHTING SCHEDULE</t>
  </si>
  <si>
    <t>NOTE</t>
  </si>
  <si>
    <t>S. No</t>
  </si>
  <si>
    <t>LIGHT TYPE</t>
  </si>
  <si>
    <t xml:space="preserve">TEMPERATURE </t>
  </si>
  <si>
    <t>WATTS</t>
  </si>
  <si>
    <t>QTY</t>
  </si>
  <si>
    <t>FINISH</t>
  </si>
  <si>
    <t>BODY COLOUR</t>
  </si>
  <si>
    <t>REFERENCE PICTURE</t>
  </si>
  <si>
    <t>RENDER</t>
  </si>
  <si>
    <t>HD-L-01</t>
  </si>
  <si>
    <t>PENDENT LIGHT WITH LED BULB</t>
  </si>
  <si>
    <t>3000K</t>
  </si>
  <si>
    <t xml:space="preserve">8 LIGHTS 3 WATTS EACH </t>
  </si>
  <si>
    <t>700MM DIA</t>
  </si>
  <si>
    <t>WOOD, FABRIC</t>
  </si>
  <si>
    <t>BRAND : FOS LIGHTING 
MODEL : Shal-WD-DIST0-BLU-EmbrdyWhite6-CH8
CONTACT : 9821501286</t>
  </si>
  <si>
    <t>HD-L-02</t>
  </si>
  <si>
    <t>WALL LIGHT WITH LED BULB</t>
  </si>
  <si>
    <t>40 WATTS</t>
  </si>
  <si>
    <t>125MM DIA</t>
  </si>
  <si>
    <t>ANTIQUE BRASS</t>
  </si>
  <si>
    <t xml:space="preserve">ANOTHER OPTION FOR WALL LAMP CAN BE MADE BY CUSTOMIZING THE ABOVE MENTIONED CHANDELIER WITH SAME DESIGN </t>
  </si>
  <si>
    <t>HD-L-03</t>
  </si>
  <si>
    <t>LED BULB</t>
  </si>
  <si>
    <t>3 WATTS</t>
  </si>
  <si>
    <t>HD-L-04</t>
  </si>
  <si>
    <t>LAMP WITH LED BULB</t>
  </si>
  <si>
    <t>5 WATT</t>
  </si>
  <si>
    <t>RED</t>
  </si>
  <si>
    <t>HD-L-05</t>
  </si>
  <si>
    <t>PANEL LIGHT</t>
  </si>
  <si>
    <t>4000K</t>
  </si>
  <si>
    <t>36 WATTS</t>
  </si>
  <si>
    <t>600X600MM</t>
  </si>
  <si>
    <t>WHITE</t>
  </si>
  <si>
    <t>HD-L-06</t>
  </si>
  <si>
    <t>GLOBE LIGHT</t>
  </si>
  <si>
    <t>12 WATTS</t>
  </si>
  <si>
    <t>350MM DIA</t>
  </si>
  <si>
    <t>HD-L-07</t>
  </si>
  <si>
    <t>MODULE LIGHT</t>
  </si>
  <si>
    <t>900mm X 1050mm</t>
  </si>
  <si>
    <t>Vendor have to share the qty according to the size</t>
  </si>
  <si>
    <t>Unit Price</t>
  </si>
  <si>
    <t>Total Amount</t>
  </si>
  <si>
    <t>Amount</t>
  </si>
  <si>
    <t>GST 18%</t>
  </si>
  <si>
    <t>48Modules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</si>
</sst>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0"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161925</xdr:colOff>
      <xdr:row>5</xdr:row>
      <xdr:rowOff>47625</xdr:rowOff>
    </xdr:from>
    <xdr:ext cx="1257300" cy="1133475"/>
    <xdr:pic>
      <xdr:nvPicPr>
        <xdr:cNvPr id="2" name="image59.jp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285750</xdr:colOff>
      <xdr:row>6</xdr:row>
      <xdr:rowOff>47625</xdr:rowOff>
    </xdr:from>
    <xdr:ext cx="1019175" cy="981075"/>
    <xdr:pic>
      <xdr:nvPicPr>
        <xdr:cNvPr id="3" name="image54.jp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7</xdr:row>
      <xdr:rowOff>95250</xdr:rowOff>
    </xdr:from>
    <xdr:ext cx="942975" cy="1228725"/>
    <xdr:pic>
      <xdr:nvPicPr>
        <xdr:cNvPr id="4" name="image55.jp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4</xdr:row>
      <xdr:rowOff>19050</xdr:rowOff>
    </xdr:from>
    <xdr:ext cx="1695450" cy="1323975"/>
    <xdr:pic>
      <xdr:nvPicPr>
        <xdr:cNvPr id="5" name="image58.jp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361950</xdr:colOff>
      <xdr:row>2</xdr:row>
      <xdr:rowOff>9525</xdr:rowOff>
    </xdr:from>
    <xdr:ext cx="1257300" cy="1228725"/>
    <xdr:pic>
      <xdr:nvPicPr>
        <xdr:cNvPr id="6" name="image52.jp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3</xdr:row>
      <xdr:rowOff>19050</xdr:rowOff>
    </xdr:from>
    <xdr:ext cx="1219200" cy="1647825"/>
    <xdr:pic>
      <xdr:nvPicPr>
        <xdr:cNvPr id="7" name="image53.jp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</xdr:row>
      <xdr:rowOff>0</xdr:rowOff>
    </xdr:from>
    <xdr:ext cx="1476375" cy="1371600"/>
    <xdr:pic>
      <xdr:nvPicPr>
        <xdr:cNvPr id="10" name="image6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304799</xdr:colOff>
      <xdr:row>7</xdr:row>
      <xdr:rowOff>152400</xdr:rowOff>
    </xdr:from>
    <xdr:ext cx="986118" cy="1030941"/>
    <xdr:pic>
      <xdr:nvPicPr>
        <xdr:cNvPr id="11" name="image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60423" y="7270376"/>
          <a:ext cx="986118" cy="1030941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1400175" cy="1514475"/>
    <xdr:pic>
      <xdr:nvPicPr>
        <xdr:cNvPr id="12" name="image60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134471</xdr:colOff>
      <xdr:row>8</xdr:row>
      <xdr:rowOff>161364</xdr:rowOff>
    </xdr:from>
    <xdr:ext cx="1813673" cy="1255059"/>
    <xdr:pic>
      <xdr:nvPicPr>
        <xdr:cNvPr id="13" name="image1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90095" y="8650940"/>
          <a:ext cx="1813673" cy="125505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327660</xdr:colOff>
      <xdr:row>7</xdr:row>
      <xdr:rowOff>91440</xdr:rowOff>
    </xdr:from>
    <xdr:to>
      <xdr:col>8</xdr:col>
      <xdr:colOff>1272540</xdr:colOff>
      <xdr:row>7</xdr:row>
      <xdr:rowOff>1325880</xdr:rowOff>
    </xdr:to>
    <xdr:pic>
      <xdr:nvPicPr>
        <xdr:cNvPr id="1025" name="image55.jpg">
          <a:extLst>
            <a:ext uri="{FF2B5EF4-FFF2-40B4-BE49-F238E27FC236}">
              <a16:creationId xmlns:a16="http://schemas.microsoft.com/office/drawing/2014/main" id="{814274A0-69B4-CBDC-A1D6-2611BAFD7D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160" y="7208520"/>
          <a:ext cx="94488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8</xdr:col>
      <xdr:colOff>7620</xdr:colOff>
      <xdr:row>8</xdr:row>
      <xdr:rowOff>0</xdr:rowOff>
    </xdr:from>
    <xdr:to>
      <xdr:col>8</xdr:col>
      <xdr:colOff>1409700</xdr:colOff>
      <xdr:row>9</xdr:row>
      <xdr:rowOff>7620</xdr:rowOff>
    </xdr:to>
    <xdr:pic>
      <xdr:nvPicPr>
        <xdr:cNvPr id="1026" name="image60.jpg">
          <a:extLst>
            <a:ext uri="{FF2B5EF4-FFF2-40B4-BE49-F238E27FC236}">
              <a16:creationId xmlns:a16="http://schemas.microsoft.com/office/drawing/2014/main" id="{7F991952-600D-8ACA-519F-E6F38DAB13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8488680"/>
          <a:ext cx="1402080" cy="151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8</xdr:col>
      <xdr:colOff>167640</xdr:colOff>
      <xdr:row>5</xdr:row>
      <xdr:rowOff>45720</xdr:rowOff>
    </xdr:from>
    <xdr:to>
      <xdr:col>8</xdr:col>
      <xdr:colOff>1424940</xdr:colOff>
      <xdr:row>5</xdr:row>
      <xdr:rowOff>1181100</xdr:rowOff>
    </xdr:to>
    <xdr:pic>
      <xdr:nvPicPr>
        <xdr:cNvPr id="1027" name="image59.jpg">
          <a:extLst>
            <a:ext uri="{FF2B5EF4-FFF2-40B4-BE49-F238E27FC236}">
              <a16:creationId xmlns:a16="http://schemas.microsoft.com/office/drawing/2014/main" id="{26306B1E-9C63-1BEA-5E01-D584766B54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0140" y="4777740"/>
          <a:ext cx="1257300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99060</xdr:colOff>
      <xdr:row>4</xdr:row>
      <xdr:rowOff>22860</xdr:rowOff>
    </xdr:from>
    <xdr:to>
      <xdr:col>9</xdr:col>
      <xdr:colOff>1798320</xdr:colOff>
      <xdr:row>4</xdr:row>
      <xdr:rowOff>1348740</xdr:rowOff>
    </xdr:to>
    <xdr:pic>
      <xdr:nvPicPr>
        <xdr:cNvPr id="1028" name="image58.jpg">
          <a:extLst>
            <a:ext uri="{FF2B5EF4-FFF2-40B4-BE49-F238E27FC236}">
              <a16:creationId xmlns:a16="http://schemas.microsoft.com/office/drawing/2014/main" id="{595D1A91-CA6F-782C-A3F4-72544EBB7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7960" y="3383280"/>
          <a:ext cx="16992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342900</xdr:colOff>
      <xdr:row>3</xdr:row>
      <xdr:rowOff>15240</xdr:rowOff>
    </xdr:from>
    <xdr:to>
      <xdr:col>9</xdr:col>
      <xdr:colOff>1562100</xdr:colOff>
      <xdr:row>3</xdr:row>
      <xdr:rowOff>1661160</xdr:rowOff>
    </xdr:to>
    <xdr:pic>
      <xdr:nvPicPr>
        <xdr:cNvPr id="1029" name="image53.jpg">
          <a:extLst>
            <a:ext uri="{FF2B5EF4-FFF2-40B4-BE49-F238E27FC236}">
              <a16:creationId xmlns:a16="http://schemas.microsoft.com/office/drawing/2014/main" id="{E5BDF818-C586-388C-9236-ABFDC8930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676400"/>
          <a:ext cx="1219200" cy="164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373380</xdr:colOff>
      <xdr:row>2</xdr:row>
      <xdr:rowOff>0</xdr:rowOff>
    </xdr:from>
    <xdr:to>
      <xdr:col>9</xdr:col>
      <xdr:colOff>1623060</xdr:colOff>
      <xdr:row>2</xdr:row>
      <xdr:rowOff>1234440</xdr:rowOff>
    </xdr:to>
    <xdr:pic>
      <xdr:nvPicPr>
        <xdr:cNvPr id="1030" name="image52.jpg">
          <a:extLst>
            <a:ext uri="{FF2B5EF4-FFF2-40B4-BE49-F238E27FC236}">
              <a16:creationId xmlns:a16="http://schemas.microsoft.com/office/drawing/2014/main" id="{FD069B1F-4AD6-B46C-FB90-C6CE7EF56E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280" y="365760"/>
          <a:ext cx="124968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2"/>
  <sheetViews>
    <sheetView tabSelected="1" topLeftCell="I1" zoomScale="85" zoomScaleNormal="85" workbookViewId="0">
      <selection activeCell="P4" sqref="P4"/>
    </sheetView>
  </sheetViews>
  <sheetFormatPr defaultColWidth="14.44140625" defaultRowHeight="15" customHeight="1" x14ac:dyDescent="0.3"/>
  <cols>
    <col min="1" max="1" width="13.44140625" customWidth="1"/>
    <col min="2" max="2" width="16.33203125" customWidth="1"/>
    <col min="3" max="3" width="19" customWidth="1"/>
    <col min="4" max="4" width="14" customWidth="1"/>
    <col min="5" max="5" width="11.6640625" customWidth="1"/>
    <col min="6" max="6" width="14.33203125" customWidth="1"/>
    <col min="7" max="8" width="18.109375" customWidth="1"/>
    <col min="9" max="9" width="24.44140625" customWidth="1"/>
    <col min="10" max="10" width="29.33203125" customWidth="1"/>
    <col min="11" max="11" width="47.33203125" customWidth="1"/>
    <col min="12" max="12" width="23.6640625" customWidth="1"/>
    <col min="13" max="13" width="31.109375" customWidth="1"/>
    <col min="14" max="14" width="19.6640625" customWidth="1"/>
    <col min="15" max="15" width="16.109375" customWidth="1"/>
    <col min="16" max="16" width="16.6640625" customWidth="1"/>
    <col min="17" max="28" width="8.6640625" customWidth="1"/>
  </cols>
  <sheetData>
    <row r="1" spans="1:28" ht="14.4" x14ac:dyDescent="0.25">
      <c r="A1" s="12" t="s">
        <v>1</v>
      </c>
      <c r="B1" s="13"/>
      <c r="C1" s="13"/>
      <c r="D1" s="13"/>
      <c r="E1" s="13"/>
      <c r="F1" s="13"/>
      <c r="G1" s="13"/>
      <c r="H1" s="13"/>
      <c r="I1" s="13"/>
      <c r="J1" s="14"/>
      <c r="K1" s="4"/>
      <c r="L1" s="4" t="s">
        <v>2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" x14ac:dyDescent="0.3">
      <c r="A2" s="5" t="s">
        <v>3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0</v>
      </c>
      <c r="G2" s="5" t="s">
        <v>8</v>
      </c>
      <c r="H2" s="5" t="s">
        <v>9</v>
      </c>
      <c r="I2" s="5" t="s">
        <v>10</v>
      </c>
      <c r="J2" s="6" t="s">
        <v>11</v>
      </c>
      <c r="K2" s="1"/>
      <c r="L2" s="1"/>
      <c r="M2" s="1"/>
      <c r="N2" s="11" t="s">
        <v>46</v>
      </c>
      <c r="O2" s="11" t="s">
        <v>47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02" customHeight="1" x14ac:dyDescent="0.3">
      <c r="A3" s="1" t="s">
        <v>12</v>
      </c>
      <c r="B3" s="10" t="s">
        <v>13</v>
      </c>
      <c r="C3" s="1" t="s">
        <v>14</v>
      </c>
      <c r="D3" s="2" t="s">
        <v>15</v>
      </c>
      <c r="E3" s="1">
        <v>9</v>
      </c>
      <c r="F3" s="1" t="s">
        <v>16</v>
      </c>
      <c r="G3" s="2" t="s">
        <v>17</v>
      </c>
      <c r="H3" s="2"/>
      <c r="I3" s="1"/>
      <c r="J3" s="1"/>
      <c r="K3" s="9" t="s">
        <v>18</v>
      </c>
      <c r="L3" s="1"/>
      <c r="M3" s="2" t="str">
        <f>CONCATENATE(A$2," ",A3," ",B$2," ",B3," ",C$2," ",C3," ",D$2," ",D3," ",F$2," ",F3," ",G$2," ",G3)</f>
        <v>S. No HD-L-01 LIGHT TYPE PENDENT LIGHT WITH LED BULB TEMPERATURE  3000K WATTS 8 LIGHTS 3 WATTS EACH  DIMENSION 700MM DIA FINISH WOOD, FABRIC</v>
      </c>
      <c r="N3" s="1">
        <v>48000</v>
      </c>
      <c r="O3" s="1">
        <f>N3*E3</f>
        <v>432000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34.25" customHeight="1" x14ac:dyDescent="0.3">
      <c r="A4" s="1" t="s">
        <v>19</v>
      </c>
      <c r="B4" s="10" t="s">
        <v>20</v>
      </c>
      <c r="C4" s="1" t="s">
        <v>14</v>
      </c>
      <c r="D4" s="1" t="s">
        <v>21</v>
      </c>
      <c r="E4" s="1">
        <v>3</v>
      </c>
      <c r="F4" s="7" t="s">
        <v>22</v>
      </c>
      <c r="G4" s="2" t="s">
        <v>23</v>
      </c>
      <c r="H4" s="2"/>
      <c r="I4" s="1"/>
      <c r="J4" s="1"/>
      <c r="K4" s="9" t="s">
        <v>18</v>
      </c>
      <c r="L4" s="2" t="s">
        <v>24</v>
      </c>
      <c r="M4" s="2" t="str">
        <f t="shared" ref="M4:M9" si="0">CONCATENATE(A$2," ",A4," ",B$2," ",B4," ",C$2," ",C4," ",D$2," ",D4," ",F$2," ",F4," ",G$2," ",G4)</f>
        <v>S. No HD-L-02 LIGHT TYPE WALL LIGHT WITH LED BULB TEMPERATURE  3000K WATTS 40 WATTS DIMENSION 125MM DIA FINISH ANTIQUE BRASS</v>
      </c>
      <c r="N4" s="1">
        <v>3100</v>
      </c>
      <c r="O4" s="1">
        <f t="shared" ref="O4:O9" si="1">N4*E4</f>
        <v>9300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08" customHeight="1" x14ac:dyDescent="0.3">
      <c r="A5" s="1" t="s">
        <v>25</v>
      </c>
      <c r="B5" s="2" t="s">
        <v>26</v>
      </c>
      <c r="C5" s="1" t="s">
        <v>14</v>
      </c>
      <c r="D5" s="1" t="s">
        <v>27</v>
      </c>
      <c r="E5" s="1">
        <v>78</v>
      </c>
      <c r="G5" s="2"/>
      <c r="H5" s="2"/>
      <c r="I5" s="1"/>
      <c r="J5" s="1"/>
      <c r="K5" s="1"/>
      <c r="L5" s="1"/>
      <c r="M5" s="2" t="str">
        <f t="shared" si="0"/>
        <v xml:space="preserve">S. No HD-L-03 LIGHT TYPE LED BULB TEMPERATURE  3000K WATTS 3 WATTS DIMENSION  FINISH </v>
      </c>
      <c r="N5" s="1">
        <v>350</v>
      </c>
      <c r="O5" s="1">
        <f t="shared" si="1"/>
        <v>27300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96" customHeight="1" x14ac:dyDescent="0.3">
      <c r="A6" s="1" t="s">
        <v>28</v>
      </c>
      <c r="B6" s="10" t="s">
        <v>29</v>
      </c>
      <c r="C6" s="1" t="s">
        <v>14</v>
      </c>
      <c r="D6" s="1" t="s">
        <v>30</v>
      </c>
      <c r="E6" s="1">
        <v>1</v>
      </c>
      <c r="F6" s="1"/>
      <c r="G6" s="2"/>
      <c r="H6" s="2" t="s">
        <v>31</v>
      </c>
      <c r="I6" s="1"/>
      <c r="J6" s="1"/>
      <c r="K6" s="1"/>
      <c r="L6" s="1"/>
      <c r="M6" s="2" t="str">
        <f t="shared" si="0"/>
        <v xml:space="preserve">S. No HD-L-04 LIGHT TYPE LAMP WITH LED BULB TEMPERATURE  3000K WATTS 5 WATT DIMENSION  FINISH </v>
      </c>
      <c r="N6" s="1">
        <v>2100</v>
      </c>
      <c r="O6" s="1">
        <f t="shared" si="1"/>
        <v>2100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92.25" customHeight="1" x14ac:dyDescent="0.3">
      <c r="A7" s="1" t="s">
        <v>32</v>
      </c>
      <c r="B7" s="1" t="s">
        <v>33</v>
      </c>
      <c r="C7" s="1" t="s">
        <v>34</v>
      </c>
      <c r="D7" s="1" t="s">
        <v>35</v>
      </c>
      <c r="E7" s="1">
        <v>8</v>
      </c>
      <c r="F7" s="8" t="s">
        <v>36</v>
      </c>
      <c r="G7" s="1"/>
      <c r="H7" s="1" t="s">
        <v>37</v>
      </c>
      <c r="I7" s="1"/>
      <c r="J7" s="1"/>
      <c r="K7" s="1"/>
      <c r="L7" s="1"/>
      <c r="M7" s="2" t="str">
        <f t="shared" si="0"/>
        <v xml:space="preserve">S. No HD-L-05 LIGHT TYPE PANEL LIGHT TEMPERATURE  4000K WATTS 36 WATTS DIMENSION 600X600MM FINISH </v>
      </c>
      <c r="N7" s="1">
        <v>1400</v>
      </c>
      <c r="O7" s="1">
        <f t="shared" si="1"/>
        <v>11200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08" customHeight="1" x14ac:dyDescent="0.3">
      <c r="A8" s="1" t="s">
        <v>38</v>
      </c>
      <c r="B8" s="10" t="s">
        <v>39</v>
      </c>
      <c r="C8" s="1" t="s">
        <v>14</v>
      </c>
      <c r="D8" s="1" t="s">
        <v>40</v>
      </c>
      <c r="E8" s="1">
        <v>2</v>
      </c>
      <c r="F8" s="1" t="s">
        <v>41</v>
      </c>
      <c r="G8" s="2"/>
      <c r="H8" s="2" t="s">
        <v>37</v>
      </c>
      <c r="I8" s="3"/>
      <c r="J8" s="1"/>
      <c r="K8" s="1"/>
      <c r="L8" s="1"/>
      <c r="M8" s="2" t="str">
        <f t="shared" si="0"/>
        <v xml:space="preserve">S. No HD-L-06 LIGHT TYPE GLOBE LIGHT TEMPERATURE  3000K WATTS 12 WATTS DIMENSION 350MM DIA FINISH </v>
      </c>
      <c r="N8" s="1">
        <v>4000</v>
      </c>
      <c r="O8" s="1">
        <f t="shared" si="1"/>
        <v>8000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19.25" customHeight="1" x14ac:dyDescent="0.3">
      <c r="A9" s="1" t="s">
        <v>42</v>
      </c>
      <c r="B9" s="10" t="s">
        <v>43</v>
      </c>
      <c r="C9" s="1" t="s">
        <v>14</v>
      </c>
      <c r="D9" s="1"/>
      <c r="E9" s="1">
        <v>1</v>
      </c>
      <c r="F9" s="2" t="s">
        <v>44</v>
      </c>
      <c r="G9" s="1"/>
      <c r="H9" s="1" t="s">
        <v>37</v>
      </c>
      <c r="I9" s="1"/>
      <c r="J9" s="1"/>
      <c r="K9" s="1" t="s">
        <v>45</v>
      </c>
      <c r="L9" s="1"/>
      <c r="M9" s="2" t="str">
        <f t="shared" si="0"/>
        <v xml:space="preserve">S. No HD-L-07 LIGHT TYPE MODULE LIGHT TEMPERATURE  3000K WATTS  DIMENSION 900mm X 1050mm FINISH </v>
      </c>
      <c r="N9" s="17">
        <v>1200</v>
      </c>
      <c r="O9" s="17">
        <f t="shared" si="1"/>
        <v>1200</v>
      </c>
      <c r="P9" s="11" t="s">
        <v>50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29.4" customHeigh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5"/>
      <c r="N10" s="18" t="s">
        <v>48</v>
      </c>
      <c r="O10" s="18">
        <f>SUM(O3:O9)</f>
        <v>491100</v>
      </c>
      <c r="P10" s="1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9.4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5"/>
      <c r="N11" s="18" t="s">
        <v>49</v>
      </c>
      <c r="O11" s="18">
        <f>O10*0.18</f>
        <v>88398</v>
      </c>
      <c r="P11" s="1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" customHeigh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5"/>
      <c r="N12" s="19" t="s">
        <v>47</v>
      </c>
      <c r="O12" s="19">
        <f>O10+O11</f>
        <v>579498</v>
      </c>
      <c r="P12" s="1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4.4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7"/>
      <c r="O13" s="7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4.4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4.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4.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4.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4.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</sheetData>
  <mergeCells count="1">
    <mergeCell ref="A1:J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Roshan Singh</cp:lastModifiedBy>
  <dcterms:created xsi:type="dcterms:W3CDTF">2023-03-24T06:00:00Z</dcterms:created>
  <dcterms:modified xsi:type="dcterms:W3CDTF">2024-06-24T13:44:49Z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AD1F9F17E8A24806A43F7DB23047C332</vt:lpwstr>
  </property>
  <property fmtid="{D5CDD505-2E9C-101B-9397-08002B2CF9AE}" pid="3" name="KSOProductBuildVer">
    <vt:lpwstr>1033-11.2.0.11537</vt:lpwstr>
  </property>
</Properties>
</file>