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A0B4B2C1-D730-45D9-BD47-138344705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Q" sheetId="1" r:id="rId1"/>
    <sheet name="MAK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0" i="1"/>
  <c r="I18" i="1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I16" i="1" l="1"/>
  <c r="I15" i="1"/>
  <c r="I14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<sst xmlns="http://schemas.openxmlformats.org/spreadsheetml/2006/main" count="239" uniqueCount="200">
  <si>
    <t>F.10.0</t>
  </si>
  <si>
    <t>a</t>
  </si>
  <si>
    <t>Music System/ CONDUITING/WIRING FOR TELEPHONE/DATA/ MUSIC AND COMPUTER SYSTEM</t>
  </si>
  <si>
    <t>a.1</t>
  </si>
  <si>
    <t>SITC of Sony Music System (DAV DZ - 350) or Equivalent Make 5.1</t>
  </si>
  <si>
    <t>no</t>
  </si>
  <si>
    <t>a.2</t>
  </si>
  <si>
    <t>Wiring to music speakers with 2 pairs 40/0.076 flexible wire (PVC insulator, annealed or surface mounted 20/25 mm PVC conduit as directed (from speaker outlet to music junction box).</t>
  </si>
  <si>
    <t>Rmtr</t>
  </si>
  <si>
    <t>a.3</t>
  </si>
  <si>
    <t>Two nos. telephone jack outlet in 2 module GI outlet -{Refer Details- Electrical (C) below}</t>
  </si>
  <si>
    <t>Nos</t>
  </si>
  <si>
    <t>a.4</t>
  </si>
  <si>
    <t>Providing and drawing RG-58 co-axial cable for computer system in existing PVC conduit.</t>
  </si>
  <si>
    <t>a.5</t>
  </si>
  <si>
    <t>Cat-6 Cable for Switch to Camera inlcuding conduit.</t>
  </si>
  <si>
    <t>a.6</t>
  </si>
  <si>
    <t xml:space="preserve">I O Plate including necessary Jack and connections </t>
  </si>
  <si>
    <t>a.7</t>
  </si>
  <si>
    <r>
      <rPr>
        <sz val="10"/>
        <color rgb="FF00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VGA cable Including spliter</t>
    </r>
  </si>
  <si>
    <t>b</t>
  </si>
  <si>
    <t>Data Modular Box</t>
  </si>
  <si>
    <t>b.1</t>
  </si>
  <si>
    <t>150mm x 200 x 40mm (W x H) - (18 SWG - 2 mm) with cover with one partition.</t>
  </si>
  <si>
    <t>Each</t>
  </si>
  <si>
    <t>b.2</t>
  </si>
  <si>
    <t xml:space="preserve">100 x 100 x 40mm deep with cover plate for makeline /Slap Table/Biometric </t>
  </si>
  <si>
    <t>b.3</t>
  </si>
  <si>
    <t>300 x 300 x 100 mm deep boxes with cover plate for Electrical Panel</t>
  </si>
  <si>
    <t>Task No.</t>
  </si>
  <si>
    <t>Sub Task No.</t>
  </si>
  <si>
    <t>Name of Item</t>
  </si>
  <si>
    <t>Description of Item</t>
  </si>
  <si>
    <t>Unit</t>
  </si>
  <si>
    <t>Quantity</t>
  </si>
  <si>
    <t>Rate</t>
  </si>
  <si>
    <t>Amount</t>
  </si>
  <si>
    <t>Remark</t>
  </si>
  <si>
    <t>Approved Make List for Electrical / Instrument  works</t>
  </si>
  <si>
    <t>Sr. No</t>
  </si>
  <si>
    <t>Item Description</t>
  </si>
  <si>
    <t>Approved Make</t>
  </si>
  <si>
    <t>Transformer / CSS</t>
  </si>
  <si>
    <t>Volt amp/ ABB/ Kirloskar/ CG</t>
  </si>
  <si>
    <t>VCB /HT Breaker Panel</t>
  </si>
  <si>
    <t>ABB / L&amp;T /Megavin/ Siemens / Schneider</t>
  </si>
  <si>
    <t>RMU with Cubicle</t>
  </si>
  <si>
    <t>CT’s / PT’s</t>
  </si>
  <si>
    <t xml:space="preserve"> L&amp;T/ Siemens/ AE / Indcoil / Kappa / Ricco / Pragati / Megavin </t>
  </si>
  <si>
    <t>HT Metering</t>
  </si>
  <si>
    <t>Huphen</t>
  </si>
  <si>
    <t>LT panels</t>
  </si>
  <si>
    <t>ABB/ L&amp;T/ Seimens/ Schneider/ Legrand/ Rettal Urmi Technology/Kulaswaminee or  Vendors Shall be CPRI / ERDA Approved)</t>
  </si>
  <si>
    <t>D.B.</t>
  </si>
  <si>
    <t>Legrand,Schneider,Siemens</t>
  </si>
  <si>
    <t>Air circuit Breaker</t>
  </si>
  <si>
    <t>L&amp;T/ ABB /  Legrand/ Schneider/ Seimens</t>
  </si>
  <si>
    <t>MCB / ELCB / RCCB / ISOLATORS / MCCB /DISTRIBUTION BOARDS</t>
  </si>
  <si>
    <t>Surge Protection Device</t>
  </si>
  <si>
    <t>L&amp;T/ABB/Legrand.</t>
  </si>
  <si>
    <t>SFU / Fuse Switch Unit</t>
  </si>
  <si>
    <t>L&amp;T/ ABB /  Legrand/ Schneider/ Seimens / Crompton</t>
  </si>
  <si>
    <t>HRC Fuses</t>
  </si>
  <si>
    <t>Capacitor</t>
  </si>
  <si>
    <t>L &amp; T / Malde/ Epcos/ Trinity</t>
  </si>
  <si>
    <t>APFC Relay</t>
  </si>
  <si>
    <t xml:space="preserve">L &amp; T / GEC / Emercon / Alstom </t>
  </si>
  <si>
    <t>Contactor / Timer / Starter</t>
  </si>
  <si>
    <t>L &amp; T / ABB</t>
  </si>
  <si>
    <t>Relays</t>
  </si>
  <si>
    <t>Timer</t>
  </si>
  <si>
    <t>Ammeter / Voltmeter / Power factor meter / Frequency meter / Energy meter</t>
  </si>
  <si>
    <t>Elmeasure/ ABB/ L&amp;T/ Legrand/ Trinity/ Schnieder</t>
  </si>
  <si>
    <t>Changeover Switch</t>
  </si>
  <si>
    <t>L&amp;T/ ABB/ C&amp; S</t>
  </si>
  <si>
    <t>Rotary Switch / Selector Switch</t>
  </si>
  <si>
    <t>Siemens / L &amp; T / GE / Kaycee</t>
  </si>
  <si>
    <t>Lightning  Pro. System</t>
  </si>
  <si>
    <t>ABB/ Synergy / Indelec / Stormaster(LPI)/ JEF</t>
  </si>
  <si>
    <t>UPS</t>
  </si>
  <si>
    <t>Eaton/ Emerson/ Socomech</t>
  </si>
  <si>
    <t>Batteries</t>
  </si>
  <si>
    <t xml:space="preserve">Exide / Amaron / Panasonic </t>
  </si>
  <si>
    <t>HT /LT  Cables</t>
  </si>
  <si>
    <t>Polycab/ RR/ KEI/havells</t>
  </si>
  <si>
    <t>Cables &amp; Wires</t>
  </si>
  <si>
    <t>Polycab/ RR/ KEI/havells/panasonic</t>
  </si>
  <si>
    <t>Fire survival cable</t>
  </si>
  <si>
    <t>AFW / FR Tek / Ravin / Bontn / Tyco</t>
  </si>
  <si>
    <t>Cable Glands- Double Compression</t>
  </si>
  <si>
    <t>Dowels / Bracco / Comet</t>
  </si>
  <si>
    <t>Cable Jointing</t>
  </si>
  <si>
    <t>Raychem / M Seal</t>
  </si>
  <si>
    <t>Copper multi-strand wires</t>
  </si>
  <si>
    <t xml:space="preserve">Polycab /  KEI / RR /Finolex / Gloster </t>
  </si>
  <si>
    <t>Lugs</t>
  </si>
  <si>
    <t>Cable Tray &amp; Race Ways (Factory Fabricated)&amp; JB</t>
  </si>
  <si>
    <t xml:space="preserve">Indiana/ Legrand/ MK/ Globe / Rico Steel </t>
  </si>
  <si>
    <t>PVC pipes and accessories</t>
  </si>
  <si>
    <t>Precision / Avonplast / AKG /  Modi / Polycab</t>
  </si>
  <si>
    <t>GI pipes</t>
  </si>
  <si>
    <t>Zenith / Tata / Jindal</t>
  </si>
  <si>
    <t>GI Octagonal Poles</t>
  </si>
  <si>
    <t>Bajaj / Aster / KL Industries</t>
  </si>
  <si>
    <t xml:space="preserve">High mast </t>
  </si>
  <si>
    <t>Bajaj / Transrail</t>
  </si>
  <si>
    <t xml:space="preserve">Switches / Sockets / TV, Telephone Socket, etc. (modular)- </t>
  </si>
  <si>
    <t xml:space="preserve">L&amp;T/ Legrand / Indoasian/ Anchor ( Wood/Roma ) / MK (Wrapround) / Crabtree (Anthena) </t>
  </si>
  <si>
    <t>Fan Regulator</t>
  </si>
  <si>
    <r>
      <t>MK /Legrand/MDS</t>
    </r>
    <r>
      <rPr>
        <sz val="11"/>
        <color indexed="8"/>
        <rFont val="Calibri"/>
        <family val="2"/>
        <scheme val="minor"/>
      </rPr>
      <t xml:space="preserve"> (To match with the switch / sockets)</t>
    </r>
  </si>
  <si>
    <t>Outdoor Boxes</t>
  </si>
  <si>
    <t>MK/ Clipsal / Henzel / Hunter / Sintex / National</t>
  </si>
  <si>
    <t>Thermometers</t>
  </si>
  <si>
    <t>Indicating Meters</t>
  </si>
  <si>
    <t>Signal Lamps</t>
  </si>
  <si>
    <t>Push Buttons</t>
  </si>
  <si>
    <t>Motor / Motor Used in Air wahser</t>
  </si>
  <si>
    <t xml:space="preserve">Siemens/ ABB/ Crompton/ </t>
  </si>
  <si>
    <t>Main Fire Alarm Panel (UL / FM / LPCB Approved)</t>
  </si>
  <si>
    <t>Notifier/Edwards/Simplex/Apollo</t>
  </si>
  <si>
    <t>Smoke / Heat Detectors with Base (UL / FM / LPCB Approved)</t>
  </si>
  <si>
    <t>Devices &amp; Modules (UL / FM / LPCB Approved)</t>
  </si>
  <si>
    <t>Ceiling fans</t>
  </si>
  <si>
    <t>Crompton / Havells/  Bajaj / Anchor / Orient / Usha /  Khaitan</t>
  </si>
  <si>
    <t>Exhaust / Pedestal Fan</t>
  </si>
  <si>
    <t>Crompton / Bajaj / Anchor / Orient / Usha / Khaitan</t>
  </si>
  <si>
    <t>Fixture</t>
  </si>
  <si>
    <t>Philips / Crompton /Bajaj / Wipro / LT/ Sudhir</t>
  </si>
  <si>
    <t>ELV</t>
  </si>
  <si>
    <t>Telephone Wire / Cables</t>
  </si>
  <si>
    <t>Finolex / Tata (Lucent) / ITL / Skytone / Gemscab / Delton / National / L&amp;T / Polycab</t>
  </si>
  <si>
    <t>Television Coaxial Cable</t>
  </si>
  <si>
    <t>Polycab/ Finolex / RR /RPG / L&amp;T</t>
  </si>
  <si>
    <t>Network cable</t>
  </si>
  <si>
    <t>Digisol / Schneider / Avaya/ Systemec / Finolex / Legrand / Dlink</t>
  </si>
  <si>
    <t>Telephone Instrument</t>
  </si>
  <si>
    <t>BPL / Tata / Siemens /Avaya / Beetel</t>
  </si>
  <si>
    <t>Telephone Tag Box</t>
  </si>
  <si>
    <t>ITL or any equivalent approved make</t>
  </si>
  <si>
    <t>Automatic Voltage Corrector</t>
  </si>
  <si>
    <t>Jindal / GES / Muskaan</t>
  </si>
  <si>
    <t>Annunciator</t>
  </si>
  <si>
    <t>Areva/ Minilec / Alan</t>
  </si>
  <si>
    <t>Terminal Blocks</t>
  </si>
  <si>
    <t>Connect well/ Elmex / Technoplast</t>
  </si>
  <si>
    <t>Ethernet switch</t>
  </si>
  <si>
    <t>Sony / Bosch / AVAYA/ Cisco/ Dlink / DigiSol</t>
  </si>
  <si>
    <t>Patch Panel</t>
  </si>
  <si>
    <t>AVAYA/ Siemens / Dlink / DigiSol / Legrand</t>
  </si>
  <si>
    <t>Rack for patch panel &amp; switches</t>
  </si>
  <si>
    <t>HCL/ Rittal / President / Valrack / Legrand / Digilink</t>
  </si>
  <si>
    <t>Occupancy Sensor / Day Light Sensor</t>
  </si>
  <si>
    <t>Siemens, Legrand</t>
  </si>
  <si>
    <t>BMS system</t>
  </si>
  <si>
    <t>Siemens.</t>
  </si>
  <si>
    <t>Cat 6 UTP wire</t>
  </si>
  <si>
    <t>Legrand, d-link, amps, polycab</t>
  </si>
  <si>
    <t>Telephone/data wiring accessories</t>
  </si>
  <si>
    <t xml:space="preserve">Legrand, d-link, amps, polycab, </t>
  </si>
  <si>
    <t>24 port Patch Panel</t>
  </si>
  <si>
    <t>D-LINK or any other equivalent make</t>
  </si>
  <si>
    <t>UTP Patch cord</t>
  </si>
  <si>
    <t xml:space="preserve">Telephone/ TV/ Network poert (modular)- </t>
  </si>
  <si>
    <t>Legrand/L&amp;T/systimax or Equivalent</t>
  </si>
  <si>
    <t>L&amp;T / Polycab/ Finolex/ D-link or equivalent</t>
  </si>
  <si>
    <t>Legrand / Dlink/ Digisol / Schneider / Avaya/ Systemec / Finolex /</t>
  </si>
  <si>
    <t>EPABX</t>
  </si>
  <si>
    <t>Panasonic/ Systimax/ Avaya / NEC / LG Aria / Siemens / Alcatel</t>
  </si>
  <si>
    <t>Panasonic/ Systimax/Avaya / Beetel</t>
  </si>
  <si>
    <t>ITL or any equivalent</t>
  </si>
  <si>
    <t>Conduit</t>
  </si>
  <si>
    <t>Panasonic/AKG</t>
  </si>
  <si>
    <t>CCTV</t>
  </si>
  <si>
    <t xml:space="preserve"> IP IR Box/Bullet Camera</t>
  </si>
  <si>
    <t>Bosch / Panasonic/ Sony/ Honey well</t>
  </si>
  <si>
    <t>IP IR Fixed Dome Camera</t>
  </si>
  <si>
    <t>IP PTZ Camera</t>
  </si>
  <si>
    <t>Network Video Recorder</t>
  </si>
  <si>
    <t>POE layer 2 Switch</t>
  </si>
  <si>
    <t>CISCO/ D-LINK/ ALLIED TELESIS</t>
  </si>
  <si>
    <t>UTP networking Cat-6 cable</t>
  </si>
  <si>
    <t>MOLEX/ DLINK/COMSCOPE</t>
  </si>
  <si>
    <t xml:space="preserve"> Hard disk</t>
  </si>
  <si>
    <t>WD/ SEAGATE/ Honey well</t>
  </si>
  <si>
    <t xml:space="preserve">40" LED Monitor, Display Resolution : Full HD </t>
  </si>
  <si>
    <t>LG/ Samsung / Sony</t>
  </si>
  <si>
    <t xml:space="preserve">I.S.I. mark Rigid P.V.C. conduit </t>
  </si>
  <si>
    <t>Precision</t>
  </si>
  <si>
    <t xml:space="preserve">POE injector </t>
  </si>
  <si>
    <t>CISCO or any other equivalent make</t>
  </si>
  <si>
    <t xml:space="preserve">Router </t>
  </si>
  <si>
    <t>Emergency Items</t>
  </si>
  <si>
    <t>Rechargeable torch</t>
  </si>
  <si>
    <t>Energizer,prolite</t>
  </si>
  <si>
    <t>Exit signage</t>
  </si>
  <si>
    <t>Prolite,philips, bajaj</t>
  </si>
  <si>
    <t>Notifier/Edwards/Simplex/Morley/System Sensor/Apollo/Ravel</t>
  </si>
  <si>
    <t>Simplex /Notifier/Edwards /Morley/ System Sensor/Apollo/Ravel</t>
  </si>
  <si>
    <t xml:space="preserve">gst 18%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</si>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</sst>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0" fontId="14" fillId="0" borderId="0" xfId="3" applyFont="1"/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/>
    </xf>
    <xf numFmtId="0" fontId="1" fillId="6" borderId="1" xfId="3" applyFont="1" applyFill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/>
    </xf>
    <xf numFmtId="0" fontId="13" fillId="5" borderId="1" xfId="3" applyFont="1" applyFill="1" applyBorder="1" applyAlignment="1">
      <alignment horizontal="center" vertical="center"/>
    </xf>
    <xf numFmtId="43" fontId="0" fillId="0" borderId="0" xfId="0" applyNumberFormat="1"/>
  </cellXfs>
  <cellStyles count="4">
    <cellStyle name="Comma" xfId="1" builtinId="3"/>
    <cellStyle name="Normal" xfId="0" builtinId="0"/>
    <cellStyle name="Normal - Style1" xfId="3" xr:uid="{00000000-0005-0000-0000-000002000000}"/>
    <cellStyle name="Normal 3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2"/>
  <sheetViews>
    <sheetView tabSelected="1" workbookViewId="0">
      <selection activeCell="G18" sqref="G18"/>
    </sheetView>
  </sheetViews>
  <sheetFormatPr defaultRowHeight="15" x14ac:dyDescent="0.25"/>
  <cols>
    <col min="1" max="1" width="8.42578125" bestFit="1" customWidth="1"/>
    <col min="2" max="2" width="6.85546875" bestFit="1" customWidth="1"/>
    <col min="3" max="3" width="8.140625" customWidth="1"/>
    <col min="4" max="4" width="12.85546875" customWidth="1"/>
    <col min="5" max="5" width="54" customWidth="1"/>
    <col min="7" max="7" width="9.28515625" customWidth="1"/>
    <col min="8" max="8" width="6.28515625" bestFit="1" customWidth="1"/>
    <col min="9" max="9" width="11.5703125" bestFit="1" customWidth="1"/>
  </cols>
  <sheetData>
    <row r="3" spans="1:10" s="8" customFormat="1" ht="54.75" customHeight="1" x14ac:dyDescent="0.25">
      <c r="A3" s="21" t="s">
        <v>29</v>
      </c>
      <c r="B3" s="21"/>
      <c r="C3" s="21" t="s">
        <v>30</v>
      </c>
      <c r="D3" s="21" t="s">
        <v>31</v>
      </c>
      <c r="E3" s="22" t="s">
        <v>32</v>
      </c>
      <c r="F3" s="23" t="s">
        <v>33</v>
      </c>
      <c r="G3" s="23" t="s">
        <v>34</v>
      </c>
      <c r="H3" s="24" t="s">
        <v>35</v>
      </c>
      <c r="I3" s="24" t="s">
        <v>36</v>
      </c>
      <c r="J3" s="24" t="s">
        <v>37</v>
      </c>
    </row>
    <row r="5" spans="1:10" s="8" customFormat="1" ht="15.75" x14ac:dyDescent="0.25">
      <c r="A5" s="1"/>
      <c r="B5" s="1" t="s">
        <v>0</v>
      </c>
      <c r="C5" s="1" t="s">
        <v>1</v>
      </c>
      <c r="D5" s="1"/>
      <c r="E5" s="2" t="s">
        <v>2</v>
      </c>
      <c r="F5" s="3"/>
      <c r="G5" s="4"/>
      <c r="H5" s="5"/>
      <c r="I5" s="6"/>
      <c r="J5" s="7"/>
    </row>
    <row r="6" spans="1:10" s="8" customFormat="1" ht="25.5" x14ac:dyDescent="0.25">
      <c r="A6" s="9"/>
      <c r="B6" s="9"/>
      <c r="C6" s="10" t="s">
        <v>3</v>
      </c>
      <c r="D6" s="10"/>
      <c r="E6" s="11" t="s">
        <v>4</v>
      </c>
      <c r="F6" s="12" t="s">
        <v>5</v>
      </c>
      <c r="G6" s="13">
        <v>1</v>
      </c>
      <c r="H6" s="14">
        <v>25000</v>
      </c>
      <c r="I6" s="15">
        <f t="shared" ref="I6:I12" si="0">H6*$G6</f>
        <v>25000</v>
      </c>
      <c r="J6" s="7"/>
    </row>
    <row r="7" spans="1:10" s="8" customFormat="1" ht="38.25" x14ac:dyDescent="0.25">
      <c r="A7" s="9"/>
      <c r="B7" s="9"/>
      <c r="C7" s="10" t="s">
        <v>6</v>
      </c>
      <c r="D7" s="10"/>
      <c r="E7" s="11" t="s">
        <v>7</v>
      </c>
      <c r="F7" s="16" t="s">
        <v>8</v>
      </c>
      <c r="G7" s="13">
        <v>50</v>
      </c>
      <c r="H7" s="14">
        <v>165</v>
      </c>
      <c r="I7" s="15">
        <f t="shared" si="0"/>
        <v>8250</v>
      </c>
      <c r="J7" s="7"/>
    </row>
    <row r="8" spans="1:10" s="8" customFormat="1" ht="25.5" x14ac:dyDescent="0.25">
      <c r="A8" s="9"/>
      <c r="B8" s="9"/>
      <c r="C8" s="10" t="s">
        <v>9</v>
      </c>
      <c r="D8" s="10"/>
      <c r="E8" s="11" t="s">
        <v>10</v>
      </c>
      <c r="F8" s="12" t="s">
        <v>11</v>
      </c>
      <c r="G8" s="13">
        <v>3</v>
      </c>
      <c r="H8" s="14">
        <v>1450</v>
      </c>
      <c r="I8" s="15">
        <f t="shared" si="0"/>
        <v>4350</v>
      </c>
      <c r="J8" s="7"/>
    </row>
    <row r="9" spans="1:10" s="8" customFormat="1" ht="25.5" x14ac:dyDescent="0.25">
      <c r="A9" s="9"/>
      <c r="B9" s="9"/>
      <c r="C9" s="10" t="s">
        <v>12</v>
      </c>
      <c r="D9" s="10"/>
      <c r="E9" s="11" t="s">
        <v>13</v>
      </c>
      <c r="F9" s="16" t="s">
        <v>8</v>
      </c>
      <c r="G9" s="13">
        <v>250</v>
      </c>
      <c r="H9" s="14">
        <v>155</v>
      </c>
      <c r="I9" s="15">
        <f t="shared" si="0"/>
        <v>38750</v>
      </c>
      <c r="J9" s="7"/>
    </row>
    <row r="10" spans="1:10" s="8" customFormat="1" x14ac:dyDescent="0.25">
      <c r="A10" s="9"/>
      <c r="B10" s="9"/>
      <c r="C10" s="10" t="s">
        <v>14</v>
      </c>
      <c r="D10" s="10"/>
      <c r="E10" s="11" t="s">
        <v>15</v>
      </c>
      <c r="F10" s="16" t="s">
        <v>8</v>
      </c>
      <c r="G10" s="13">
        <v>250</v>
      </c>
      <c r="H10" s="17">
        <v>185</v>
      </c>
      <c r="I10" s="15">
        <f t="shared" si="0"/>
        <v>46250</v>
      </c>
      <c r="J10" s="7"/>
    </row>
    <row r="11" spans="1:10" s="8" customFormat="1" x14ac:dyDescent="0.25">
      <c r="A11" s="9"/>
      <c r="B11" s="9"/>
      <c r="C11" s="10" t="s">
        <v>16</v>
      </c>
      <c r="D11" s="10"/>
      <c r="E11" s="11" t="s">
        <v>17</v>
      </c>
      <c r="F11" s="12" t="s">
        <v>11</v>
      </c>
      <c r="G11" s="13">
        <v>1</v>
      </c>
      <c r="H11" s="14">
        <v>2500</v>
      </c>
      <c r="I11" s="15">
        <f t="shared" si="0"/>
        <v>2500</v>
      </c>
      <c r="J11" s="7"/>
    </row>
    <row r="12" spans="1:10" s="8" customFormat="1" x14ac:dyDescent="0.25">
      <c r="A12" s="9"/>
      <c r="B12" s="9"/>
      <c r="C12" s="10" t="s">
        <v>18</v>
      </c>
      <c r="D12" s="10"/>
      <c r="E12" s="18" t="s">
        <v>19</v>
      </c>
      <c r="F12" s="16" t="s">
        <v>8</v>
      </c>
      <c r="G12" s="13">
        <v>50</v>
      </c>
      <c r="H12" s="17">
        <v>750</v>
      </c>
      <c r="I12" s="15">
        <f t="shared" si="0"/>
        <v>37500</v>
      </c>
      <c r="J12" s="7"/>
    </row>
    <row r="13" spans="1:10" s="8" customFormat="1" ht="38.25" x14ac:dyDescent="0.25">
      <c r="A13" s="9"/>
      <c r="B13" s="9"/>
      <c r="C13" s="10" t="s">
        <v>20</v>
      </c>
      <c r="D13" s="19" t="s">
        <v>21</v>
      </c>
      <c r="E13" s="18"/>
      <c r="F13" s="12"/>
      <c r="G13" s="13"/>
      <c r="H13" s="14"/>
      <c r="I13" s="15"/>
      <c r="J13" s="7"/>
    </row>
    <row r="14" spans="1:10" s="8" customFormat="1" ht="25.5" x14ac:dyDescent="0.25">
      <c r="A14" s="9"/>
      <c r="B14" s="9"/>
      <c r="C14" s="10" t="s">
        <v>22</v>
      </c>
      <c r="D14" s="10"/>
      <c r="E14" s="20" t="s">
        <v>23</v>
      </c>
      <c r="F14" s="16" t="s">
        <v>24</v>
      </c>
      <c r="G14" s="13">
        <v>1</v>
      </c>
      <c r="H14" s="14">
        <v>1450</v>
      </c>
      <c r="I14" s="15">
        <f>H14*$G14</f>
        <v>1450</v>
      </c>
      <c r="J14" s="7"/>
    </row>
    <row r="15" spans="1:10" s="8" customFormat="1" ht="25.5" x14ac:dyDescent="0.25">
      <c r="A15" s="9"/>
      <c r="B15" s="9"/>
      <c r="C15" s="10" t="s">
        <v>25</v>
      </c>
      <c r="D15" s="10"/>
      <c r="E15" s="20" t="s">
        <v>26</v>
      </c>
      <c r="F15" s="16" t="s">
        <v>24</v>
      </c>
      <c r="G15" s="13">
        <v>10</v>
      </c>
      <c r="H15" s="17">
        <v>120</v>
      </c>
      <c r="I15" s="15">
        <f>H15*$G15</f>
        <v>1200</v>
      </c>
      <c r="J15" s="7"/>
    </row>
    <row r="16" spans="1:10" s="8" customFormat="1" x14ac:dyDescent="0.25">
      <c r="A16" s="9"/>
      <c r="B16" s="9"/>
      <c r="C16" s="10" t="s">
        <v>27</v>
      </c>
      <c r="D16" s="10"/>
      <c r="E16" s="20" t="s">
        <v>28</v>
      </c>
      <c r="F16" s="16" t="s">
        <v>24</v>
      </c>
      <c r="G16" s="13">
        <v>3</v>
      </c>
      <c r="H16" s="17">
        <v>1850</v>
      </c>
      <c r="I16" s="15">
        <f>H16*$G16</f>
        <v>5550</v>
      </c>
      <c r="J16" s="7"/>
    </row>
    <row r="18" spans="7:9" x14ac:dyDescent="0.25">
      <c r="I18" s="39">
        <f>SUM(I6:I17)</f>
        <v>170800</v>
      </c>
    </row>
    <row r="20" spans="7:9" x14ac:dyDescent="0.25">
      <c r="G20" t="s">
        <v>198</v>
      </c>
      <c r="I20" s="39">
        <f>I18*18%</f>
        <v>30744</v>
      </c>
    </row>
    <row r="22" spans="7:9" x14ac:dyDescent="0.25">
      <c r="G22" t="s">
        <v>199</v>
      </c>
      <c r="I22" s="39">
        <f>SUM(I18:I21)</f>
        <v>201544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1"/>
  <sheetViews>
    <sheetView workbookViewId="0">
      <selection sqref="A1:XFD1048576"/>
    </sheetView>
  </sheetViews>
  <sheetFormatPr defaultColWidth="31.28515625" defaultRowHeight="15" x14ac:dyDescent="0.2"/>
  <cols>
    <col min="1" max="1" width="14" style="25" customWidth="1"/>
    <col min="2" max="2" width="37.85546875" style="25" customWidth="1"/>
    <col min="3" max="3" width="49.7109375" style="25" customWidth="1"/>
    <col min="4" max="256" width="31.28515625" style="25"/>
    <col min="257" max="257" width="14" style="25" customWidth="1"/>
    <col min="258" max="258" width="37.85546875" style="25" customWidth="1"/>
    <col min="259" max="259" width="49.7109375" style="25" customWidth="1"/>
    <col min="260" max="512" width="31.28515625" style="25"/>
    <col min="513" max="513" width="14" style="25" customWidth="1"/>
    <col min="514" max="514" width="37.85546875" style="25" customWidth="1"/>
    <col min="515" max="515" width="49.7109375" style="25" customWidth="1"/>
    <col min="516" max="768" width="31.28515625" style="25"/>
    <col min="769" max="769" width="14" style="25" customWidth="1"/>
    <col min="770" max="770" width="37.85546875" style="25" customWidth="1"/>
    <col min="771" max="771" width="49.7109375" style="25" customWidth="1"/>
    <col min="772" max="1024" width="31.28515625" style="25"/>
    <col min="1025" max="1025" width="14" style="25" customWidth="1"/>
    <col min="1026" max="1026" width="37.85546875" style="25" customWidth="1"/>
    <col min="1027" max="1027" width="49.7109375" style="25" customWidth="1"/>
    <col min="1028" max="1280" width="31.28515625" style="25"/>
    <col min="1281" max="1281" width="14" style="25" customWidth="1"/>
    <col min="1282" max="1282" width="37.85546875" style="25" customWidth="1"/>
    <col min="1283" max="1283" width="49.7109375" style="25" customWidth="1"/>
    <col min="1284" max="1536" width="31.28515625" style="25"/>
    <col min="1537" max="1537" width="14" style="25" customWidth="1"/>
    <col min="1538" max="1538" width="37.85546875" style="25" customWidth="1"/>
    <col min="1539" max="1539" width="49.7109375" style="25" customWidth="1"/>
    <col min="1540" max="1792" width="31.28515625" style="25"/>
    <col min="1793" max="1793" width="14" style="25" customWidth="1"/>
    <col min="1794" max="1794" width="37.85546875" style="25" customWidth="1"/>
    <col min="1795" max="1795" width="49.7109375" style="25" customWidth="1"/>
    <col min="1796" max="2048" width="31.28515625" style="25"/>
    <col min="2049" max="2049" width="14" style="25" customWidth="1"/>
    <col min="2050" max="2050" width="37.85546875" style="25" customWidth="1"/>
    <col min="2051" max="2051" width="49.7109375" style="25" customWidth="1"/>
    <col min="2052" max="2304" width="31.28515625" style="25"/>
    <col min="2305" max="2305" width="14" style="25" customWidth="1"/>
    <col min="2306" max="2306" width="37.85546875" style="25" customWidth="1"/>
    <col min="2307" max="2307" width="49.7109375" style="25" customWidth="1"/>
    <col min="2308" max="2560" width="31.28515625" style="25"/>
    <col min="2561" max="2561" width="14" style="25" customWidth="1"/>
    <col min="2562" max="2562" width="37.85546875" style="25" customWidth="1"/>
    <col min="2563" max="2563" width="49.7109375" style="25" customWidth="1"/>
    <col min="2564" max="2816" width="31.28515625" style="25"/>
    <col min="2817" max="2817" width="14" style="25" customWidth="1"/>
    <col min="2818" max="2818" width="37.85546875" style="25" customWidth="1"/>
    <col min="2819" max="2819" width="49.7109375" style="25" customWidth="1"/>
    <col min="2820" max="3072" width="31.28515625" style="25"/>
    <col min="3073" max="3073" width="14" style="25" customWidth="1"/>
    <col min="3074" max="3074" width="37.85546875" style="25" customWidth="1"/>
    <col min="3075" max="3075" width="49.7109375" style="25" customWidth="1"/>
    <col min="3076" max="3328" width="31.28515625" style="25"/>
    <col min="3329" max="3329" width="14" style="25" customWidth="1"/>
    <col min="3330" max="3330" width="37.85546875" style="25" customWidth="1"/>
    <col min="3331" max="3331" width="49.7109375" style="25" customWidth="1"/>
    <col min="3332" max="3584" width="31.28515625" style="25"/>
    <col min="3585" max="3585" width="14" style="25" customWidth="1"/>
    <col min="3586" max="3586" width="37.85546875" style="25" customWidth="1"/>
    <col min="3587" max="3587" width="49.7109375" style="25" customWidth="1"/>
    <col min="3588" max="3840" width="31.28515625" style="25"/>
    <col min="3841" max="3841" width="14" style="25" customWidth="1"/>
    <col min="3842" max="3842" width="37.85546875" style="25" customWidth="1"/>
    <col min="3843" max="3843" width="49.7109375" style="25" customWidth="1"/>
    <col min="3844" max="4096" width="31.28515625" style="25"/>
    <col min="4097" max="4097" width="14" style="25" customWidth="1"/>
    <col min="4098" max="4098" width="37.85546875" style="25" customWidth="1"/>
    <col min="4099" max="4099" width="49.7109375" style="25" customWidth="1"/>
    <col min="4100" max="4352" width="31.28515625" style="25"/>
    <col min="4353" max="4353" width="14" style="25" customWidth="1"/>
    <col min="4354" max="4354" width="37.85546875" style="25" customWidth="1"/>
    <col min="4355" max="4355" width="49.7109375" style="25" customWidth="1"/>
    <col min="4356" max="4608" width="31.28515625" style="25"/>
    <col min="4609" max="4609" width="14" style="25" customWidth="1"/>
    <col min="4610" max="4610" width="37.85546875" style="25" customWidth="1"/>
    <col min="4611" max="4611" width="49.7109375" style="25" customWidth="1"/>
    <col min="4612" max="4864" width="31.28515625" style="25"/>
    <col min="4865" max="4865" width="14" style="25" customWidth="1"/>
    <col min="4866" max="4866" width="37.85546875" style="25" customWidth="1"/>
    <col min="4867" max="4867" width="49.7109375" style="25" customWidth="1"/>
    <col min="4868" max="5120" width="31.28515625" style="25"/>
    <col min="5121" max="5121" width="14" style="25" customWidth="1"/>
    <col min="5122" max="5122" width="37.85546875" style="25" customWidth="1"/>
    <col min="5123" max="5123" width="49.7109375" style="25" customWidth="1"/>
    <col min="5124" max="5376" width="31.28515625" style="25"/>
    <col min="5377" max="5377" width="14" style="25" customWidth="1"/>
    <col min="5378" max="5378" width="37.85546875" style="25" customWidth="1"/>
    <col min="5379" max="5379" width="49.7109375" style="25" customWidth="1"/>
    <col min="5380" max="5632" width="31.28515625" style="25"/>
    <col min="5633" max="5633" width="14" style="25" customWidth="1"/>
    <col min="5634" max="5634" width="37.85546875" style="25" customWidth="1"/>
    <col min="5635" max="5635" width="49.7109375" style="25" customWidth="1"/>
    <col min="5636" max="5888" width="31.28515625" style="25"/>
    <col min="5889" max="5889" width="14" style="25" customWidth="1"/>
    <col min="5890" max="5890" width="37.85546875" style="25" customWidth="1"/>
    <col min="5891" max="5891" width="49.7109375" style="25" customWidth="1"/>
    <col min="5892" max="6144" width="31.28515625" style="25"/>
    <col min="6145" max="6145" width="14" style="25" customWidth="1"/>
    <col min="6146" max="6146" width="37.85546875" style="25" customWidth="1"/>
    <col min="6147" max="6147" width="49.7109375" style="25" customWidth="1"/>
    <col min="6148" max="6400" width="31.28515625" style="25"/>
    <col min="6401" max="6401" width="14" style="25" customWidth="1"/>
    <col min="6402" max="6402" width="37.85546875" style="25" customWidth="1"/>
    <col min="6403" max="6403" width="49.7109375" style="25" customWidth="1"/>
    <col min="6404" max="6656" width="31.28515625" style="25"/>
    <col min="6657" max="6657" width="14" style="25" customWidth="1"/>
    <col min="6658" max="6658" width="37.85546875" style="25" customWidth="1"/>
    <col min="6659" max="6659" width="49.7109375" style="25" customWidth="1"/>
    <col min="6660" max="6912" width="31.28515625" style="25"/>
    <col min="6913" max="6913" width="14" style="25" customWidth="1"/>
    <col min="6914" max="6914" width="37.85546875" style="25" customWidth="1"/>
    <col min="6915" max="6915" width="49.7109375" style="25" customWidth="1"/>
    <col min="6916" max="7168" width="31.28515625" style="25"/>
    <col min="7169" max="7169" width="14" style="25" customWidth="1"/>
    <col min="7170" max="7170" width="37.85546875" style="25" customWidth="1"/>
    <col min="7171" max="7171" width="49.7109375" style="25" customWidth="1"/>
    <col min="7172" max="7424" width="31.28515625" style="25"/>
    <col min="7425" max="7425" width="14" style="25" customWidth="1"/>
    <col min="7426" max="7426" width="37.85546875" style="25" customWidth="1"/>
    <col min="7427" max="7427" width="49.7109375" style="25" customWidth="1"/>
    <col min="7428" max="7680" width="31.28515625" style="25"/>
    <col min="7681" max="7681" width="14" style="25" customWidth="1"/>
    <col min="7682" max="7682" width="37.85546875" style="25" customWidth="1"/>
    <col min="7683" max="7683" width="49.7109375" style="25" customWidth="1"/>
    <col min="7684" max="7936" width="31.28515625" style="25"/>
    <col min="7937" max="7937" width="14" style="25" customWidth="1"/>
    <col min="7938" max="7938" width="37.85546875" style="25" customWidth="1"/>
    <col min="7939" max="7939" width="49.7109375" style="25" customWidth="1"/>
    <col min="7940" max="8192" width="31.28515625" style="25"/>
    <col min="8193" max="8193" width="14" style="25" customWidth="1"/>
    <col min="8194" max="8194" width="37.85546875" style="25" customWidth="1"/>
    <col min="8195" max="8195" width="49.7109375" style="25" customWidth="1"/>
    <col min="8196" max="8448" width="31.28515625" style="25"/>
    <col min="8449" max="8449" width="14" style="25" customWidth="1"/>
    <col min="8450" max="8450" width="37.85546875" style="25" customWidth="1"/>
    <col min="8451" max="8451" width="49.7109375" style="25" customWidth="1"/>
    <col min="8452" max="8704" width="31.28515625" style="25"/>
    <col min="8705" max="8705" width="14" style="25" customWidth="1"/>
    <col min="8706" max="8706" width="37.85546875" style="25" customWidth="1"/>
    <col min="8707" max="8707" width="49.7109375" style="25" customWidth="1"/>
    <col min="8708" max="8960" width="31.28515625" style="25"/>
    <col min="8961" max="8961" width="14" style="25" customWidth="1"/>
    <col min="8962" max="8962" width="37.85546875" style="25" customWidth="1"/>
    <col min="8963" max="8963" width="49.7109375" style="25" customWidth="1"/>
    <col min="8964" max="9216" width="31.28515625" style="25"/>
    <col min="9217" max="9217" width="14" style="25" customWidth="1"/>
    <col min="9218" max="9218" width="37.85546875" style="25" customWidth="1"/>
    <col min="9219" max="9219" width="49.7109375" style="25" customWidth="1"/>
    <col min="9220" max="9472" width="31.28515625" style="25"/>
    <col min="9473" max="9473" width="14" style="25" customWidth="1"/>
    <col min="9474" max="9474" width="37.85546875" style="25" customWidth="1"/>
    <col min="9475" max="9475" width="49.7109375" style="25" customWidth="1"/>
    <col min="9476" max="9728" width="31.28515625" style="25"/>
    <col min="9729" max="9729" width="14" style="25" customWidth="1"/>
    <col min="9730" max="9730" width="37.85546875" style="25" customWidth="1"/>
    <col min="9731" max="9731" width="49.7109375" style="25" customWidth="1"/>
    <col min="9732" max="9984" width="31.28515625" style="25"/>
    <col min="9985" max="9985" width="14" style="25" customWidth="1"/>
    <col min="9986" max="9986" width="37.85546875" style="25" customWidth="1"/>
    <col min="9987" max="9987" width="49.7109375" style="25" customWidth="1"/>
    <col min="9988" max="10240" width="31.28515625" style="25"/>
    <col min="10241" max="10241" width="14" style="25" customWidth="1"/>
    <col min="10242" max="10242" width="37.85546875" style="25" customWidth="1"/>
    <col min="10243" max="10243" width="49.7109375" style="25" customWidth="1"/>
    <col min="10244" max="10496" width="31.28515625" style="25"/>
    <col min="10497" max="10497" width="14" style="25" customWidth="1"/>
    <col min="10498" max="10498" width="37.85546875" style="25" customWidth="1"/>
    <col min="10499" max="10499" width="49.7109375" style="25" customWidth="1"/>
    <col min="10500" max="10752" width="31.28515625" style="25"/>
    <col min="10753" max="10753" width="14" style="25" customWidth="1"/>
    <col min="10754" max="10754" width="37.85546875" style="25" customWidth="1"/>
    <col min="10755" max="10755" width="49.7109375" style="25" customWidth="1"/>
    <col min="10756" max="11008" width="31.28515625" style="25"/>
    <col min="11009" max="11009" width="14" style="25" customWidth="1"/>
    <col min="11010" max="11010" width="37.85546875" style="25" customWidth="1"/>
    <col min="11011" max="11011" width="49.7109375" style="25" customWidth="1"/>
    <col min="11012" max="11264" width="31.28515625" style="25"/>
    <col min="11265" max="11265" width="14" style="25" customWidth="1"/>
    <col min="11266" max="11266" width="37.85546875" style="25" customWidth="1"/>
    <col min="11267" max="11267" width="49.7109375" style="25" customWidth="1"/>
    <col min="11268" max="11520" width="31.28515625" style="25"/>
    <col min="11521" max="11521" width="14" style="25" customWidth="1"/>
    <col min="11522" max="11522" width="37.85546875" style="25" customWidth="1"/>
    <col min="11523" max="11523" width="49.7109375" style="25" customWidth="1"/>
    <col min="11524" max="11776" width="31.28515625" style="25"/>
    <col min="11777" max="11777" width="14" style="25" customWidth="1"/>
    <col min="11778" max="11778" width="37.85546875" style="25" customWidth="1"/>
    <col min="11779" max="11779" width="49.7109375" style="25" customWidth="1"/>
    <col min="11780" max="12032" width="31.28515625" style="25"/>
    <col min="12033" max="12033" width="14" style="25" customWidth="1"/>
    <col min="12034" max="12034" width="37.85546875" style="25" customWidth="1"/>
    <col min="12035" max="12035" width="49.7109375" style="25" customWidth="1"/>
    <col min="12036" max="12288" width="31.28515625" style="25"/>
    <col min="12289" max="12289" width="14" style="25" customWidth="1"/>
    <col min="12290" max="12290" width="37.85546875" style="25" customWidth="1"/>
    <col min="12291" max="12291" width="49.7109375" style="25" customWidth="1"/>
    <col min="12292" max="12544" width="31.28515625" style="25"/>
    <col min="12545" max="12545" width="14" style="25" customWidth="1"/>
    <col min="12546" max="12546" width="37.85546875" style="25" customWidth="1"/>
    <col min="12547" max="12547" width="49.7109375" style="25" customWidth="1"/>
    <col min="12548" max="12800" width="31.28515625" style="25"/>
    <col min="12801" max="12801" width="14" style="25" customWidth="1"/>
    <col min="12802" max="12802" width="37.85546875" style="25" customWidth="1"/>
    <col min="12803" max="12803" width="49.7109375" style="25" customWidth="1"/>
    <col min="12804" max="13056" width="31.28515625" style="25"/>
    <col min="13057" max="13057" width="14" style="25" customWidth="1"/>
    <col min="13058" max="13058" width="37.85546875" style="25" customWidth="1"/>
    <col min="13059" max="13059" width="49.7109375" style="25" customWidth="1"/>
    <col min="13060" max="13312" width="31.28515625" style="25"/>
    <col min="13313" max="13313" width="14" style="25" customWidth="1"/>
    <col min="13314" max="13314" width="37.85546875" style="25" customWidth="1"/>
    <col min="13315" max="13315" width="49.7109375" style="25" customWidth="1"/>
    <col min="13316" max="13568" width="31.28515625" style="25"/>
    <col min="13569" max="13569" width="14" style="25" customWidth="1"/>
    <col min="13570" max="13570" width="37.85546875" style="25" customWidth="1"/>
    <col min="13571" max="13571" width="49.7109375" style="25" customWidth="1"/>
    <col min="13572" max="13824" width="31.28515625" style="25"/>
    <col min="13825" max="13825" width="14" style="25" customWidth="1"/>
    <col min="13826" max="13826" width="37.85546875" style="25" customWidth="1"/>
    <col min="13827" max="13827" width="49.7109375" style="25" customWidth="1"/>
    <col min="13828" max="14080" width="31.28515625" style="25"/>
    <col min="14081" max="14081" width="14" style="25" customWidth="1"/>
    <col min="14082" max="14082" width="37.85546875" style="25" customWidth="1"/>
    <col min="14083" max="14083" width="49.7109375" style="25" customWidth="1"/>
    <col min="14084" max="14336" width="31.28515625" style="25"/>
    <col min="14337" max="14337" width="14" style="25" customWidth="1"/>
    <col min="14338" max="14338" width="37.85546875" style="25" customWidth="1"/>
    <col min="14339" max="14339" width="49.7109375" style="25" customWidth="1"/>
    <col min="14340" max="14592" width="31.28515625" style="25"/>
    <col min="14593" max="14593" width="14" style="25" customWidth="1"/>
    <col min="14594" max="14594" width="37.85546875" style="25" customWidth="1"/>
    <col min="14595" max="14595" width="49.7109375" style="25" customWidth="1"/>
    <col min="14596" max="14848" width="31.28515625" style="25"/>
    <col min="14849" max="14849" width="14" style="25" customWidth="1"/>
    <col min="14850" max="14850" width="37.85546875" style="25" customWidth="1"/>
    <col min="14851" max="14851" width="49.7109375" style="25" customWidth="1"/>
    <col min="14852" max="15104" width="31.28515625" style="25"/>
    <col min="15105" max="15105" width="14" style="25" customWidth="1"/>
    <col min="15106" max="15106" width="37.85546875" style="25" customWidth="1"/>
    <col min="15107" max="15107" width="49.7109375" style="25" customWidth="1"/>
    <col min="15108" max="15360" width="31.28515625" style="25"/>
    <col min="15361" max="15361" width="14" style="25" customWidth="1"/>
    <col min="15362" max="15362" width="37.85546875" style="25" customWidth="1"/>
    <col min="15363" max="15363" width="49.7109375" style="25" customWidth="1"/>
    <col min="15364" max="15616" width="31.28515625" style="25"/>
    <col min="15617" max="15617" width="14" style="25" customWidth="1"/>
    <col min="15618" max="15618" width="37.85546875" style="25" customWidth="1"/>
    <col min="15619" max="15619" width="49.7109375" style="25" customWidth="1"/>
    <col min="15620" max="15872" width="31.28515625" style="25"/>
    <col min="15873" max="15873" width="14" style="25" customWidth="1"/>
    <col min="15874" max="15874" width="37.85546875" style="25" customWidth="1"/>
    <col min="15875" max="15875" width="49.7109375" style="25" customWidth="1"/>
    <col min="15876" max="16128" width="31.28515625" style="25"/>
    <col min="16129" max="16129" width="14" style="25" customWidth="1"/>
    <col min="16130" max="16130" width="37.85546875" style="25" customWidth="1"/>
    <col min="16131" max="16131" width="49.7109375" style="25" customWidth="1"/>
    <col min="16132" max="16384" width="31.28515625" style="25"/>
  </cols>
  <sheetData>
    <row r="2" spans="1:3" ht="18.75" x14ac:dyDescent="0.2">
      <c r="A2" s="38" t="s">
        <v>38</v>
      </c>
      <c r="B2" s="38"/>
      <c r="C2" s="38"/>
    </row>
    <row r="3" spans="1:3" x14ac:dyDescent="0.2">
      <c r="A3" s="26" t="s">
        <v>39</v>
      </c>
      <c r="B3" s="27" t="s">
        <v>40</v>
      </c>
      <c r="C3" s="27" t="s">
        <v>41</v>
      </c>
    </row>
    <row r="4" spans="1:3" x14ac:dyDescent="0.2">
      <c r="A4" s="28">
        <v>1</v>
      </c>
      <c r="B4" s="29" t="s">
        <v>42</v>
      </c>
      <c r="C4" s="29" t="s">
        <v>43</v>
      </c>
    </row>
    <row r="5" spans="1:3" x14ac:dyDescent="0.2">
      <c r="A5" s="28">
        <v>2</v>
      </c>
      <c r="B5" s="29" t="s">
        <v>44</v>
      </c>
      <c r="C5" s="29" t="s">
        <v>45</v>
      </c>
    </row>
    <row r="6" spans="1:3" x14ac:dyDescent="0.2">
      <c r="A6" s="28">
        <v>3</v>
      </c>
      <c r="B6" s="29" t="s">
        <v>46</v>
      </c>
      <c r="C6" s="29" t="s">
        <v>45</v>
      </c>
    </row>
    <row r="7" spans="1:3" ht="30" x14ac:dyDescent="0.2">
      <c r="A7" s="28">
        <v>4</v>
      </c>
      <c r="B7" s="29" t="s">
        <v>47</v>
      </c>
      <c r="C7" s="29" t="s">
        <v>48</v>
      </c>
    </row>
    <row r="8" spans="1:3" x14ac:dyDescent="0.2">
      <c r="A8" s="28">
        <v>5</v>
      </c>
      <c r="B8" s="29" t="s">
        <v>49</v>
      </c>
      <c r="C8" s="29" t="s">
        <v>50</v>
      </c>
    </row>
    <row r="9" spans="1:3" ht="45" x14ac:dyDescent="0.2">
      <c r="A9" s="28">
        <v>6</v>
      </c>
      <c r="B9" s="29" t="s">
        <v>51</v>
      </c>
      <c r="C9" s="29" t="s">
        <v>52</v>
      </c>
    </row>
    <row r="10" spans="1:3" x14ac:dyDescent="0.2">
      <c r="A10" s="28">
        <v>7</v>
      </c>
      <c r="B10" s="30" t="s">
        <v>53</v>
      </c>
      <c r="C10" s="31" t="s">
        <v>54</v>
      </c>
    </row>
    <row r="11" spans="1:3" x14ac:dyDescent="0.2">
      <c r="A11" s="28">
        <v>8</v>
      </c>
      <c r="B11" s="29" t="s">
        <v>55</v>
      </c>
      <c r="C11" s="30" t="s">
        <v>56</v>
      </c>
    </row>
    <row r="12" spans="1:3" ht="30" x14ac:dyDescent="0.2">
      <c r="A12" s="28">
        <v>9</v>
      </c>
      <c r="B12" s="29" t="s">
        <v>57</v>
      </c>
      <c r="C12" s="31" t="s">
        <v>56</v>
      </c>
    </row>
    <row r="13" spans="1:3" x14ac:dyDescent="0.2">
      <c r="A13" s="28">
        <v>10</v>
      </c>
      <c r="B13" s="30" t="s">
        <v>58</v>
      </c>
      <c r="C13" s="30" t="s">
        <v>59</v>
      </c>
    </row>
    <row r="14" spans="1:3" x14ac:dyDescent="0.2">
      <c r="A14" s="28">
        <v>11</v>
      </c>
      <c r="B14" s="29" t="s">
        <v>60</v>
      </c>
      <c r="C14" s="30" t="s">
        <v>61</v>
      </c>
    </row>
    <row r="15" spans="1:3" x14ac:dyDescent="0.2">
      <c r="A15" s="28">
        <v>12</v>
      </c>
      <c r="B15" s="29" t="s">
        <v>62</v>
      </c>
      <c r="C15" s="30" t="s">
        <v>61</v>
      </c>
    </row>
    <row r="16" spans="1:3" x14ac:dyDescent="0.2">
      <c r="A16" s="28">
        <v>13</v>
      </c>
      <c r="B16" s="29" t="s">
        <v>63</v>
      </c>
      <c r="C16" s="29" t="s">
        <v>64</v>
      </c>
    </row>
    <row r="17" spans="1:3" x14ac:dyDescent="0.2">
      <c r="A17" s="28">
        <v>14</v>
      </c>
      <c r="B17" s="29" t="s">
        <v>65</v>
      </c>
      <c r="C17" s="29" t="s">
        <v>66</v>
      </c>
    </row>
    <row r="18" spans="1:3" x14ac:dyDescent="0.2">
      <c r="A18" s="28">
        <v>15</v>
      </c>
      <c r="B18" s="29" t="s">
        <v>67</v>
      </c>
      <c r="C18" s="29" t="s">
        <v>68</v>
      </c>
    </row>
    <row r="19" spans="1:3" x14ac:dyDescent="0.2">
      <c r="A19" s="28">
        <v>16</v>
      </c>
      <c r="B19" s="30" t="s">
        <v>69</v>
      </c>
      <c r="C19" s="30" t="s">
        <v>61</v>
      </c>
    </row>
    <row r="20" spans="1:3" x14ac:dyDescent="0.2">
      <c r="A20" s="28">
        <v>17</v>
      </c>
      <c r="B20" s="30" t="s">
        <v>70</v>
      </c>
      <c r="C20" s="30" t="s">
        <v>61</v>
      </c>
    </row>
    <row r="21" spans="1:3" ht="30" x14ac:dyDescent="0.2">
      <c r="A21" s="28">
        <v>18</v>
      </c>
      <c r="B21" s="29" t="s">
        <v>71</v>
      </c>
      <c r="C21" s="29" t="s">
        <v>72</v>
      </c>
    </row>
    <row r="22" spans="1:3" x14ac:dyDescent="0.2">
      <c r="A22" s="28">
        <v>20</v>
      </c>
      <c r="B22" s="29" t="s">
        <v>73</v>
      </c>
      <c r="C22" s="29" t="s">
        <v>74</v>
      </c>
    </row>
    <row r="23" spans="1:3" x14ac:dyDescent="0.2">
      <c r="A23" s="28">
        <v>21</v>
      </c>
      <c r="B23" s="29" t="s">
        <v>75</v>
      </c>
      <c r="C23" s="29" t="s">
        <v>76</v>
      </c>
    </row>
    <row r="24" spans="1:3" x14ac:dyDescent="0.2">
      <c r="A24" s="28">
        <v>22</v>
      </c>
      <c r="B24" s="29" t="s">
        <v>77</v>
      </c>
      <c r="C24" s="29" t="s">
        <v>78</v>
      </c>
    </row>
    <row r="25" spans="1:3" x14ac:dyDescent="0.2">
      <c r="A25" s="28">
        <v>23</v>
      </c>
      <c r="B25" s="30" t="s">
        <v>79</v>
      </c>
      <c r="C25" s="31" t="s">
        <v>80</v>
      </c>
    </row>
    <row r="26" spans="1:3" x14ac:dyDescent="0.2">
      <c r="A26" s="28">
        <v>24</v>
      </c>
      <c r="B26" s="29" t="s">
        <v>81</v>
      </c>
      <c r="C26" s="29" t="s">
        <v>82</v>
      </c>
    </row>
    <row r="27" spans="1:3" x14ac:dyDescent="0.2">
      <c r="A27" s="28">
        <v>25</v>
      </c>
      <c r="B27" s="29" t="s">
        <v>83</v>
      </c>
      <c r="C27" s="29" t="s">
        <v>84</v>
      </c>
    </row>
    <row r="28" spans="1:3" x14ac:dyDescent="0.2">
      <c r="A28" s="28">
        <v>26</v>
      </c>
      <c r="B28" s="30" t="s">
        <v>85</v>
      </c>
      <c r="C28" s="31" t="s">
        <v>86</v>
      </c>
    </row>
    <row r="29" spans="1:3" x14ac:dyDescent="0.2">
      <c r="A29" s="28">
        <v>27</v>
      </c>
      <c r="B29" s="30" t="s">
        <v>87</v>
      </c>
      <c r="C29" s="30" t="s">
        <v>88</v>
      </c>
    </row>
    <row r="30" spans="1:3" x14ac:dyDescent="0.2">
      <c r="A30" s="28">
        <v>28</v>
      </c>
      <c r="B30" s="29" t="s">
        <v>89</v>
      </c>
      <c r="C30" s="29" t="s">
        <v>90</v>
      </c>
    </row>
    <row r="31" spans="1:3" x14ac:dyDescent="0.2">
      <c r="A31" s="28">
        <v>29</v>
      </c>
      <c r="B31" s="29" t="s">
        <v>91</v>
      </c>
      <c r="C31" s="29" t="s">
        <v>92</v>
      </c>
    </row>
    <row r="32" spans="1:3" x14ac:dyDescent="0.2">
      <c r="A32" s="28">
        <v>30</v>
      </c>
      <c r="B32" s="29" t="s">
        <v>93</v>
      </c>
      <c r="C32" s="29" t="s">
        <v>94</v>
      </c>
    </row>
    <row r="33" spans="1:3" x14ac:dyDescent="0.2">
      <c r="A33" s="28">
        <v>31</v>
      </c>
      <c r="B33" s="30" t="s">
        <v>95</v>
      </c>
      <c r="C33" s="29" t="s">
        <v>90</v>
      </c>
    </row>
    <row r="34" spans="1:3" ht="30" x14ac:dyDescent="0.2">
      <c r="A34" s="28">
        <v>32</v>
      </c>
      <c r="B34" s="29" t="s">
        <v>96</v>
      </c>
      <c r="C34" s="29" t="s">
        <v>97</v>
      </c>
    </row>
    <row r="35" spans="1:3" x14ac:dyDescent="0.2">
      <c r="A35" s="28">
        <v>33</v>
      </c>
      <c r="B35" s="29" t="s">
        <v>98</v>
      </c>
      <c r="C35" s="29" t="s">
        <v>99</v>
      </c>
    </row>
    <row r="36" spans="1:3" x14ac:dyDescent="0.2">
      <c r="A36" s="28">
        <v>34</v>
      </c>
      <c r="B36" s="29" t="s">
        <v>100</v>
      </c>
      <c r="C36" s="29" t="s">
        <v>101</v>
      </c>
    </row>
    <row r="37" spans="1:3" x14ac:dyDescent="0.2">
      <c r="A37" s="28">
        <v>35</v>
      </c>
      <c r="B37" s="29" t="s">
        <v>102</v>
      </c>
      <c r="C37" s="29" t="s">
        <v>103</v>
      </c>
    </row>
    <row r="38" spans="1:3" x14ac:dyDescent="0.2">
      <c r="A38" s="28">
        <v>36</v>
      </c>
      <c r="B38" s="29" t="s">
        <v>104</v>
      </c>
      <c r="C38" s="29" t="s">
        <v>105</v>
      </c>
    </row>
    <row r="39" spans="1:3" ht="30" x14ac:dyDescent="0.2">
      <c r="A39" s="28">
        <v>37</v>
      </c>
      <c r="B39" s="29" t="s">
        <v>106</v>
      </c>
      <c r="C39" s="29" t="s">
        <v>107</v>
      </c>
    </row>
    <row r="40" spans="1:3" ht="30" x14ac:dyDescent="0.2">
      <c r="A40" s="28">
        <v>38</v>
      </c>
      <c r="B40" s="29" t="s">
        <v>108</v>
      </c>
      <c r="C40" s="30" t="s">
        <v>109</v>
      </c>
    </row>
    <row r="41" spans="1:3" x14ac:dyDescent="0.2">
      <c r="A41" s="28">
        <v>39</v>
      </c>
      <c r="B41" s="29" t="s">
        <v>110</v>
      </c>
      <c r="C41" s="29" t="s">
        <v>111</v>
      </c>
    </row>
    <row r="42" spans="1:3" x14ac:dyDescent="0.2">
      <c r="A42" s="28">
        <v>40</v>
      </c>
      <c r="B42" s="32" t="s">
        <v>112</v>
      </c>
      <c r="C42" s="32"/>
    </row>
    <row r="43" spans="1:3" x14ac:dyDescent="0.2">
      <c r="A43" s="28">
        <v>41</v>
      </c>
      <c r="B43" s="30" t="s">
        <v>113</v>
      </c>
      <c r="C43" s="30"/>
    </row>
    <row r="44" spans="1:3" x14ac:dyDescent="0.2">
      <c r="A44" s="28">
        <v>42</v>
      </c>
      <c r="B44" s="30" t="s">
        <v>114</v>
      </c>
      <c r="C44" s="30"/>
    </row>
    <row r="45" spans="1:3" x14ac:dyDescent="0.2">
      <c r="A45" s="28">
        <v>43</v>
      </c>
      <c r="B45" s="30" t="s">
        <v>115</v>
      </c>
      <c r="C45" s="30"/>
    </row>
    <row r="46" spans="1:3" x14ac:dyDescent="0.2">
      <c r="A46" s="28">
        <v>44</v>
      </c>
      <c r="B46" s="30" t="s">
        <v>116</v>
      </c>
      <c r="C46" s="32" t="s">
        <v>117</v>
      </c>
    </row>
    <row r="47" spans="1:3" ht="30" x14ac:dyDescent="0.2">
      <c r="A47" s="28">
        <v>45</v>
      </c>
      <c r="B47" s="30" t="s">
        <v>118</v>
      </c>
      <c r="C47" s="31" t="s">
        <v>119</v>
      </c>
    </row>
    <row r="48" spans="1:3" ht="30" x14ac:dyDescent="0.2">
      <c r="A48" s="28">
        <v>46</v>
      </c>
      <c r="B48" s="30" t="s">
        <v>120</v>
      </c>
      <c r="C48" s="31" t="s">
        <v>119</v>
      </c>
    </row>
    <row r="49" spans="1:3" ht="30" x14ac:dyDescent="0.2">
      <c r="A49" s="28">
        <v>47</v>
      </c>
      <c r="B49" s="30" t="s">
        <v>121</v>
      </c>
      <c r="C49" s="31" t="s">
        <v>119</v>
      </c>
    </row>
    <row r="50" spans="1:3" ht="30" x14ac:dyDescent="0.2">
      <c r="A50" s="28">
        <v>48</v>
      </c>
      <c r="B50" s="29" t="s">
        <v>122</v>
      </c>
      <c r="C50" s="29" t="s">
        <v>123</v>
      </c>
    </row>
    <row r="51" spans="1:3" x14ac:dyDescent="0.2">
      <c r="A51" s="28">
        <v>49</v>
      </c>
      <c r="B51" s="29" t="s">
        <v>124</v>
      </c>
      <c r="C51" s="29" t="s">
        <v>125</v>
      </c>
    </row>
    <row r="52" spans="1:3" x14ac:dyDescent="0.2">
      <c r="A52" s="28">
        <v>50</v>
      </c>
      <c r="B52" s="29" t="s">
        <v>126</v>
      </c>
      <c r="C52" s="29" t="s">
        <v>127</v>
      </c>
    </row>
    <row r="53" spans="1:3" x14ac:dyDescent="0.2">
      <c r="A53" s="33"/>
      <c r="B53" s="34" t="s">
        <v>128</v>
      </c>
      <c r="C53" s="35"/>
    </row>
    <row r="54" spans="1:3" ht="30" x14ac:dyDescent="0.2">
      <c r="A54" s="28">
        <v>51</v>
      </c>
      <c r="B54" s="30" t="s">
        <v>129</v>
      </c>
      <c r="C54" s="29" t="s">
        <v>130</v>
      </c>
    </row>
    <row r="55" spans="1:3" x14ac:dyDescent="0.2">
      <c r="A55" s="28">
        <v>52</v>
      </c>
      <c r="B55" s="29" t="s">
        <v>131</v>
      </c>
      <c r="C55" s="30" t="s">
        <v>132</v>
      </c>
    </row>
    <row r="56" spans="1:3" ht="30" x14ac:dyDescent="0.2">
      <c r="A56" s="28">
        <v>53</v>
      </c>
      <c r="B56" s="30" t="s">
        <v>133</v>
      </c>
      <c r="C56" s="29" t="s">
        <v>134</v>
      </c>
    </row>
    <row r="57" spans="1:3" x14ac:dyDescent="0.2">
      <c r="A57" s="28">
        <v>54</v>
      </c>
      <c r="B57" s="29" t="s">
        <v>135</v>
      </c>
      <c r="C57" s="29" t="s">
        <v>136</v>
      </c>
    </row>
    <row r="58" spans="1:3" x14ac:dyDescent="0.2">
      <c r="A58" s="28">
        <v>55</v>
      </c>
      <c r="B58" s="29" t="s">
        <v>137</v>
      </c>
      <c r="C58" s="29" t="s">
        <v>138</v>
      </c>
    </row>
    <row r="59" spans="1:3" x14ac:dyDescent="0.2">
      <c r="A59" s="28">
        <v>56</v>
      </c>
      <c r="B59" s="29" t="s">
        <v>139</v>
      </c>
      <c r="C59" s="29" t="s">
        <v>140</v>
      </c>
    </row>
    <row r="60" spans="1:3" x14ac:dyDescent="0.2">
      <c r="A60" s="28">
        <v>57</v>
      </c>
      <c r="B60" s="29" t="s">
        <v>141</v>
      </c>
      <c r="C60" s="29" t="s">
        <v>142</v>
      </c>
    </row>
    <row r="61" spans="1:3" x14ac:dyDescent="0.2">
      <c r="A61" s="28">
        <v>58</v>
      </c>
      <c r="B61" s="29" t="s">
        <v>143</v>
      </c>
      <c r="C61" s="29" t="s">
        <v>144</v>
      </c>
    </row>
    <row r="62" spans="1:3" x14ac:dyDescent="0.2">
      <c r="A62" s="28">
        <v>59</v>
      </c>
      <c r="B62" s="29" t="s">
        <v>145</v>
      </c>
      <c r="C62" s="29" t="s">
        <v>146</v>
      </c>
    </row>
    <row r="63" spans="1:3" x14ac:dyDescent="0.2">
      <c r="A63" s="28">
        <v>60</v>
      </c>
      <c r="B63" s="29" t="s">
        <v>147</v>
      </c>
      <c r="C63" s="29" t="s">
        <v>148</v>
      </c>
    </row>
    <row r="64" spans="1:3" x14ac:dyDescent="0.2">
      <c r="A64" s="28">
        <v>61</v>
      </c>
      <c r="B64" s="29" t="s">
        <v>149</v>
      </c>
      <c r="C64" s="29" t="s">
        <v>150</v>
      </c>
    </row>
    <row r="65" spans="1:3" x14ac:dyDescent="0.2">
      <c r="A65" s="28">
        <v>62</v>
      </c>
      <c r="B65" s="30" t="s">
        <v>151</v>
      </c>
      <c r="C65" s="30" t="s">
        <v>152</v>
      </c>
    </row>
    <row r="66" spans="1:3" x14ac:dyDescent="0.2">
      <c r="A66" s="28">
        <v>63</v>
      </c>
      <c r="B66" s="29" t="s">
        <v>153</v>
      </c>
      <c r="C66" s="29" t="s">
        <v>154</v>
      </c>
    </row>
    <row r="67" spans="1:3" x14ac:dyDescent="0.2">
      <c r="A67" s="28">
        <v>64</v>
      </c>
      <c r="B67" s="29" t="s">
        <v>155</v>
      </c>
      <c r="C67" s="29" t="s">
        <v>156</v>
      </c>
    </row>
    <row r="68" spans="1:3" x14ac:dyDescent="0.2">
      <c r="A68" s="28">
        <v>65</v>
      </c>
      <c r="B68" s="29" t="s">
        <v>157</v>
      </c>
      <c r="C68" s="29" t="s">
        <v>158</v>
      </c>
    </row>
    <row r="69" spans="1:3" x14ac:dyDescent="0.2">
      <c r="A69" s="28">
        <v>66</v>
      </c>
      <c r="B69" s="36" t="s">
        <v>159</v>
      </c>
      <c r="C69" s="36" t="s">
        <v>160</v>
      </c>
    </row>
    <row r="70" spans="1:3" x14ac:dyDescent="0.2">
      <c r="A70" s="28">
        <v>67</v>
      </c>
      <c r="B70" s="36" t="s">
        <v>161</v>
      </c>
      <c r="C70" s="36" t="s">
        <v>160</v>
      </c>
    </row>
    <row r="71" spans="1:3" ht="30" x14ac:dyDescent="0.2">
      <c r="A71" s="28">
        <v>68</v>
      </c>
      <c r="B71" s="29" t="s">
        <v>162</v>
      </c>
      <c r="C71" s="37" t="s">
        <v>163</v>
      </c>
    </row>
    <row r="72" spans="1:3" x14ac:dyDescent="0.2">
      <c r="A72" s="28">
        <v>69</v>
      </c>
      <c r="B72" s="29" t="s">
        <v>129</v>
      </c>
      <c r="C72" s="29" t="s">
        <v>164</v>
      </c>
    </row>
    <row r="73" spans="1:3" x14ac:dyDescent="0.2">
      <c r="A73" s="28">
        <v>70</v>
      </c>
      <c r="B73" s="29" t="s">
        <v>131</v>
      </c>
      <c r="C73" s="30" t="s">
        <v>132</v>
      </c>
    </row>
    <row r="74" spans="1:3" ht="30" x14ac:dyDescent="0.2">
      <c r="A74" s="28">
        <v>71</v>
      </c>
      <c r="B74" s="29" t="s">
        <v>133</v>
      </c>
      <c r="C74" s="29" t="s">
        <v>165</v>
      </c>
    </row>
    <row r="75" spans="1:3" ht="30" x14ac:dyDescent="0.2">
      <c r="A75" s="28">
        <v>72</v>
      </c>
      <c r="B75" s="29" t="s">
        <v>166</v>
      </c>
      <c r="C75" s="29" t="s">
        <v>167</v>
      </c>
    </row>
    <row r="76" spans="1:3" x14ac:dyDescent="0.2">
      <c r="A76" s="28">
        <v>73</v>
      </c>
      <c r="B76" s="29" t="s">
        <v>135</v>
      </c>
      <c r="C76" s="29" t="s">
        <v>168</v>
      </c>
    </row>
    <row r="77" spans="1:3" x14ac:dyDescent="0.2">
      <c r="A77" s="28">
        <v>74</v>
      </c>
      <c r="B77" s="29" t="s">
        <v>137</v>
      </c>
      <c r="C77" s="29" t="s">
        <v>169</v>
      </c>
    </row>
    <row r="78" spans="1:3" x14ac:dyDescent="0.2">
      <c r="A78" s="28">
        <v>75</v>
      </c>
      <c r="B78" s="29" t="s">
        <v>143</v>
      </c>
      <c r="C78" s="29" t="s">
        <v>144</v>
      </c>
    </row>
    <row r="79" spans="1:3" x14ac:dyDescent="0.2">
      <c r="A79" s="28">
        <v>76</v>
      </c>
      <c r="B79" s="29" t="s">
        <v>145</v>
      </c>
      <c r="C79" s="29" t="s">
        <v>146</v>
      </c>
    </row>
    <row r="80" spans="1:3" x14ac:dyDescent="0.2">
      <c r="A80" s="28">
        <v>77</v>
      </c>
      <c r="B80" s="29" t="s">
        <v>147</v>
      </c>
      <c r="C80" s="29" t="s">
        <v>148</v>
      </c>
    </row>
    <row r="81" spans="1:3" x14ac:dyDescent="0.2">
      <c r="A81" s="28">
        <v>78</v>
      </c>
      <c r="B81" s="29" t="s">
        <v>149</v>
      </c>
      <c r="C81" s="29" t="s">
        <v>150</v>
      </c>
    </row>
    <row r="82" spans="1:3" x14ac:dyDescent="0.2">
      <c r="A82" s="28">
        <v>79</v>
      </c>
      <c r="B82" s="29" t="s">
        <v>155</v>
      </c>
      <c r="C82" s="29" t="s">
        <v>156</v>
      </c>
    </row>
    <row r="83" spans="1:3" x14ac:dyDescent="0.2">
      <c r="A83" s="28">
        <v>80</v>
      </c>
      <c r="B83" s="29" t="s">
        <v>157</v>
      </c>
      <c r="C83" s="29" t="s">
        <v>158</v>
      </c>
    </row>
    <row r="84" spans="1:3" x14ac:dyDescent="0.2">
      <c r="A84" s="28">
        <v>81</v>
      </c>
      <c r="B84" s="29" t="s">
        <v>170</v>
      </c>
      <c r="C84" s="29" t="s">
        <v>171</v>
      </c>
    </row>
    <row r="85" spans="1:3" x14ac:dyDescent="0.2">
      <c r="A85" s="28"/>
      <c r="B85" s="35" t="s">
        <v>172</v>
      </c>
      <c r="C85" s="29"/>
    </row>
    <row r="86" spans="1:3" x14ac:dyDescent="0.2">
      <c r="A86" s="28">
        <f>A84+1</f>
        <v>82</v>
      </c>
      <c r="B86" s="36" t="s">
        <v>173</v>
      </c>
      <c r="C86" s="36" t="s">
        <v>174</v>
      </c>
    </row>
    <row r="87" spans="1:3" x14ac:dyDescent="0.2">
      <c r="A87" s="28">
        <f>A86+1</f>
        <v>83</v>
      </c>
      <c r="B87" s="36" t="s">
        <v>175</v>
      </c>
      <c r="C87" s="36" t="s">
        <v>174</v>
      </c>
    </row>
    <row r="88" spans="1:3" x14ac:dyDescent="0.2">
      <c r="A88" s="28">
        <f>A87+1</f>
        <v>84</v>
      </c>
      <c r="B88" s="36" t="s">
        <v>176</v>
      </c>
      <c r="C88" s="36" t="s">
        <v>174</v>
      </c>
    </row>
    <row r="89" spans="1:3" x14ac:dyDescent="0.2">
      <c r="A89" s="28">
        <f t="shared" ref="A89:A96" si="0">A88+1</f>
        <v>85</v>
      </c>
      <c r="B89" s="36" t="s">
        <v>177</v>
      </c>
      <c r="C89" s="36" t="s">
        <v>174</v>
      </c>
    </row>
    <row r="90" spans="1:3" x14ac:dyDescent="0.2">
      <c r="A90" s="28">
        <f t="shared" si="0"/>
        <v>86</v>
      </c>
      <c r="B90" s="36" t="s">
        <v>178</v>
      </c>
      <c r="C90" s="36" t="s">
        <v>179</v>
      </c>
    </row>
    <row r="91" spans="1:3" x14ac:dyDescent="0.2">
      <c r="A91" s="28">
        <f t="shared" si="0"/>
        <v>87</v>
      </c>
      <c r="B91" s="36" t="s">
        <v>180</v>
      </c>
      <c r="C91" s="36" t="s">
        <v>181</v>
      </c>
    </row>
    <row r="92" spans="1:3" x14ac:dyDescent="0.2">
      <c r="A92" s="28">
        <f t="shared" si="0"/>
        <v>88</v>
      </c>
      <c r="B92" s="36" t="s">
        <v>182</v>
      </c>
      <c r="C92" s="36" t="s">
        <v>183</v>
      </c>
    </row>
    <row r="93" spans="1:3" ht="30" x14ac:dyDescent="0.2">
      <c r="A93" s="28">
        <f t="shared" si="0"/>
        <v>89</v>
      </c>
      <c r="B93" s="36" t="s">
        <v>184</v>
      </c>
      <c r="C93" s="36" t="s">
        <v>185</v>
      </c>
    </row>
    <row r="94" spans="1:3" x14ac:dyDescent="0.2">
      <c r="A94" s="28">
        <f t="shared" si="0"/>
        <v>90</v>
      </c>
      <c r="B94" s="36" t="s">
        <v>186</v>
      </c>
      <c r="C94" s="36" t="s">
        <v>187</v>
      </c>
    </row>
    <row r="95" spans="1:3" x14ac:dyDescent="0.2">
      <c r="A95" s="28">
        <f t="shared" si="0"/>
        <v>91</v>
      </c>
      <c r="B95" s="36" t="s">
        <v>188</v>
      </c>
      <c r="C95" s="36" t="s">
        <v>189</v>
      </c>
    </row>
    <row r="96" spans="1:3" x14ac:dyDescent="0.2">
      <c r="A96" s="28">
        <f t="shared" si="0"/>
        <v>92</v>
      </c>
      <c r="B96" s="36" t="s">
        <v>190</v>
      </c>
      <c r="C96" s="36" t="s">
        <v>160</v>
      </c>
    </row>
    <row r="97" spans="1:3" x14ac:dyDescent="0.2">
      <c r="A97" s="33"/>
      <c r="B97" s="34" t="s">
        <v>191</v>
      </c>
      <c r="C97" s="35"/>
    </row>
    <row r="98" spans="1:3" x14ac:dyDescent="0.2">
      <c r="A98" s="28">
        <v>93</v>
      </c>
      <c r="B98" s="29" t="s">
        <v>192</v>
      </c>
      <c r="C98" s="29" t="s">
        <v>193</v>
      </c>
    </row>
    <row r="99" spans="1:3" x14ac:dyDescent="0.2">
      <c r="A99" s="28">
        <v>94</v>
      </c>
      <c r="B99" s="29" t="s">
        <v>194</v>
      </c>
      <c r="C99" s="29" t="s">
        <v>195</v>
      </c>
    </row>
    <row r="100" spans="1:3" ht="30" x14ac:dyDescent="0.2">
      <c r="A100" s="28">
        <v>95</v>
      </c>
      <c r="B100" s="30" t="s">
        <v>118</v>
      </c>
      <c r="C100" s="30" t="s">
        <v>196</v>
      </c>
    </row>
    <row r="101" spans="1:3" ht="30" x14ac:dyDescent="0.2">
      <c r="A101" s="28">
        <v>96</v>
      </c>
      <c r="B101" s="30" t="s">
        <v>120</v>
      </c>
      <c r="C101" s="30" t="s">
        <v>197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</vt:lpstr>
      <vt:lpstr>MAKE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2024-02-01T05:41:32Z</dcterms:modified>
</cp:coreProperties>
</file>