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H15" i="1" l="1"/>
  <c r="H16" i="1" s="1"/>
  <c r="H2" i="1" l="1"/>
  <c r="H13" i="1"/>
  <c r="H12" i="1"/>
  <c r="H11" i="1"/>
  <c r="H10" i="1"/>
  <c r="H9" i="1"/>
  <c r="H8" i="1"/>
  <c r="H5" i="1"/>
  <c r="H4" i="1"/>
  <c r="H3" i="1"/>
  <c r="H14" i="1" s="1"/>
</calcChain>
</file>

<file path=xl/sharedStrings.xml><?xml version="1.0" encoding="utf-8"?>
<sst xmlns="http://schemas.openxmlformats.org/spreadsheetml/2006/main" count="76" uniqueCount="55">
  <si>
    <t>SubItemUniqueCode</t>
  </si>
  <si>
    <t>ItemCode</t>
  </si>
  <si>
    <t>ItemName</t>
  </si>
  <si>
    <t>UOM</t>
  </si>
  <si>
    <t>Rate</t>
  </si>
  <si>
    <t>Quantity</t>
  </si>
  <si>
    <t>Remarks</t>
  </si>
  <si>
    <t>SupplierRate</t>
  </si>
  <si>
    <t>88585</t>
  </si>
  <si>
    <t>Installation,testing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                                                                              7000 CFM (Air quantity)                         75 mm (Static)</t>
  </si>
  <si>
    <t>Nos</t>
  </si>
  <si>
    <t>1.00</t>
  </si>
  <si>
    <t>EXHAUST AIR BLOWER</t>
  </si>
  <si>
    <t>88586</t>
  </si>
  <si>
    <t>Installation,testing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                                                                            5800 CFM (Air quantity)                         50 mm (Static)</t>
  </si>
  <si>
    <t>88587</t>
  </si>
  <si>
    <t>Installation,testing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                                                                          5200 CFM(Air quantity)                     50mm(Static)</t>
  </si>
  <si>
    <t>FRESH AIR BLOWER</t>
  </si>
  <si>
    <t>88588</t>
  </si>
  <si>
    <t>Installation,testing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                                                                           5000 CFM(Air quantity)                     75 mm(Static)</t>
  </si>
  <si>
    <t>88589</t>
  </si>
  <si>
    <t xml:space="preserve">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 Exhaust Air Qty -7000CFM (Approved make - APC-DS-3)</t>
  </si>
  <si>
    <t>Electrostatic Precipitator Filter for Kitchen Exhaust Air Treatment</t>
  </si>
  <si>
    <t>88590</t>
  </si>
  <si>
    <t>-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                                                 Exhaust Air Qty -5800 CFM (Approved make - APC-DS-3)</t>
  </si>
  <si>
    <t>88591</t>
  </si>
  <si>
    <t>0.80 mm (22 SWG) GSS ducting (751mm-1500mm)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Ducts shall be leak pressure tested   leakages should be within acceptable limits as specified at Min. 500 Pa</t>
  </si>
  <si>
    <t>Sqmt</t>
  </si>
  <si>
    <t>145.00</t>
  </si>
  <si>
    <t>Sheet Metal Ducting - Site Fabricated</t>
  </si>
  <si>
    <t>88592</t>
  </si>
  <si>
    <t>13 mm thick Supplying and fixing of following thickness duly laminated aluminum foil of mat finish. (Make - Hira Technologies)</t>
  </si>
  <si>
    <t>70.00</t>
  </si>
  <si>
    <t>Insulation of Duct</t>
  </si>
  <si>
    <t>88593</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</si>
  <si>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</si>
  <si>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2.50</t>
  </si>
  <si>
    <t>Volume Control Damper</t>
  </si>
  <si>
    <t>88594</t>
  </si>
  <si>
    <t>Supplying   fixing of black mat finish extruded  aluminium  opposed  blade volume  control dampers  in  supply air duct collars as  per  approved shop drawings and specifications</t>
  </si>
  <si>
    <t>6.00</t>
  </si>
  <si>
    <t>88595</t>
  </si>
  <si>
    <t>Grilles - 300mmX300mm Make - Cosmos   Extruded Aluminum Powder Coated  Grilles Of Required Airflow Angles Without V.C.D- EP -00 15 30 with four side flanges as following sizes.</t>
  </si>
  <si>
    <t>16.00</t>
  </si>
  <si>
    <t>Grilles</t>
  </si>
  <si>
    <t>88596</t>
  </si>
  <si>
    <t>Supply   Instalation Terminal Lovure with air flow movement for Exhuast   Fresh Air duct outside mouth end.</t>
  </si>
  <si>
    <t>4.00</t>
  </si>
  <si>
    <t>Mesh Terminal Grilles</t>
  </si>
  <si>
    <t>NA</t>
  </si>
  <si>
    <t>Total  Amount  A</t>
  </si>
  <si>
    <t>GST 18%</t>
  </si>
  <si>
    <t xml:space="preserve">Basic   Amount  </t>
  </si>
  <si>
    <t xml:space="preserve">Remark </t>
  </si>
  <si>
    <t>We will have to consult with your technical team, we are not able to understand anything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</si>
</sst>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8" x14ac:knownFonts="1">
    <font>
      <sz val="11"/>
      <color theme="1"/>
      <name val="Calibri"/>
      <family val="2"/>
      <scheme val="minor"/>
    </font>
    <font>
      <sz val="11"/>
      <color theme="1"/>
      <name val="Calibri"/>
      <family val="2"/>
      <scheme val="minor"/>
    </font>
    <font>
      <b/>
      <sz val="11"/>
      <name val="Cambria"/>
    </font>
    <font>
      <sz val="11"/>
      <name val="Cambria"/>
    </font>
    <font>
      <b/>
      <sz val="12"/>
      <color theme="1"/>
      <name val="Calibri"/>
      <family val="2"/>
      <scheme val="minor"/>
    </font>
    <font>
      <b/>
      <sz val="11"/>
      <name val="Cambria"/>
      <family val="1"/>
    </font>
    <font>
      <sz val="11"/>
      <name val="Cambria"/>
      <family val="1"/>
    </font>
    <font>
      <sz val="11"/>
      <color rgb="FFFF0000"/>
      <name val="Cambria"/>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1" xfId="0" applyNumberFormat="1" applyFont="1" applyBorder="1" applyAlignment="1" applyProtection="1">
      <alignment horizontal="center" vertical="center" wrapText="1"/>
    </xf>
    <xf numFmtId="0" fontId="2" fillId="0" borderId="1" xfId="0" applyNumberFormat="1" applyFont="1" applyBorder="1" applyAlignment="1" applyProtection="1">
      <alignment vertical="center"/>
    </xf>
    <xf numFmtId="0" fontId="3" fillId="0" borderId="1" xfId="0" applyNumberFormat="1" applyFont="1" applyBorder="1" applyAlignment="1" applyProtection="1">
      <alignment vertical="center"/>
    </xf>
    <xf numFmtId="0" fontId="3" fillId="0" borderId="1" xfId="0" applyNumberFormat="1" applyFont="1" applyBorder="1" applyProtection="1"/>
    <xf numFmtId="0" fontId="3" fillId="0" borderId="0" xfId="0" applyNumberFormat="1" applyFont="1" applyProtection="1"/>
    <xf numFmtId="0" fontId="3" fillId="0" borderId="1" xfId="0" applyNumberFormat="1" applyFont="1" applyBorder="1" applyAlignment="1" applyProtection="1">
      <alignment horizontal="center" vertical="center"/>
    </xf>
    <xf numFmtId="0" fontId="3" fillId="0" borderId="1" xfId="0" applyNumberFormat="1" applyFont="1" applyBorder="1" applyAlignment="1" applyProtection="1">
      <alignment horizontal="left" vertical="center" wrapText="1"/>
    </xf>
    <xf numFmtId="0" fontId="3" fillId="0" borderId="1" xfId="0" applyNumberFormat="1" applyFont="1" applyBorder="1" applyAlignment="1" applyProtection="1">
      <alignment horizontal="left" vertical="center"/>
    </xf>
    <xf numFmtId="0" fontId="2" fillId="0" borderId="1" xfId="0" applyNumberFormat="1" applyFont="1" applyBorder="1" applyAlignment="1" applyProtection="1">
      <alignment horizontal="center" vertical="center"/>
    </xf>
    <xf numFmtId="43" fontId="3" fillId="0" borderId="1" xfId="1" applyFont="1" applyBorder="1" applyAlignment="1" applyProtection="1">
      <alignment horizontal="center"/>
    </xf>
    <xf numFmtId="0" fontId="3" fillId="0" borderId="0" xfId="0" applyNumberFormat="1" applyFont="1" applyAlignment="1" applyProtection="1">
      <alignment horizontal="center"/>
    </xf>
    <xf numFmtId="43" fontId="3" fillId="0" borderId="1" xfId="0" applyNumberFormat="1" applyFont="1" applyBorder="1" applyAlignment="1" applyProtection="1">
      <alignment horizontal="center"/>
    </xf>
    <xf numFmtId="43" fontId="3" fillId="0" borderId="1" xfId="1" applyNumberFormat="1" applyFont="1" applyBorder="1" applyAlignment="1" applyProtection="1">
      <alignment horizontal="center" vertical="center"/>
    </xf>
    <xf numFmtId="43" fontId="3" fillId="0" borderId="1" xfId="0" applyNumberFormat="1" applyFont="1" applyBorder="1" applyAlignment="1" applyProtection="1">
      <alignment horizontal="center" vertical="center"/>
    </xf>
    <xf numFmtId="2" fontId="3" fillId="0" borderId="1" xfId="0" applyNumberFormat="1" applyFont="1" applyBorder="1" applyAlignment="1" applyProtection="1">
      <alignment horizontal="right" vertical="center"/>
    </xf>
    <xf numFmtId="4" fontId="4" fillId="0" borderId="1" xfId="0" applyNumberFormat="1" applyFont="1" applyBorder="1" applyAlignment="1">
      <alignment horizontal="center" vertical="center"/>
    </xf>
    <xf numFmtId="0" fontId="5" fillId="0" borderId="1" xfId="0" applyNumberFormat="1" applyFont="1" applyBorder="1" applyAlignment="1" applyProtection="1">
      <alignment horizontal="center"/>
    </xf>
    <xf numFmtId="0" fontId="2" fillId="0" borderId="2" xfId="0" applyNumberFormat="1" applyFont="1" applyBorder="1" applyAlignment="1" applyProtection="1">
      <alignment vertical="center"/>
    </xf>
    <xf numFmtId="2" fontId="3" fillId="0" borderId="2" xfId="0" applyNumberFormat="1" applyFont="1" applyBorder="1" applyAlignment="1" applyProtection="1">
      <alignment vertical="center"/>
    </xf>
    <xf numFmtId="0" fontId="3" fillId="0" borderId="2" xfId="0" applyNumberFormat="1" applyFont="1" applyBorder="1" applyAlignment="1" applyProtection="1">
      <alignment horizontal="center" vertical="center"/>
    </xf>
    <xf numFmtId="43" fontId="5" fillId="0" borderId="2" xfId="1" applyFont="1" applyBorder="1" applyAlignment="1" applyProtection="1"/>
    <xf numFmtId="4" fontId="4" fillId="0" borderId="2" xfId="0" applyNumberFormat="1" applyFont="1" applyBorder="1" applyAlignment="1">
      <alignment vertical="center"/>
    </xf>
    <xf numFmtId="0" fontId="6" fillId="0" borderId="1" xfId="0" applyNumberFormat="1" applyFont="1" applyBorder="1" applyProtection="1"/>
    <xf numFmtId="0" fontId="7" fillId="0" borderId="1" xfId="0" applyNumberFormat="1" applyFont="1" applyBorder="1" applyAlignment="1" applyProtection="1">
      <alignment horizontal="center" wrapText="1"/>
    </xf>
    <xf numFmtId="0" fontId="3" fillId="0" borderId="0" xfId="0" applyNumberFormat="1" applyFont="1" applyAlignment="1" applyProtection="1">
      <alignmen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topLeftCell="A10" zoomScale="85" zoomScaleNormal="85" workbookViewId="0">
      <selection activeCell="C25" sqref="C25"/>
    </sheetView>
  </sheetViews>
  <sheetFormatPr defaultRowHeight="14.25" x14ac:dyDescent="0.2"/>
  <cols>
    <col min="1" max="1" width="10.28515625" style="5" customWidth="1"/>
    <col min="2" max="2" width="10.85546875" style="5" customWidth="1"/>
    <col min="3" max="3" width="84.7109375" style="5" customWidth="1"/>
    <col min="4" max="4" width="9.140625" style="5" customWidth="1"/>
    <col min="5" max="5" width="14.5703125" style="11" customWidth="1"/>
    <col min="6" max="6" width="10" style="5" customWidth="1"/>
    <col min="7" max="7" width="62.140625" style="5" customWidth="1"/>
    <col min="8" max="8" width="18" style="5" customWidth="1"/>
    <col min="9" max="9" width="17" style="5" customWidth="1"/>
    <col min="10" max="16384" width="9.140625" style="5"/>
  </cols>
  <sheetData>
    <row r="1" spans="1:10" ht="42.75" x14ac:dyDescent="0.2">
      <c r="A1" s="1" t="s">
        <v>0</v>
      </c>
      <c r="B1" s="2" t="s">
        <v>1</v>
      </c>
      <c r="C1" s="2" t="s">
        <v>2</v>
      </c>
      <c r="D1" s="2" t="s">
        <v>3</v>
      </c>
      <c r="E1" s="9" t="s">
        <v>4</v>
      </c>
      <c r="F1" s="2" t="s">
        <v>5</v>
      </c>
      <c r="G1" s="2" t="s">
        <v>6</v>
      </c>
      <c r="H1" s="18" t="s">
        <v>7</v>
      </c>
      <c r="I1" s="23" t="s">
        <v>53</v>
      </c>
    </row>
    <row r="2" spans="1:10" ht="85.5" x14ac:dyDescent="0.2">
      <c r="A2" s="3" t="s">
        <v>8</v>
      </c>
      <c r="B2" s="6">
        <v>1</v>
      </c>
      <c r="C2" s="7" t="s">
        <v>9</v>
      </c>
      <c r="D2" s="3" t="s">
        <v>10</v>
      </c>
      <c r="E2" s="15">
        <v>97500</v>
      </c>
      <c r="F2" s="3" t="s">
        <v>11</v>
      </c>
      <c r="G2" s="3" t="s">
        <v>12</v>
      </c>
      <c r="H2" s="19">
        <f>E2*F2</f>
        <v>97500</v>
      </c>
      <c r="I2" s="4"/>
    </row>
    <row r="3" spans="1:10" ht="85.5" x14ac:dyDescent="0.2">
      <c r="A3" s="3" t="s">
        <v>13</v>
      </c>
      <c r="B3" s="6">
        <v>2</v>
      </c>
      <c r="C3" s="7" t="s">
        <v>14</v>
      </c>
      <c r="D3" s="3" t="s">
        <v>10</v>
      </c>
      <c r="E3" s="15">
        <v>86250</v>
      </c>
      <c r="F3" s="3" t="s">
        <v>11</v>
      </c>
      <c r="G3" s="3" t="s">
        <v>12</v>
      </c>
      <c r="H3" s="19">
        <f t="shared" ref="H3:H13" si="0">E3*F3</f>
        <v>86250</v>
      </c>
      <c r="I3" s="4"/>
    </row>
    <row r="4" spans="1:10" ht="85.5" x14ac:dyDescent="0.2">
      <c r="A4" s="3" t="s">
        <v>15</v>
      </c>
      <c r="B4" s="6">
        <v>3</v>
      </c>
      <c r="C4" s="7" t="s">
        <v>16</v>
      </c>
      <c r="D4" s="3" t="s">
        <v>10</v>
      </c>
      <c r="E4" s="15">
        <v>77500</v>
      </c>
      <c r="F4" s="3" t="s">
        <v>11</v>
      </c>
      <c r="G4" s="3" t="s">
        <v>17</v>
      </c>
      <c r="H4" s="19">
        <f t="shared" si="0"/>
        <v>77500</v>
      </c>
      <c r="I4" s="4"/>
    </row>
    <row r="5" spans="1:10" ht="85.5" x14ac:dyDescent="0.2">
      <c r="A5" s="3" t="s">
        <v>18</v>
      </c>
      <c r="B5" s="6">
        <v>4</v>
      </c>
      <c r="C5" s="7" t="s">
        <v>19</v>
      </c>
      <c r="D5" s="3" t="s">
        <v>10</v>
      </c>
      <c r="E5" s="15">
        <v>61250</v>
      </c>
      <c r="F5" s="3" t="s">
        <v>11</v>
      </c>
      <c r="G5" s="3" t="s">
        <v>17</v>
      </c>
      <c r="H5" s="19">
        <f t="shared" si="0"/>
        <v>61250</v>
      </c>
      <c r="I5" s="4"/>
    </row>
    <row r="6" spans="1:10" ht="128.25" x14ac:dyDescent="0.2">
      <c r="A6" s="3" t="s">
        <v>20</v>
      </c>
      <c r="B6" s="6">
        <v>5</v>
      </c>
      <c r="C6" s="7" t="s">
        <v>21</v>
      </c>
      <c r="D6" s="3" t="s">
        <v>10</v>
      </c>
      <c r="E6" s="6" t="s">
        <v>49</v>
      </c>
      <c r="F6" s="3" t="s">
        <v>11</v>
      </c>
      <c r="G6" s="3" t="s">
        <v>22</v>
      </c>
      <c r="H6" s="20">
        <v>0</v>
      </c>
      <c r="I6" s="24" t="s">
        <v>54</v>
      </c>
      <c r="J6" s="5">
        <v>0</v>
      </c>
    </row>
    <row r="7" spans="1:10" ht="171" x14ac:dyDescent="0.2">
      <c r="A7" s="3" t="s">
        <v>23</v>
      </c>
      <c r="B7" s="6">
        <v>6</v>
      </c>
      <c r="C7" s="7" t="s">
        <v>24</v>
      </c>
      <c r="D7" s="3" t="s">
        <v>10</v>
      </c>
      <c r="E7" s="6" t="s">
        <v>49</v>
      </c>
      <c r="F7" s="3" t="s">
        <v>11</v>
      </c>
      <c r="G7" s="3" t="s">
        <v>22</v>
      </c>
      <c r="H7" s="20">
        <v>0</v>
      </c>
      <c r="I7" s="24" t="s">
        <v>54</v>
      </c>
    </row>
    <row r="8" spans="1:10" ht="128.25" x14ac:dyDescent="0.2">
      <c r="A8" s="3" t="s">
        <v>25</v>
      </c>
      <c r="B8" s="6">
        <v>7</v>
      </c>
      <c r="C8" s="7" t="s">
        <v>26</v>
      </c>
      <c r="D8" s="3" t="s">
        <v>27</v>
      </c>
      <c r="E8" s="13">
        <v>1953.75</v>
      </c>
      <c r="F8" s="3" t="s">
        <v>28</v>
      </c>
      <c r="G8" s="3" t="s">
        <v>29</v>
      </c>
      <c r="H8" s="19">
        <f t="shared" si="0"/>
        <v>283293.75</v>
      </c>
      <c r="I8" s="4"/>
    </row>
    <row r="9" spans="1:10" ht="28.5" x14ac:dyDescent="0.2">
      <c r="A9" s="3" t="s">
        <v>30</v>
      </c>
      <c r="B9" s="6">
        <v>8</v>
      </c>
      <c r="C9" s="7" t="s">
        <v>31</v>
      </c>
      <c r="D9" s="3" t="s">
        <v>27</v>
      </c>
      <c r="E9" s="14">
        <v>1050</v>
      </c>
      <c r="F9" s="3" t="s">
        <v>32</v>
      </c>
      <c r="G9" s="3" t="s">
        <v>33</v>
      </c>
      <c r="H9" s="19">
        <f t="shared" si="0"/>
        <v>73500</v>
      </c>
      <c r="I9" s="4"/>
    </row>
    <row r="10" spans="1:10" ht="71.25" x14ac:dyDescent="0.2">
      <c r="A10" s="3" t="s">
        <v>34</v>
      </c>
      <c r="B10" s="6">
        <v>9</v>
      </c>
      <c r="C10" s="7" t="s">
        <v>35</v>
      </c>
      <c r="D10" s="3" t="s">
        <v>27</v>
      </c>
      <c r="E10" s="14">
        <v>10106.25</v>
      </c>
      <c r="F10" s="3" t="s">
        <v>36</v>
      </c>
      <c r="G10" s="3" t="s">
        <v>37</v>
      </c>
      <c r="H10" s="19">
        <f t="shared" si="0"/>
        <v>25265.625</v>
      </c>
      <c r="I10" s="4"/>
    </row>
    <row r="11" spans="1:10" ht="28.5" x14ac:dyDescent="0.2">
      <c r="A11" s="3" t="s">
        <v>38</v>
      </c>
      <c r="B11" s="6">
        <v>10</v>
      </c>
      <c r="C11" s="7" t="s">
        <v>39</v>
      </c>
      <c r="D11" s="3" t="s">
        <v>10</v>
      </c>
      <c r="E11" s="14">
        <v>7411.25</v>
      </c>
      <c r="F11" s="3" t="s">
        <v>40</v>
      </c>
      <c r="G11" s="3" t="s">
        <v>37</v>
      </c>
      <c r="H11" s="19">
        <f t="shared" si="0"/>
        <v>44467.5</v>
      </c>
      <c r="I11" s="4"/>
    </row>
    <row r="12" spans="1:10" ht="42.75" x14ac:dyDescent="0.2">
      <c r="A12" s="3" t="s">
        <v>41</v>
      </c>
      <c r="B12" s="6">
        <v>11</v>
      </c>
      <c r="C12" s="7" t="s">
        <v>42</v>
      </c>
      <c r="D12" s="3" t="s">
        <v>10</v>
      </c>
      <c r="E12" s="14">
        <v>9095</v>
      </c>
      <c r="F12" s="3" t="s">
        <v>43</v>
      </c>
      <c r="G12" s="3" t="s">
        <v>44</v>
      </c>
      <c r="H12" s="19">
        <f t="shared" si="0"/>
        <v>145520</v>
      </c>
      <c r="I12" s="4"/>
    </row>
    <row r="13" spans="1:10" x14ac:dyDescent="0.2">
      <c r="A13" s="3" t="s">
        <v>45</v>
      </c>
      <c r="B13" s="6">
        <v>12</v>
      </c>
      <c r="C13" s="8" t="s">
        <v>46</v>
      </c>
      <c r="D13" s="3" t="s">
        <v>10</v>
      </c>
      <c r="E13" s="14">
        <v>9432.5</v>
      </c>
      <c r="F13" s="3" t="s">
        <v>47</v>
      </c>
      <c r="G13" s="3" t="s">
        <v>48</v>
      </c>
      <c r="H13" s="19">
        <f t="shared" si="0"/>
        <v>37730</v>
      </c>
      <c r="I13" s="4"/>
    </row>
    <row r="14" spans="1:10" x14ac:dyDescent="0.2">
      <c r="A14" s="4"/>
      <c r="B14" s="4"/>
      <c r="C14" s="4"/>
      <c r="D14" s="4"/>
      <c r="E14" s="10"/>
      <c r="F14" s="4"/>
      <c r="G14" s="17" t="s">
        <v>52</v>
      </c>
      <c r="H14" s="21">
        <f>SUM(H2:H13)</f>
        <v>932276.875</v>
      </c>
      <c r="I14" s="4"/>
    </row>
    <row r="15" spans="1:10" ht="15.75" x14ac:dyDescent="0.2">
      <c r="A15" s="4"/>
      <c r="B15" s="4"/>
      <c r="C15" s="4"/>
      <c r="D15" s="4"/>
      <c r="E15" s="12"/>
      <c r="F15" s="4"/>
      <c r="G15" s="16" t="s">
        <v>51</v>
      </c>
      <c r="H15" s="22">
        <f>H14*18%</f>
        <v>167809.83749999999</v>
      </c>
      <c r="I15" s="4"/>
    </row>
    <row r="16" spans="1:10" ht="15.75" x14ac:dyDescent="0.2">
      <c r="A16" s="4"/>
      <c r="B16" s="4"/>
      <c r="C16" s="4"/>
      <c r="D16" s="4"/>
      <c r="E16" s="12"/>
      <c r="F16" s="4"/>
      <c r="G16" s="16" t="s">
        <v>50</v>
      </c>
      <c r="H16" s="22">
        <f>SUM(H14:H15)</f>
        <v>1100086.7124999999</v>
      </c>
      <c r="I16" s="4"/>
    </row>
    <row r="21" spans="3:3" x14ac:dyDescent="0.2">
      <c r="C21" s="2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2024-06-06T07:43:59Z</dcterms:modified>
</cp:coreProperties>
</file>