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2626DDFD-7E5E-4D69-9A95-863AAE876439}" xr6:coauthVersionLast="47" xr6:coauthVersionMax="47" xr10:uidLastSave="{00000000-0000-0000-0000-000000000000}"/>
  <bookViews>
    <workbookView xWindow="-110" yWindow="-110" windowWidth="19420" windowHeight="11020" xr2:uid="{D01B7E84-FDB9-4042-844F-2FB1A1E9196D}"/>
  </bookViews>
  <sheets>
    <sheet name="LIGHT" sheetId="2" r:id="rId1"/>
    <sheet name="FUR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" i="2" l="1"/>
  <c r="M9" i="2"/>
  <c r="M8" i="2"/>
  <c r="M7" i="2"/>
  <c r="M6" i="2"/>
  <c r="M5" i="2"/>
  <c r="M4" i="2"/>
  <c r="M11" i="2" l="1"/>
  <c r="M13" i="2" s="1"/>
  <c r="M14" i="2" s="1"/>
</calcChain>
</file>

<file path=xl/sharedStrings.xml><?xml version="1.0" encoding="utf-8"?>
<sst xmlns="http://schemas.openxmlformats.org/spreadsheetml/2006/main" count="157" uniqueCount="115">
  <si>
    <t>CODE</t>
  </si>
  <si>
    <t>IMAGE</t>
  </si>
  <si>
    <t>REFERENCE/BRAND</t>
  </si>
  <si>
    <t>SL.NO</t>
  </si>
  <si>
    <t xml:space="preserve">DESCRIPTION </t>
  </si>
  <si>
    <t>QTY</t>
  </si>
  <si>
    <t>LT01</t>
  </si>
  <si>
    <t>LT02</t>
  </si>
  <si>
    <t>LT03</t>
  </si>
  <si>
    <t>FURNITURE LEGEND</t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</si>
  <si>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TEMP:3000K</t>
    </r>
  </si>
  <si>
    <t>https://havells.com/en/consumer/lighting/led%20strips/flexion-strip-light/flexion-led-strip-24-w-rgb.html</t>
  </si>
  <si>
    <t>LIGHT &amp; FIXTURES LEGEND</t>
  </si>
  <si>
    <t xml:space="preserve">NAME &amp; DESCRIPTION </t>
  </si>
  <si>
    <t>MEASUREMENTS</t>
  </si>
  <si>
    <t>TB01</t>
  </si>
  <si>
    <t>TB03</t>
  </si>
  <si>
    <t>TB02</t>
  </si>
  <si>
    <t>TB04</t>
  </si>
  <si>
    <t>TB05</t>
  </si>
  <si>
    <t>TOTAL HEIGHT : 760MM
LENGTH :750MM
BREADTH : 750MM
LEG : 63MM DIA	
TABLE BASE : 250MM DIA</t>
  </si>
  <si>
    <t>TOTAL HEIGHT : 760MM
LENGTH : 750MM
BREADTH : 750MM
LEG : 63MM DIA	
TABLE BASE : 250MM DIA</t>
  </si>
  <si>
    <t>TOTAL HEIGHT : 760MM
LENGTH :1100MM
BREADTH : 750MM
LEG : 63MM DIA	
TABLE BASE : 250MM DIA</t>
  </si>
  <si>
    <t xml:space="preserve">TOTAL HEIGHT : 760MM
LENGTH :1100MM
BREADTH : 900MM
</t>
  </si>
  <si>
    <t>TOTAL HEIGHT : 760MM
LENGTH :650MM
BREADTH : 600MM
LEG : 63MM DIA	
TABLE BASE : 250MM DIA</t>
  </si>
  <si>
    <t>BS01</t>
  </si>
  <si>
    <t>BS02</t>
  </si>
  <si>
    <t>AS PER VENDOR</t>
  </si>
  <si>
    <t>HC01</t>
  </si>
  <si>
    <t>TOTAL HEIGHT :1110MM</t>
  </si>
  <si>
    <t>https://www.carlhansen.com/en/collection/chairs/ch20/ch20-oak-soap-hr-fscmix-70-thor-307/variant/10525</t>
  </si>
  <si>
    <t>TOTAL HEIGHT : 834MM
SEAT HEIGHT : 465MM
SEAT LENGTH : 395MM
SEAT BREADTH : 377MM</t>
  </si>
  <si>
    <t xml:space="preserve">TOTAL HEIGHT : 730MM
SEAT HEIGHT : 466MM
</t>
  </si>
  <si>
    <t>HC02</t>
  </si>
  <si>
    <t>CH01</t>
  </si>
  <si>
    <t>CH02</t>
  </si>
  <si>
    <t>CH03</t>
  </si>
  <si>
    <t>CH04</t>
  </si>
  <si>
    <t>CH05</t>
  </si>
  <si>
    <t>CH06</t>
  </si>
  <si>
    <t>CH07</t>
  </si>
  <si>
    <t>TB06</t>
  </si>
  <si>
    <t>https://www.ribag.eu/products/collections/arva/pendant-lamps</t>
  </si>
  <si>
    <t>https://articture.com/products/glasser-drop-light</t>
  </si>
  <si>
    <t>https://www.voylite.com/rimy-terracotta-pendant.html</t>
  </si>
  <si>
    <t>LT05</t>
  </si>
  <si>
    <t>LT06</t>
  </si>
  <si>
    <t>TOTAL HEIGHT : 760MM
LENGTH :600MM
BREADTH : 700MM
LEG : 63MM DIA	
TABLE BASE : 250MM DIA</t>
  </si>
  <si>
    <t>LT04</t>
  </si>
  <si>
    <t>https://www.lighting.philips.co.in/prof/indoor-luminaires/downlights/greenperform-dn391-392-393-394-395-downlight/919515810478_EU/product</t>
  </si>
  <si>
    <r>
      <t xml:space="preserve">RECESSED DOWN LIGHT-02
</t>
    </r>
    <r>
      <rPr>
        <sz val="8"/>
        <color theme="1"/>
        <rFont val="Century Gothic"/>
        <family val="2"/>
      </rPr>
      <t>DN 391B LED6S-6500 PSU WH
DIA:100MM
INPUT VOLTAGE:220-240 V
LIGHT TEMP:4000K</t>
    </r>
  </si>
  <si>
    <t>https://www.lighting.philips.com/prof/indoor-luminaires/recessed/ledinaire-panel/911401850682_EU/product</t>
  </si>
  <si>
    <r>
      <rPr>
        <b/>
        <sz val="8"/>
        <color theme="1"/>
        <rFont val="Century Gothic"/>
        <family val="2"/>
      </rPr>
      <t>600X600MM LED PANEL LIGHT</t>
    </r>
    <r>
      <rPr>
        <sz val="8"/>
        <color theme="1"/>
        <rFont val="Century Gothic"/>
        <family val="2"/>
      </rPr>
      <t xml:space="preserve">
LEDINAIRE PANEL LIGHT
WALTTAGE:-34W
LIGHT TEMP:4000K</t>
    </r>
  </si>
  <si>
    <r>
      <rPr>
        <b/>
        <sz val="8"/>
        <color theme="1"/>
        <rFont val="Century Gothic"/>
        <family val="2"/>
      </rPr>
      <t>PENDANT LIGHT-02</t>
    </r>
    <r>
      <rPr>
        <sz val="8"/>
        <color theme="1"/>
        <rFont val="Century Gothic"/>
        <family val="2"/>
      </rPr>
      <t xml:space="preserve">
GLASSER DROP LIGHT
DIA:300MM
LIGHT TEMP:4000K</t>
    </r>
  </si>
  <si>
    <r>
      <rPr>
        <b/>
        <sz val="8"/>
        <color theme="1"/>
        <rFont val="Century Gothic"/>
        <family val="2"/>
      </rPr>
      <t xml:space="preserve">PENDANT LIGHT-01
</t>
    </r>
    <r>
      <rPr>
        <sz val="8"/>
        <color theme="1"/>
        <rFont val="Century Gothic"/>
        <family val="2"/>
      </rPr>
      <t xml:space="preserve">ARVA  PENDANT LAMP
DIA:170MM
LIGHT TEMP:4000K
</t>
    </r>
  </si>
  <si>
    <r>
      <rPr>
        <b/>
        <sz val="8"/>
        <color theme="1"/>
        <rFont val="Century Gothic"/>
        <family val="2"/>
      </rPr>
      <t>PENDANT LIGHT-03</t>
    </r>
    <r>
      <rPr>
        <sz val="8"/>
        <color theme="1"/>
        <rFont val="Century Gothic"/>
        <family val="2"/>
      </rPr>
      <t xml:space="preserve">
RIM CAP TERRACOTTA PENDANT
DIA:400MM
LIGHT TEMP:3000K</t>
    </r>
  </si>
  <si>
    <t xml:space="preserve">
TOTAL HEIGHT : 400MM
LENGTH :900MM
BREADTH : 400MM
</t>
  </si>
  <si>
    <t xml:space="preserve">
TOTAL HEIGHT : 400MM
LENGTH :900MM
BREADTH : 400MM
</t>
  </si>
  <si>
    <t>https://mino-furniture.com/replica-jean-prouve-standard-bar-stoolplywood/</t>
  </si>
  <si>
    <r>
      <rPr>
        <b/>
        <sz val="8"/>
        <color theme="1"/>
        <rFont val="Century Gothic"/>
        <family val="2"/>
      </rPr>
      <t xml:space="preserve">
DINING CHAIR-07
</t>
    </r>
    <r>
      <rPr>
        <sz val="8"/>
        <color theme="1"/>
        <rFont val="Century Gothic"/>
        <family val="2"/>
      </rPr>
      <t>CHAIR WITH OAK WOODEN LEG AND FRAME.</t>
    </r>
    <r>
      <rPr>
        <b/>
        <sz val="8"/>
        <color theme="1"/>
        <rFont val="Century Gothic"/>
        <family val="2"/>
      </rPr>
      <t xml:space="preserve">
</t>
    </r>
    <r>
      <rPr>
        <sz val="8"/>
        <color theme="1"/>
        <rFont val="Century Gothic"/>
        <family val="2"/>
      </rPr>
      <t xml:space="preserve">UPHOLSTERY FABRIC FINISH WITH  BLACK GREY COLOUR(RAL:7021)
</t>
    </r>
  </si>
  <si>
    <r>
      <rPr>
        <b/>
        <sz val="8"/>
        <color theme="1"/>
        <rFont val="Century Gothic"/>
        <family val="2"/>
      </rPr>
      <t xml:space="preserve">
DINING CHAIR-06
</t>
    </r>
    <r>
      <rPr>
        <sz val="8"/>
        <color theme="1"/>
        <rFont val="Century Gothic"/>
        <family val="2"/>
      </rPr>
      <t xml:space="preserve">CHAIR WITH OAK WOODEN LEG AND FRAME.
UPHOLSTERY FABRIC FINISH WITH  PASTEL BLUE COLOUR (RAL:5024)
</t>
    </r>
  </si>
  <si>
    <r>
      <rPr>
        <b/>
        <sz val="8"/>
        <color theme="1"/>
        <rFont val="Century Gothic"/>
        <family val="2"/>
      </rPr>
      <t>BENCH SEAT-02</t>
    </r>
    <r>
      <rPr>
        <sz val="8"/>
        <color theme="1"/>
        <rFont val="Century Gothic"/>
        <family val="2"/>
      </rPr>
      <t xml:space="preserve">
UPHOLSTERY FABRIC : PASTEL BLUE COLOUR (RAL:5024).
WHITE OAK WOODEN LEGS &amp; FRAME.</t>
    </r>
  </si>
  <si>
    <r>
      <rPr>
        <b/>
        <sz val="8"/>
        <color theme="1"/>
        <rFont val="Century Gothic"/>
        <family val="2"/>
      </rPr>
      <t>BENCH SEAT-01</t>
    </r>
    <r>
      <rPr>
        <sz val="8"/>
        <color theme="1"/>
        <rFont val="Century Gothic"/>
        <family val="2"/>
      </rPr>
      <t xml:space="preserve">
UPHOLSTERY FABRIC : TRAFFIC RED COLOUR (RAL 3020).
LIGHT OAK WOODEN LEGS &amp; FRAME.
</t>
    </r>
  </si>
  <si>
    <r>
      <rPr>
        <b/>
        <sz val="8"/>
        <color theme="1"/>
        <rFont val="Century Gothic"/>
        <family val="2"/>
      </rPr>
      <t xml:space="preserve">
DINING CHAIR-05
</t>
    </r>
    <r>
      <rPr>
        <sz val="8"/>
        <color theme="1"/>
        <rFont val="Century Gothic"/>
        <family val="2"/>
      </rPr>
      <t xml:space="preserve">CHAIR WITH SOLID WOODEN LEG AND FRAME.
UPHOLSTERY FABRIC FINISH WITH  TRAFFIC RED COLOUR
(RAL 3020)
</t>
    </r>
  </si>
  <si>
    <t>FABRIC/LAMINATE LINK</t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</si>
  <si>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
</t>
    </r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</si>
  <si>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</si>
  <si>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https://www.formica.com/en-us/products/lamtrade/06998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</si>
  <si>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https://www.formica.com/en-sg/products/fmashpls1/3200</t>
    </r>
  </si>
  <si>
    <r>
      <t xml:space="preserve">
</t>
    </r>
    <r>
      <rPr>
        <u/>
        <sz val="8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 https://royaletouche.com/product/sn-593/
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</si>
  <si>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https://www.formica.com/en-us/products/lamtrade/05904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</si>
  <si>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https://www.lemondecor.com/PACIFICO-FABRIC-2030/1042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</si>
  <si>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https://www.lemondecor.com/ROCCO/7195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</si>
  <si>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https://www.formica.com/en-us/products/lamtrade/05905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</si>
  <si>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https://www.lemondecor.com/PACIFICO-FABRIC-2008/1020</t>
    </r>
  </si>
  <si>
    <r>
      <rPr>
        <b/>
        <sz val="8"/>
        <color theme="1"/>
        <rFont val="Century Gothic"/>
        <family val="2"/>
      </rPr>
      <t>DINING CHAIR-01</t>
    </r>
    <r>
      <rPr>
        <sz val="8"/>
        <color theme="1"/>
        <rFont val="Century Gothic"/>
        <family val="2"/>
      </rPr>
      <t xml:space="preserve">
SEAT &amp; BACK REST FINISH : LAMINATED BENTWOOD, 
WOOD BRUSHSTROKE LAMINATE.
BRAND : FORMICA
CODE : 6998
LEGS : METAL FINISH WITH  TRAFFIC RED COLOUR(RAL 3020) 
METAL PARTS &amp; SCREWS : SHOULD BE POWDER COATED TRAFFIC RED COLOUR (RAL 3020) </t>
    </r>
  </si>
  <si>
    <r>
      <rPr>
        <b/>
        <sz val="8"/>
        <color theme="1"/>
        <rFont val="Century Gothic"/>
        <family val="2"/>
      </rPr>
      <t>DINING CHAIR-02</t>
    </r>
    <r>
      <rPr>
        <sz val="8"/>
        <color theme="1"/>
        <rFont val="Century Gothic"/>
        <family val="2"/>
      </rPr>
      <t xml:space="preserve">
SEAT &amp; BACK REST FINISH : LAMINATED BENTWOOD, 
WOOD BRUSHSTROKE LAMINATE.
BRAND : FORMICA
CODE : 6998
LEGS : METAL FINISH WITH LEMON YELLOW COLOUR(RAL:1012)
METAL PARTS &amp; SCREWS : SHOULD BE POWDER COATED LEMON YELLOW COLOUR(RAL:1012)</t>
    </r>
  </si>
  <si>
    <r>
      <rPr>
        <b/>
        <sz val="8"/>
        <color theme="1"/>
        <rFont val="Century Gothic"/>
        <family val="2"/>
      </rPr>
      <t>DINING CHAIR-03</t>
    </r>
    <r>
      <rPr>
        <sz val="8"/>
        <color theme="1"/>
        <rFont val="Century Gothic"/>
        <family val="2"/>
      </rPr>
      <t xml:space="preserve">
SEAT &amp; BACK REST FINISH : LAMINATED BENTWOOD, 
WILD CHERRY LAMINATE.
BRAND : FORMICA
CODE : 5904
LEGS : METAL FINISH WITH BLACK GREY COLOUR(RAL:7021)
METAL PARTS &amp; SCREWS : SHOULD BE POWDER COATED BLACK GREY COLOUR(RAL:7021)</t>
    </r>
  </si>
  <si>
    <r>
      <rPr>
        <b/>
        <sz val="8"/>
        <color theme="1"/>
        <rFont val="Century Gothic"/>
        <family val="2"/>
      </rPr>
      <t>DINING CHAIR-04</t>
    </r>
    <r>
      <rPr>
        <sz val="8"/>
        <color theme="1"/>
        <rFont val="Century Gothic"/>
        <family val="2"/>
      </rPr>
      <t xml:space="preserve">
SEAT &amp; BACK REST FINISH : LAMINATED BENTWOOD, 
WILD CHERRY LAMINATE.
BRAND : FORMICA
LEGS : METAL FINISH WITH PASTEL BLUE COLOUR (RAL:5024)
METAL PARTS &amp; SCREWS : SHOULD BE POWDER COATED PASTEL BLUE COLOUR (RAL:5024)</t>
    </r>
  </si>
  <si>
    <r>
      <rPr>
        <b/>
        <sz val="8"/>
        <color theme="1"/>
        <rFont val="Century Gothic"/>
        <family val="2"/>
      </rPr>
      <t>HIGH CHAIR-01</t>
    </r>
    <r>
      <rPr>
        <sz val="8"/>
        <color theme="1"/>
        <rFont val="Century Gothic"/>
        <family val="2"/>
      </rPr>
      <t xml:space="preserve">
SEAT FINISH : LAMINATED BENTWOOD, WOOD BRUSHSTROKE LAMINATE.
BRAND : FORMICA
CODE : 6998
METAL LEGS AND BACKREST FINISH WITH PASTEL BLUE COLOUR (RAL:5024) 
METAL PARTS &amp; SCREWS : SHOULD BE POWDER COATED PASTEL BLUE COLOUR (RAL:5024)
(WEBLINK FOR REFERENCE ONLY)</t>
    </r>
  </si>
  <si>
    <r>
      <rPr>
        <b/>
        <sz val="8"/>
        <color theme="1"/>
        <rFont val="Century Gothic"/>
        <family val="2"/>
      </rPr>
      <t>HIGH CHAIR-02</t>
    </r>
    <r>
      <rPr>
        <sz val="8"/>
        <color theme="1"/>
        <rFont val="Century Gothic"/>
        <family val="2"/>
      </rPr>
      <t xml:space="preserve">
SEAT &amp; BACK REST FINISH : LAMINATED BENTWOOD, WOOD BRUSHSTROKE LAMINATE.
BRAND : FORMICA
CODE : 6998
METAL LEGS FINISH WITH TRAFFIC RED COLOUR (RAL 3020)  
METAL PARTS &amp; SCREWS : SHOULD BE POWDER COATED TRAFFIC RED COLOUR (RAL 3020) 
(WEBLINK FOR REFERENCE ONLY)</t>
    </r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</si>
  <si>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TOP FINISH :WOOD BRUSHSTROKE LAMINATE.
BRAND : FORMICA
CODE : 6998
SIDES FINISHED WITH 2MM THK BLACK COLOUR (RAL 9005) EDGE BEADING.
LEG : STEEL TUBE EPOXY POWDER COATED WITH BLACK RAL 9005
TABLE BASE : STEEL POWDER COATED BLACK COLOUR BASE
(RAL 9005) WITH STAINLESS STEEL CAP,SEE ATTACHED
</t>
    </r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</si>
  <si>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TOP FINISH : ULTRA WHITE LAMINATE.
BRAND : FORMICA
CODE : 3200
SIDES FINISHED WITH  2MM THK PVC MATCHING EDGE BEADING.
LEG : STEEL TUBE EPOXY POWDER COATED WITH BLACK COLOUR (RAL 9005)
TABLE BASE : STEEL POWDER COATED BLACK COLOUR BASE 
(RAL 9005) WITH STAINLESS STEEL CAP,SEE ATTACHED
</t>
    </r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</si>
  <si>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 &amp; WHITE OAK WOODEN LEGS.</t>
    </r>
  </si>
  <si>
    <t>79.25 RMT</t>
  </si>
  <si>
    <t>Cenzer Specs</t>
  </si>
  <si>
    <t>Cenzer Image</t>
  </si>
  <si>
    <t>BOQ</t>
  </si>
  <si>
    <t>UOM</t>
  </si>
  <si>
    <t>Rate</t>
  </si>
  <si>
    <t>Amount</t>
  </si>
  <si>
    <t>Remarks</t>
  </si>
  <si>
    <t>Power – 12W/meter, 24V, 240 Led                                            Model - Corner Profile                              Size - Width 16 mm, Height 16 mm              
Color Temp – 3000K (Warm White) (Non Dimmable)                                   IP Rating - IP 20</t>
  </si>
  <si>
    <t>Driver 100W, 24V, IP20</t>
  </si>
  <si>
    <t>Driver</t>
  </si>
  <si>
    <t>827 Downlight</t>
  </si>
  <si>
    <t>2x2 Led Panel</t>
  </si>
  <si>
    <t>Decorative Pendant</t>
  </si>
  <si>
    <t>Led Profile &amp; Strips</t>
  </si>
  <si>
    <t>Meters</t>
  </si>
  <si>
    <t>Nos</t>
  </si>
  <si>
    <t>Quotation No. CIL/019/24-25</t>
  </si>
  <si>
    <t>Date - 17/04/2024</t>
  </si>
  <si>
    <t>Total</t>
  </si>
  <si>
    <t>Transport Charges</t>
  </si>
  <si>
    <t>GST 18%</t>
  </si>
  <si>
    <t>Grand Total</t>
  </si>
  <si>
    <t>Bank Detail :–
Name :- Cenzer Industries Limited
A/C No. :- 50200047431312
IFSC Code:- HDFC0000357
Bank Name :- HDFC Bank
Branch:- Parel, Mumbai.</t>
  </si>
  <si>
    <t>For 5 meters led strips 1 Driver. Additonal drivrr cost will be extra</t>
  </si>
  <si>
    <r>
      <t xml:space="preserve">Power – 36W (2 x 2 Led Panel)
Voltage - 220V
Color Temp – 4000k
Driver – BISTEC (Non-Dimmable)
</t>
    </r>
    <r>
      <rPr>
        <b/>
        <sz val="10"/>
        <color theme="1"/>
        <rFont val="Calibri Light"/>
        <family val="2"/>
      </rPr>
      <t>Fixture Color - White</t>
    </r>
  </si>
  <si>
    <t>Power – 08W Round
Color Temp – 4000K
Ballast/Driver  –  BISTEC (Non Dimmable)
Fixture Color - White
Dimension - OD 110 mm / ID 72  mm</t>
  </si>
  <si>
    <r>
      <t>Power – 04W E27 Holder (Led Filament Lamp)
Description - Metal Hanging 
Color Temp – 3000K</t>
    </r>
    <r>
      <rPr>
        <b/>
        <sz val="10"/>
        <color rgb="FF000000"/>
        <rFont val="Calibri Light"/>
        <family val="2"/>
      </rPr>
      <t xml:space="preserve">
</t>
    </r>
    <r>
      <rPr>
        <sz val="10"/>
        <color rgb="FF000000"/>
        <rFont val="Calibri Light"/>
        <family val="2"/>
      </rPr>
      <t xml:space="preserve">Size - Dia 245 mm, Height - 1500 mm                                            Material - Metal + Wood                                                 Finish - Black + White </t>
    </r>
  </si>
  <si>
    <r>
      <t>Power – Led
Description - Metal Hanging 
Color Temp – 3000K</t>
    </r>
    <r>
      <rPr>
        <b/>
        <sz val="10"/>
        <color rgb="FF000000"/>
        <rFont val="Calibri Light"/>
        <family val="2"/>
      </rPr>
      <t xml:space="preserve">
</t>
    </r>
    <r>
      <rPr>
        <sz val="10"/>
        <color rgb="FF000000"/>
        <rFont val="Calibri Light"/>
        <family val="2"/>
      </rPr>
      <t xml:space="preserve">Size - Dia 220 mm, Height - 2000 mm                                            Metal - Antique Brass                                              Finish - Metal + Smokey Grey Glass </t>
    </r>
  </si>
  <si>
    <t>Terms &amp; Condition:-
1.Taxes: GST Extra as applicable.
2.Freight: Extra
3.Payment: 100% advance
4.Warranty: 2 yrs on Architectural lights. No Warranty on Decorative lights.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
8.Track length 1m is measured as 900mm in actual.</t>
  </si>
  <si>
    <r>
      <t>Power – Led
Description - Metal Hanging 
Color Temp – 4000K</t>
    </r>
    <r>
      <rPr>
        <b/>
        <sz val="10"/>
        <color rgb="FF000000"/>
        <rFont val="Calibri Light"/>
        <family val="2"/>
      </rPr>
      <t xml:space="preserve">
</t>
    </r>
    <r>
      <rPr>
        <sz val="10"/>
        <color rgb="FF000000"/>
        <rFont val="Calibri Light"/>
        <family val="2"/>
      </rPr>
      <t>Size - Dia 300 mm, Height - 75 mm, Length - 1500 mm                                           Material- Metal + Acrylic                                                 Finish - Black                         Suspension Wire - Included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</si>
</sst>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alibri"/>
      <family val="2"/>
      <scheme val="minor"/>
    </font>
    <font>
      <b/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10"/>
      <name val="Arial"/>
      <family val="2"/>
    </font>
    <font>
      <sz val="11"/>
      <color theme="1"/>
      <name val="Century Gothic"/>
      <family val="2"/>
    </font>
    <font>
      <sz val="35.75"/>
      <color rgb="FF333333"/>
      <name val="Georgia"/>
      <family val="1"/>
    </font>
    <font>
      <u/>
      <sz val="8"/>
      <name val="Century Gothic"/>
      <family val="2"/>
    </font>
    <font>
      <u/>
      <sz val="8"/>
      <color theme="1"/>
      <name val="Century Gothic"/>
      <family val="2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sz val="10"/>
      <color rgb="FF000000"/>
      <name val="Calibri Light"/>
      <family val="2"/>
    </font>
    <font>
      <b/>
      <sz val="10"/>
      <color rgb="FF000000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/>
  </cellStyleXfs>
  <cellXfs count="7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 applyAlignment="1">
      <alignment horizontal="center" vertical="center"/>
    </xf>
    <xf numFmtId="0" fontId="1" fillId="0" borderId="9" xfId="0" applyFont="1" applyBorder="1"/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0" fontId="7" fillId="0" borderId="2" xfId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9" fillId="0" borderId="0" xfId="0" applyFont="1"/>
    <xf numFmtId="0" fontId="1" fillId="0" borderId="0" xfId="0" applyFont="1"/>
    <xf numFmtId="0" fontId="1" fillId="0" borderId="1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1" fillId="0" borderId="12" xfId="0" applyFont="1" applyBorder="1" applyAlignment="1">
      <alignment horizontal="center" vertical="center"/>
    </xf>
    <xf numFmtId="0" fontId="7" fillId="0" borderId="1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 vertical="center" wrapText="1"/>
    </xf>
    <xf numFmtId="0" fontId="14" fillId="0" borderId="0" xfId="0" applyFont="1"/>
    <xf numFmtId="0" fontId="14" fillId="0" borderId="1" xfId="0" applyFont="1" applyBorder="1" applyAlignment="1">
      <alignment horizontal="left" vertical="top" wrapText="1"/>
    </xf>
    <xf numFmtId="0" fontId="14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wrapText="1"/>
    </xf>
    <xf numFmtId="0" fontId="0" fillId="0" borderId="1" xfId="0" applyBorder="1"/>
    <xf numFmtId="0" fontId="14" fillId="0" borderId="2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1" fontId="14" fillId="0" borderId="16" xfId="0" applyNumberFormat="1" applyFont="1" applyBorder="1" applyAlignment="1">
      <alignment horizontal="center" vertical="center"/>
    </xf>
    <xf numFmtId="1" fontId="13" fillId="0" borderId="18" xfId="0" applyNumberFormat="1" applyFont="1" applyBorder="1" applyAlignment="1">
      <alignment horizontal="center" vertical="center"/>
    </xf>
    <xf numFmtId="0" fontId="1" fillId="0" borderId="19" xfId="0" applyFont="1" applyBorder="1"/>
    <xf numFmtId="0" fontId="1" fillId="0" borderId="14" xfId="0" applyFont="1" applyBorder="1"/>
    <xf numFmtId="0" fontId="1" fillId="0" borderId="20" xfId="0" applyFont="1" applyBorder="1"/>
    <xf numFmtId="0" fontId="5" fillId="0" borderId="17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vertical="center" wrapText="1"/>
    </xf>
    <xf numFmtId="0" fontId="7" fillId="0" borderId="16" xfId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14" xfId="0" applyFont="1" applyBorder="1" applyAlignment="1">
      <alignment horizontal="right" vertical="center"/>
    </xf>
    <xf numFmtId="0" fontId="14" fillId="0" borderId="1" xfId="0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21EFD615-A553-44AF-8CA6-DE48EFE3274E}"/>
  </cellStyles>
  <dxfs count="0"/>
  <tableStyles count="0" defaultTableStyle="TableStyleMedium2" defaultPivotStyle="PivotStyleLight16"/>
  <colors>
    <mruColors>
      <color rgb="FFFFFFEB"/>
      <color rgb="FF663B1F"/>
      <color rgb="FFB04C35"/>
      <color rgb="FF1D3368"/>
      <color rgb="FF999999"/>
      <color rgb="FF3A3A3A"/>
      <color rgb="FF3F0F00"/>
      <color rgb="FFB66851"/>
      <color rgb="FF8E8E8E"/>
      <color rgb="FFDAD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405248</xdr:colOff>
      <xdr:row>3</xdr:row>
      <xdr:rowOff>45720</xdr:rowOff>
    </xdr:from>
    <xdr:to>
      <xdr:col>6</xdr:col>
      <xdr:colOff>701039</xdr:colOff>
      <xdr:row>3</xdr:row>
      <xdr:rowOff>1127760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33B7CD8-ED49-4634-9745-94CAB52E2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28" t="3787" r="10182" b="6166"/>
        <a:stretch/>
      </xdr:blipFill>
      <xdr:spPr>
        <a:xfrm>
          <a:off x="6409808" y="1882140"/>
          <a:ext cx="295791" cy="108204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4</xdr:row>
      <xdr:rowOff>76201</xdr:rowOff>
    </xdr:from>
    <xdr:to>
      <xdr:col>6</xdr:col>
      <xdr:colOff>906780</xdr:colOff>
      <xdr:row>4</xdr:row>
      <xdr:rowOff>1020205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9C73D1D-8702-498B-A962-B622F497B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" r="2212" b="1539"/>
        <a:stretch/>
      </xdr:blipFill>
      <xdr:spPr>
        <a:xfrm>
          <a:off x="6187440" y="1912621"/>
          <a:ext cx="723900" cy="944004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</xdr:colOff>
      <xdr:row>5</xdr:row>
      <xdr:rowOff>160020</xdr:rowOff>
    </xdr:from>
    <xdr:to>
      <xdr:col>6</xdr:col>
      <xdr:colOff>929640</xdr:colOff>
      <xdr:row>5</xdr:row>
      <xdr:rowOff>1068705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8252EE8-5E7B-4CF8-9F28-8930E3635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367" t="7112" r="3074" b="2519"/>
        <a:stretch/>
      </xdr:blipFill>
      <xdr:spPr>
        <a:xfrm>
          <a:off x="6294120" y="3139440"/>
          <a:ext cx="807720" cy="908685"/>
        </a:xfrm>
        <a:prstGeom prst="rect">
          <a:avLst/>
        </a:prstGeom>
      </xdr:spPr>
    </xdr:pic>
    <xdr:clientData/>
  </xdr:twoCellAnchor>
  <xdr:oneCellAnchor>
    <xdr:from>
      <xdr:col>6</xdr:col>
      <xdr:colOff>30480</xdr:colOff>
      <xdr:row>8</xdr:row>
      <xdr:rowOff>30480</xdr:rowOff>
    </xdr:from>
    <xdr:ext cx="1089660" cy="1089660"/>
    <xdr:pic>
      <xdr:nvPicPr>
        <xdr:cNvPr id="13" name="Picture 12" descr="Corner Profile Square Diffuser | 16x16mm">
          <a:extLst>
            <a:ext uri="{FF2B5EF4-FFF2-40B4-BE49-F238E27FC236}">
              <a16:creationId xmlns:a16="http://schemas.microsoft.com/office/drawing/2014/main" id="{2D6C03DE-D60F-4F15-A08D-2DD8FF47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5295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106681</xdr:colOff>
      <xdr:row>6</xdr:row>
      <xdr:rowOff>358140</xdr:rowOff>
    </xdr:from>
    <xdr:to>
      <xdr:col>6</xdr:col>
      <xdr:colOff>965093</xdr:colOff>
      <xdr:row>6</xdr:row>
      <xdr:rowOff>807720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E4567-2E89-4C81-BFF4-0F1C83D19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77" t="8457" r="2244" b="9212"/>
        <a:stretch/>
      </xdr:blipFill>
      <xdr:spPr>
        <a:xfrm>
          <a:off x="6278881" y="4480560"/>
          <a:ext cx="858412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7</xdr:row>
      <xdr:rowOff>304800</xdr:rowOff>
    </xdr:from>
    <xdr:to>
      <xdr:col>6</xdr:col>
      <xdr:colOff>1059180</xdr:colOff>
      <xdr:row>7</xdr:row>
      <xdr:rowOff>960120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E199EC-FEB8-4C7C-A293-EF7BED8D8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6" t="29598" r="10569" b="36113"/>
        <a:stretch/>
      </xdr:blipFill>
      <xdr:spPr bwMode="auto">
        <a:xfrm>
          <a:off x="6210300" y="5570220"/>
          <a:ext cx="102108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405248</xdr:colOff>
      <xdr:row>3</xdr:row>
      <xdr:rowOff>45720</xdr:rowOff>
    </xdr:from>
    <xdr:to>
      <xdr:col>6</xdr:col>
      <xdr:colOff>701039</xdr:colOff>
      <xdr:row>3</xdr:row>
      <xdr:rowOff>1127760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5F4E89-026B-4254-985A-B04F28FE1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28" t="3787" r="10182" b="6166"/>
        <a:stretch/>
      </xdr:blipFill>
      <xdr:spPr>
        <a:xfrm>
          <a:off x="6577448" y="739140"/>
          <a:ext cx="295791" cy="108204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4</xdr:row>
      <xdr:rowOff>76201</xdr:rowOff>
    </xdr:from>
    <xdr:to>
      <xdr:col>6</xdr:col>
      <xdr:colOff>906780</xdr:colOff>
      <xdr:row>4</xdr:row>
      <xdr:rowOff>1020205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C4FFF2-889F-45D9-99FA-975FADB05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" r="2212" b="1539"/>
        <a:stretch/>
      </xdr:blipFill>
      <xdr:spPr>
        <a:xfrm>
          <a:off x="6355080" y="1912621"/>
          <a:ext cx="723900" cy="944004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</xdr:colOff>
      <xdr:row>5</xdr:row>
      <xdr:rowOff>160020</xdr:rowOff>
    </xdr:from>
    <xdr:to>
      <xdr:col>6</xdr:col>
      <xdr:colOff>929640</xdr:colOff>
      <xdr:row>5</xdr:row>
      <xdr:rowOff>1068705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AE305C-06C0-4F18-B887-3F11C823B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367" t="7112" r="3074" b="2519"/>
        <a:stretch/>
      </xdr:blipFill>
      <xdr:spPr>
        <a:xfrm>
          <a:off x="6294120" y="3139440"/>
          <a:ext cx="807720" cy="908685"/>
        </a:xfrm>
        <a:prstGeom prst="rect">
          <a:avLst/>
        </a:prstGeom>
      </xdr:spPr>
    </xdr:pic>
    <xdr:clientData/>
  </xdr:twoCellAnchor>
  <xdr:oneCellAnchor>
    <xdr:from>
      <xdr:col>6</xdr:col>
      <xdr:colOff>30480</xdr:colOff>
      <xdr:row>8</xdr:row>
      <xdr:rowOff>30480</xdr:rowOff>
    </xdr:from>
    <xdr:ext cx="1089660" cy="1089660"/>
    <xdr:pic>
      <xdr:nvPicPr>
        <xdr:cNvPr id="6" name="Picture 5" descr="Corner Profile Square Diffuser | 16x16mm">
          <a:extLst>
            <a:ext uri="{FF2B5EF4-FFF2-40B4-BE49-F238E27FC236}">
              <a16:creationId xmlns:a16="http://schemas.microsoft.com/office/drawing/2014/main" id="{817B32E1-A66C-49EB-9717-D920B1D0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680" y="6438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106681</xdr:colOff>
      <xdr:row>6</xdr:row>
      <xdr:rowOff>358140</xdr:rowOff>
    </xdr:from>
    <xdr:to>
      <xdr:col>6</xdr:col>
      <xdr:colOff>965093</xdr:colOff>
      <xdr:row>6</xdr:row>
      <xdr:rowOff>807720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C582C8-8FA4-4EDA-A41A-92CB13AFE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77" t="8457" r="2244" b="9212"/>
        <a:stretch/>
      </xdr:blipFill>
      <xdr:spPr>
        <a:xfrm>
          <a:off x="6278881" y="4480560"/>
          <a:ext cx="858412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7</xdr:row>
      <xdr:rowOff>304800</xdr:rowOff>
    </xdr:from>
    <xdr:to>
      <xdr:col>6</xdr:col>
      <xdr:colOff>1059180</xdr:colOff>
      <xdr:row>7</xdr:row>
      <xdr:rowOff>960120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A54F2CC-A1D8-477A-832A-7B6A31D5A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6" t="29598" r="10569" b="36113"/>
        <a:stretch/>
      </xdr:blipFill>
      <xdr:spPr bwMode="auto">
        <a:xfrm>
          <a:off x="6210300" y="5570220"/>
          <a:ext cx="102108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387350</xdr:colOff>
      <xdr:row>7</xdr:row>
      <xdr:rowOff>184150</xdr:rowOff>
    </xdr:from>
    <xdr:to>
      <xdr:col>8</xdr:col>
      <xdr:colOff>1026927</xdr:colOff>
      <xdr:row>7</xdr:row>
      <xdr:rowOff>1009650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D867A58-EED3-4811-815D-0EA17F3C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90050" y="6356350"/>
          <a:ext cx="639577" cy="825500"/>
        </a:xfrm>
        <a:prstGeom prst="rect">
          <a:avLst/>
        </a:prstGeom>
      </xdr:spPr>
    </xdr:pic>
    <xdr:clientData/>
  </xdr:twoCellAnchor>
  <xdr:twoCellAnchor editAs="oneCell">
    <xdr:from>
      <xdr:col>8</xdr:col>
      <xdr:colOff>431800</xdr:colOff>
      <xdr:row>6</xdr:row>
      <xdr:rowOff>184150</xdr:rowOff>
    </xdr:from>
    <xdr:to>
      <xdr:col>8</xdr:col>
      <xdr:colOff>984249</xdr:colOff>
      <xdr:row>6</xdr:row>
      <xdr:rowOff>939799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9670D09-B73D-43F9-A49A-82F48AA9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0" y="5092700"/>
          <a:ext cx="552449" cy="755649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8</xdr:row>
      <xdr:rowOff>819150</xdr:rowOff>
    </xdr:from>
    <xdr:to>
      <xdr:col>8</xdr:col>
      <xdr:colOff>1130300</xdr:colOff>
      <xdr:row>8</xdr:row>
      <xdr:rowOff>1463529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9748674-7120-4ACA-8432-70D46015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400" y="8197850"/>
          <a:ext cx="863600" cy="644379"/>
        </a:xfrm>
        <a:prstGeom prst="rect">
          <a:avLst/>
        </a:prstGeom>
      </xdr:spPr>
    </xdr:pic>
    <xdr:clientData/>
  </xdr:twoCellAnchor>
  <xdr:oneCellAnchor>
    <xdr:from>
      <xdr:col>8</xdr:col>
      <xdr:colOff>247177</xdr:colOff>
      <xdr:row>8</xdr:row>
      <xdr:rowOff>83183</xdr:rowOff>
    </xdr:from>
    <xdr:ext cx="821163" cy="644720"/>
    <xdr:pic>
      <xdr:nvPicPr>
        <xdr:cNvPr id="19" name="Picture 18">
          <a:extLst>
            <a:ext uri="{FF2B5EF4-FFF2-40B4-BE49-F238E27FC236}">
              <a16:creationId xmlns:a16="http://schemas.microsoft.com/office/drawing/2014/main" id="{F0AABBC4-A8D2-4EE6-B21D-8AC2E54F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877" y="7461883"/>
          <a:ext cx="821163" cy="644720"/>
        </a:xfrm>
        <a:prstGeom prst="rect">
          <a:avLst/>
        </a:prstGeom>
      </xdr:spPr>
    </xdr:pic>
    <xdr:clientData/>
  </xdr:oneCellAnchor>
  <xdr:twoCellAnchor editAs="oneCell">
    <xdr:from>
      <xdr:col>8</xdr:col>
      <xdr:colOff>209551</xdr:colOff>
      <xdr:row>3</xdr:row>
      <xdr:rowOff>152401</xdr:rowOff>
    </xdr:from>
    <xdr:to>
      <xdr:col>8</xdr:col>
      <xdr:colOff>1233893</xdr:colOff>
      <xdr:row>3</xdr:row>
      <xdr:rowOff>1066801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65826BA-585A-45AB-A374-F691AEF5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1" y="850901"/>
          <a:ext cx="102434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317501</xdr:colOff>
      <xdr:row>5</xdr:row>
      <xdr:rowOff>120651</xdr:rowOff>
    </xdr:from>
    <xdr:to>
      <xdr:col>8</xdr:col>
      <xdr:colOff>1134803</xdr:colOff>
      <xdr:row>5</xdr:row>
      <xdr:rowOff>1181100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B455DA3-6103-463B-84C3-0F3EFE82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20201" y="3486151"/>
          <a:ext cx="817302" cy="1060449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4</xdr:row>
      <xdr:rowOff>177800</xdr:rowOff>
    </xdr:from>
    <xdr:to>
      <xdr:col>8</xdr:col>
      <xdr:colOff>1107756</xdr:colOff>
      <xdr:row>4</xdr:row>
      <xdr:rowOff>1149350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49F74FF-4743-44BD-B4B2-05E283D2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26551" y="2178050"/>
          <a:ext cx="783905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3</xdr:row>
      <xdr:rowOff>60960</xdr:rowOff>
    </xdr:from>
    <xdr:to>
      <xdr:col>8</xdr:col>
      <xdr:colOff>1549043</xdr:colOff>
      <xdr:row>3</xdr:row>
      <xdr:rowOff>1402080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83B63E-DC35-429A-B756-4306F2AF7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64" r="2229"/>
        <a:stretch/>
      </xdr:blipFill>
      <xdr:spPr>
        <a:xfrm>
          <a:off x="9075420" y="998220"/>
          <a:ext cx="1206143" cy="1341120"/>
        </a:xfrm>
        <a:prstGeom prst="rect">
          <a:avLst/>
        </a:prstGeom>
      </xdr:spPr>
    </xdr:pic>
    <xdr:clientData/>
  </xdr:twoCellAnchor>
  <xdr:twoCellAnchor editAs="oneCell">
    <xdr:from>
      <xdr:col>8</xdr:col>
      <xdr:colOff>276180</xdr:colOff>
      <xdr:row>5</xdr:row>
      <xdr:rowOff>30480</xdr:rowOff>
    </xdr:from>
    <xdr:to>
      <xdr:col>8</xdr:col>
      <xdr:colOff>1623060</xdr:colOff>
      <xdr:row>5</xdr:row>
      <xdr:rowOff>1456810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6D1D4C-DB1F-43D7-9D6D-E87AD5E16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47" t="12475" r="3287" b="9582"/>
        <a:stretch/>
      </xdr:blipFill>
      <xdr:spPr>
        <a:xfrm>
          <a:off x="9008700" y="2446020"/>
          <a:ext cx="1346880" cy="1426330"/>
        </a:xfrm>
        <a:prstGeom prst="rect">
          <a:avLst/>
        </a:prstGeom>
      </xdr:spPr>
    </xdr:pic>
    <xdr:clientData/>
  </xdr:twoCellAnchor>
  <xdr:twoCellAnchor editAs="oneCell">
    <xdr:from>
      <xdr:col>8</xdr:col>
      <xdr:colOff>151104</xdr:colOff>
      <xdr:row>4</xdr:row>
      <xdr:rowOff>53340</xdr:rowOff>
    </xdr:from>
    <xdr:to>
      <xdr:col>8</xdr:col>
      <xdr:colOff>1657125</xdr:colOff>
      <xdr:row>4</xdr:row>
      <xdr:rowOff>1394012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196D80-20F7-4A03-A03A-808482930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788" t="18026" r="5575" b="16498"/>
        <a:stretch/>
      </xdr:blipFill>
      <xdr:spPr>
        <a:xfrm>
          <a:off x="8883624" y="2468880"/>
          <a:ext cx="1506021" cy="1340672"/>
        </a:xfrm>
        <a:prstGeom prst="rect">
          <a:avLst/>
        </a:prstGeom>
      </xdr:spPr>
    </xdr:pic>
    <xdr:clientData/>
  </xdr:twoCellAnchor>
  <xdr:twoCellAnchor editAs="oneCell">
    <xdr:from>
      <xdr:col>8</xdr:col>
      <xdr:colOff>204152</xdr:colOff>
      <xdr:row>7</xdr:row>
      <xdr:rowOff>30480</xdr:rowOff>
    </xdr:from>
    <xdr:to>
      <xdr:col>8</xdr:col>
      <xdr:colOff>1752600</xdr:colOff>
      <xdr:row>7</xdr:row>
      <xdr:rowOff>1419742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BD4EFD7-E829-4F91-A6FA-8A5BC245E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09" t="18762" r="11076" b="27204"/>
        <a:stretch/>
      </xdr:blipFill>
      <xdr:spPr>
        <a:xfrm>
          <a:off x="8936672" y="5402580"/>
          <a:ext cx="1548448" cy="1389262"/>
        </a:xfrm>
        <a:prstGeom prst="rect">
          <a:avLst/>
        </a:prstGeom>
      </xdr:spPr>
    </xdr:pic>
    <xdr:clientData/>
  </xdr:twoCellAnchor>
  <xdr:oneCellAnchor>
    <xdr:from>
      <xdr:col>8</xdr:col>
      <xdr:colOff>276180</xdr:colOff>
      <xdr:row>6</xdr:row>
      <xdr:rowOff>30480</xdr:rowOff>
    </xdr:from>
    <xdr:ext cx="1346880" cy="1426330"/>
    <xdr:pic>
      <xdr:nvPicPr>
        <xdr:cNvPr id="17" name="Picture 16">
          <a:extLst>
            <a:ext uri="{FF2B5EF4-FFF2-40B4-BE49-F238E27FC236}">
              <a16:creationId xmlns:a16="http://schemas.microsoft.com/office/drawing/2014/main" id="{26B77EB2-BB84-4DAD-A821-39F7EDF8C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47" t="12475" r="3287" b="9582"/>
        <a:stretch/>
      </xdr:blipFill>
      <xdr:spPr>
        <a:xfrm>
          <a:off x="9123000" y="3924300"/>
          <a:ext cx="1346880" cy="1426330"/>
        </a:xfrm>
        <a:prstGeom prst="rect">
          <a:avLst/>
        </a:prstGeom>
      </xdr:spPr>
    </xdr:pic>
    <xdr:clientData/>
  </xdr:oneCellAnchor>
  <xdr:twoCellAnchor editAs="oneCell">
    <xdr:from>
      <xdr:col>8</xdr:col>
      <xdr:colOff>60953</xdr:colOff>
      <xdr:row>18</xdr:row>
      <xdr:rowOff>220980</xdr:rowOff>
    </xdr:from>
    <xdr:to>
      <xdr:col>8</xdr:col>
      <xdr:colOff>1812662</xdr:colOff>
      <xdr:row>18</xdr:row>
      <xdr:rowOff>1330615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FA0901-2FD8-4B61-91EB-FC73169DA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677" t="12916" r="5866" b="11572"/>
        <a:stretch/>
      </xdr:blipFill>
      <xdr:spPr>
        <a:xfrm>
          <a:off x="8907773" y="10027920"/>
          <a:ext cx="1751709" cy="1109635"/>
        </a:xfrm>
        <a:prstGeom prst="rect">
          <a:avLst/>
        </a:prstGeom>
      </xdr:spPr>
    </xdr:pic>
    <xdr:clientData/>
  </xdr:twoCellAnchor>
  <xdr:twoCellAnchor editAs="oneCell">
    <xdr:from>
      <xdr:col>8</xdr:col>
      <xdr:colOff>75886</xdr:colOff>
      <xdr:row>19</xdr:row>
      <xdr:rowOff>243840</xdr:rowOff>
    </xdr:from>
    <xdr:to>
      <xdr:col>8</xdr:col>
      <xdr:colOff>1800991</xdr:colOff>
      <xdr:row>19</xdr:row>
      <xdr:rowOff>1341120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A592656-257A-46DE-903B-11B6D0F57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032" t="20810" r="16306" b="25130"/>
        <a:stretch/>
      </xdr:blipFill>
      <xdr:spPr>
        <a:xfrm>
          <a:off x="8922706" y="26921460"/>
          <a:ext cx="1725105" cy="1097280"/>
        </a:xfrm>
        <a:prstGeom prst="rect">
          <a:avLst/>
        </a:prstGeom>
      </xdr:spPr>
    </xdr:pic>
    <xdr:clientData/>
  </xdr:twoCellAnchor>
  <xdr:twoCellAnchor editAs="oneCell">
    <xdr:from>
      <xdr:col>8</xdr:col>
      <xdr:colOff>426720</xdr:colOff>
      <xdr:row>10</xdr:row>
      <xdr:rowOff>90747</xdr:rowOff>
    </xdr:from>
    <xdr:to>
      <xdr:col>8</xdr:col>
      <xdr:colOff>1561117</xdr:colOff>
      <xdr:row>10</xdr:row>
      <xdr:rowOff>1720153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D1D982-90CE-41B5-827C-ED129A4F9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461" t="8877" r="8247" b="15900"/>
        <a:stretch/>
      </xdr:blipFill>
      <xdr:spPr>
        <a:xfrm>
          <a:off x="9273540" y="11718867"/>
          <a:ext cx="1134397" cy="1629406"/>
        </a:xfrm>
        <a:prstGeom prst="rect">
          <a:avLst/>
        </a:prstGeom>
      </xdr:spPr>
    </xdr:pic>
    <xdr:clientData/>
  </xdr:twoCellAnchor>
  <xdr:twoCellAnchor editAs="oneCell">
    <xdr:from>
      <xdr:col>8</xdr:col>
      <xdr:colOff>412854</xdr:colOff>
      <xdr:row>9</xdr:row>
      <xdr:rowOff>106680</xdr:rowOff>
    </xdr:from>
    <xdr:to>
      <xdr:col>8</xdr:col>
      <xdr:colOff>1554234</xdr:colOff>
      <xdr:row>9</xdr:row>
      <xdr:rowOff>1764399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44AF32-8C3F-4C62-A0A4-792FA236A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406" t="10455" r="7369" b="5640"/>
        <a:stretch/>
      </xdr:blipFill>
      <xdr:spPr>
        <a:xfrm>
          <a:off x="9259674" y="9913620"/>
          <a:ext cx="1141380" cy="1657719"/>
        </a:xfrm>
        <a:prstGeom prst="rect">
          <a:avLst/>
        </a:prstGeom>
      </xdr:spPr>
    </xdr:pic>
    <xdr:clientData/>
  </xdr:twoCellAnchor>
  <xdr:oneCellAnchor>
    <xdr:from>
      <xdr:col>8</xdr:col>
      <xdr:colOff>600576</xdr:colOff>
      <xdr:row>17</xdr:row>
      <xdr:rowOff>30481</xdr:rowOff>
    </xdr:from>
    <xdr:ext cx="740543" cy="1433320"/>
    <xdr:pic>
      <xdr:nvPicPr>
        <xdr:cNvPr id="22" name="Picture 21">
          <a:extLst>
            <a:ext uri="{FF2B5EF4-FFF2-40B4-BE49-F238E27FC236}">
              <a16:creationId xmlns:a16="http://schemas.microsoft.com/office/drawing/2014/main" id="{CE054BFE-665E-4398-A12E-31FDFBD60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764" t="931" r="1544" b="2678"/>
        <a:stretch/>
      </xdr:blipFill>
      <xdr:spPr>
        <a:xfrm>
          <a:off x="9447396" y="14958061"/>
          <a:ext cx="740543" cy="1433320"/>
        </a:xfrm>
        <a:prstGeom prst="rect">
          <a:avLst/>
        </a:prstGeom>
      </xdr:spPr>
    </xdr:pic>
    <xdr:clientData/>
  </xdr:oneCellAnchor>
  <xdr:oneCellAnchor>
    <xdr:from>
      <xdr:col>8</xdr:col>
      <xdr:colOff>601981</xdr:colOff>
      <xdr:row>16</xdr:row>
      <xdr:rowOff>30481</xdr:rowOff>
    </xdr:from>
    <xdr:ext cx="731519" cy="1423015"/>
    <xdr:pic>
      <xdr:nvPicPr>
        <xdr:cNvPr id="23" name="Picture 22">
          <a:extLst>
            <a:ext uri="{FF2B5EF4-FFF2-40B4-BE49-F238E27FC236}">
              <a16:creationId xmlns:a16="http://schemas.microsoft.com/office/drawing/2014/main" id="{6109EC2C-65A9-48E9-938C-109669C83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7546" t="4011" r="3781" b="4306"/>
        <a:stretch/>
      </xdr:blipFill>
      <xdr:spPr>
        <a:xfrm>
          <a:off x="9448801" y="13479781"/>
          <a:ext cx="731519" cy="1423015"/>
        </a:xfrm>
        <a:prstGeom prst="rect">
          <a:avLst/>
        </a:prstGeom>
      </xdr:spPr>
    </xdr:pic>
    <xdr:clientData/>
  </xdr:oneCellAnchor>
  <xdr:twoCellAnchor editAs="oneCell">
    <xdr:from>
      <xdr:col>8</xdr:col>
      <xdr:colOff>467625</xdr:colOff>
      <xdr:row>11</xdr:row>
      <xdr:rowOff>129540</xdr:rowOff>
    </xdr:from>
    <xdr:to>
      <xdr:col>8</xdr:col>
      <xdr:colOff>1598855</xdr:colOff>
      <xdr:row>11</xdr:row>
      <xdr:rowOff>1791149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A3DB18-79BC-4961-A38E-217C54F2D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644" t="11175" r="16588" b="8853"/>
        <a:stretch/>
      </xdr:blipFill>
      <xdr:spPr>
        <a:xfrm>
          <a:off x="9314445" y="13578840"/>
          <a:ext cx="1131230" cy="1661609"/>
        </a:xfrm>
        <a:prstGeom prst="rect">
          <a:avLst/>
        </a:prstGeom>
      </xdr:spPr>
    </xdr:pic>
    <xdr:clientData/>
  </xdr:twoCellAnchor>
  <xdr:oneCellAnchor>
    <xdr:from>
      <xdr:col>8</xdr:col>
      <xdr:colOff>441960</xdr:colOff>
      <xdr:row>13</xdr:row>
      <xdr:rowOff>128184</xdr:rowOff>
    </xdr:from>
    <xdr:ext cx="1122598" cy="1458987"/>
    <xdr:pic>
      <xdr:nvPicPr>
        <xdr:cNvPr id="25" name="Picture 24">
          <a:extLst>
            <a:ext uri="{FF2B5EF4-FFF2-40B4-BE49-F238E27FC236}">
              <a16:creationId xmlns:a16="http://schemas.microsoft.com/office/drawing/2014/main" id="{1F03EBDA-3C20-4000-9539-A98C05C34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6137" t="1295" r="1290" b="2456"/>
        <a:stretch/>
      </xdr:blipFill>
      <xdr:spPr>
        <a:xfrm>
          <a:off x="9288780" y="20062104"/>
          <a:ext cx="1122598" cy="1458987"/>
        </a:xfrm>
        <a:prstGeom prst="rect">
          <a:avLst/>
        </a:prstGeom>
      </xdr:spPr>
    </xdr:pic>
    <xdr:clientData/>
  </xdr:oneCellAnchor>
  <xdr:twoCellAnchor editAs="oneCell">
    <xdr:from>
      <xdr:col>8</xdr:col>
      <xdr:colOff>417986</xdr:colOff>
      <xdr:row>12</xdr:row>
      <xdr:rowOff>129540</xdr:rowOff>
    </xdr:from>
    <xdr:to>
      <xdr:col>8</xdr:col>
      <xdr:colOff>1519965</xdr:colOff>
      <xdr:row>12</xdr:row>
      <xdr:rowOff>1770531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AE6A804-1B42-490B-B964-7675FFF2E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5419" t="14886" r="20737" b="24412"/>
        <a:stretch/>
      </xdr:blipFill>
      <xdr:spPr>
        <a:xfrm>
          <a:off x="9264806" y="15400020"/>
          <a:ext cx="1101979" cy="1640991"/>
        </a:xfrm>
        <a:prstGeom prst="rect">
          <a:avLst/>
        </a:prstGeom>
      </xdr:spPr>
    </xdr:pic>
    <xdr:clientData/>
  </xdr:twoCellAnchor>
  <xdr:twoCellAnchor editAs="oneCell">
    <xdr:from>
      <xdr:col>8</xdr:col>
      <xdr:colOff>449580</xdr:colOff>
      <xdr:row>14</xdr:row>
      <xdr:rowOff>153707</xdr:rowOff>
    </xdr:from>
    <xdr:to>
      <xdr:col>8</xdr:col>
      <xdr:colOff>1522207</xdr:colOff>
      <xdr:row>14</xdr:row>
      <xdr:rowOff>1563446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51C9D9F-5BB5-417E-B906-DBC3287EB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9841" t="11147" r="14597" b="12638"/>
        <a:stretch/>
      </xdr:blipFill>
      <xdr:spPr>
        <a:xfrm>
          <a:off x="9296400" y="18952247"/>
          <a:ext cx="1072627" cy="1409739"/>
        </a:xfrm>
        <a:prstGeom prst="rect">
          <a:avLst/>
        </a:prstGeom>
      </xdr:spPr>
    </xdr:pic>
    <xdr:clientData/>
  </xdr:twoCellAnchor>
  <xdr:twoCellAnchor editAs="oneCell">
    <xdr:from>
      <xdr:col>8</xdr:col>
      <xdr:colOff>411480</xdr:colOff>
      <xdr:row>15</xdr:row>
      <xdr:rowOff>73464</xdr:rowOff>
    </xdr:from>
    <xdr:to>
      <xdr:col>8</xdr:col>
      <xdr:colOff>1543220</xdr:colOff>
      <xdr:row>15</xdr:row>
      <xdr:rowOff>1669469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54F06A0-661A-4D80-858D-211EADD6B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603" r="6999" b="5727"/>
        <a:stretch/>
      </xdr:blipFill>
      <xdr:spPr>
        <a:xfrm>
          <a:off x="11125200" y="20578884"/>
          <a:ext cx="1131740" cy="1596005"/>
        </a:xfrm>
        <a:prstGeom prst="rect">
          <a:avLst/>
        </a:prstGeom>
      </xdr:spPr>
    </xdr:pic>
    <xdr:clientData/>
  </xdr:twoCellAnchor>
  <xdr:twoCellAnchor editAs="oneCell">
    <xdr:from>
      <xdr:col>8</xdr:col>
      <xdr:colOff>280416</xdr:colOff>
      <xdr:row>8</xdr:row>
      <xdr:rowOff>137160</xdr:rowOff>
    </xdr:from>
    <xdr:to>
      <xdr:col>8</xdr:col>
      <xdr:colOff>1718085</xdr:colOff>
      <xdr:row>8</xdr:row>
      <xdr:rowOff>1376530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AC1E0D7-4724-4A42-9DC7-EA40A42B8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4049" t="8309" r="2063" b="3965"/>
        <a:stretch/>
      </xdr:blipFill>
      <xdr:spPr>
        <a:xfrm>
          <a:off x="10994136" y="8465820"/>
          <a:ext cx="1437669" cy="1239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rticture.com/products/glasser-drop-ligh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lighting.philips.com/prof/indoor-luminaires/recessed/ledinaire-panel/911401850682_EU/product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voylite.com/rimy-terracotta-pendant.html" TargetMode="External"/><Relationship Id="rId4" Type="http://schemas.openxmlformats.org/officeDocument/2006/relationships/hyperlink" Target="https://www.ribag.eu/products/collections/arva/pendant-lamp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emondecor.com/ROCCO/7195" TargetMode="External"/><Relationship Id="rId13" Type="http://schemas.openxmlformats.org/officeDocument/2006/relationships/hyperlink" Target="https://www.formica.com/en-sg/products/fmashpls1/3200" TargetMode="External"/><Relationship Id="rId18" Type="http://schemas.openxmlformats.org/officeDocument/2006/relationships/hyperlink" Target="https://www.lemondecor.com/PACIFICO-FABRIC-2030/1042" TargetMode="External"/><Relationship Id="rId3" Type="http://schemas.openxmlformats.org/officeDocument/2006/relationships/hyperlink" Target="https://mino-furniture.com/replica-jean-prouve-standard-bar-stoolplywood/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s://www.lemondecor.com/PACIFICO-FABRIC-2008/1020" TargetMode="External"/><Relationship Id="rId12" Type="http://schemas.openxmlformats.org/officeDocument/2006/relationships/hyperlink" Target="https://royaletouche.com/product/sn-593/" TargetMode="External"/><Relationship Id="rId17" Type="http://schemas.openxmlformats.org/officeDocument/2006/relationships/hyperlink" Target="https://www.formica.com/en-us/products/lamtrade/06998" TargetMode="External"/><Relationship Id="rId2" Type="http://schemas.openxmlformats.org/officeDocument/2006/relationships/hyperlink" Target="https://www.carlhansen.com/en/collection/chairs/ch20/ch20-oak-soap-hr-fscmix-70-thor-307/variant/10525" TargetMode="External"/><Relationship Id="rId16" Type="http://schemas.openxmlformats.org/officeDocument/2006/relationships/hyperlink" Target="https://www.formica.com/en-us/products/lamtrade/05904" TargetMode="External"/><Relationship Id="rId20" Type="http://schemas.openxmlformats.org/officeDocument/2006/relationships/hyperlink" Target="https://www.formica.com/en-us/products/lamtrade/06998" TargetMode="External"/><Relationship Id="rId1" Type="http://schemas.openxmlformats.org/officeDocument/2006/relationships/hyperlink" Target="https://www.carlhansen.com/en/collection/chairs/ch20/ch20-oak-soap-hr-fscmix-70-thor-307/variant/10525" TargetMode="External"/><Relationship Id="rId6" Type="http://schemas.openxmlformats.org/officeDocument/2006/relationships/hyperlink" Target="https://www.lemondecor.com/ROCCO/7195" TargetMode="External"/><Relationship Id="rId11" Type="http://schemas.openxmlformats.org/officeDocument/2006/relationships/hyperlink" Target="https://royaletouche.com/product/sn-593/" TargetMode="External"/><Relationship Id="rId5" Type="http://schemas.openxmlformats.org/officeDocument/2006/relationships/hyperlink" Target="https://www.carlhansen.com/en/collection/chairs/ch20/ch20-oak-soap-hr-fscmix-70-thor-307/variant/10525" TargetMode="External"/><Relationship Id="rId15" Type="http://schemas.openxmlformats.org/officeDocument/2006/relationships/hyperlink" Target="https://www.formica.com/en-us/products/lamtrade/05904" TargetMode="External"/><Relationship Id="rId10" Type="http://schemas.openxmlformats.org/officeDocument/2006/relationships/hyperlink" Target="https://royaletouche.com/product/sn-593/" TargetMode="External"/><Relationship Id="rId19" Type="http://schemas.openxmlformats.org/officeDocument/2006/relationships/hyperlink" Target="https://www.formica.com/en-us/products/lamtrade/06998" TargetMode="External"/><Relationship Id="rId4" Type="http://schemas.openxmlformats.org/officeDocument/2006/relationships/hyperlink" Target="https://mino-furniture.com/replica-jean-prouve-standard-bar-stoolplywood/" TargetMode="External"/><Relationship Id="rId9" Type="http://schemas.openxmlformats.org/officeDocument/2006/relationships/hyperlink" Target="https://www.lemondecor.com/PACIFICO-FABRIC-2030/1042" TargetMode="External"/><Relationship Id="rId14" Type="http://schemas.openxmlformats.org/officeDocument/2006/relationships/hyperlink" Target="https://royaletouche.com/product/sn-593/" TargetMode="External"/><Relationship Id="rId2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009A3-B27E-4181-98BB-ADBD383BDE00}">
  <dimension ref="A1:O18"/>
  <sheetViews>
    <sheetView tabSelected="1" topLeftCell="D1" zoomScaleNormal="100" workbookViewId="0">
      <selection activeCell="M4" sqref="M4"/>
    </sheetView>
  </sheetViews>
  <sheetFormatPr defaultRowHeight="14.5" x14ac:dyDescent="0.35"/>
  <cols>
    <col min="4" max="4" width="31.36328125" customWidth="1"/>
    <col min="5" max="5" width="11.1796875" customWidth="1"/>
    <col min="6" max="6" width="20.81640625" style="20" customWidth="1"/>
    <col min="7" max="7" width="16.54296875" customWidth="1"/>
    <col min="8" max="8" width="21.36328125" customWidth="1"/>
    <col min="9" max="9" width="20.6328125" customWidth="1"/>
    <col min="10" max="10" width="8.54296875" customWidth="1"/>
    <col min="11" max="11" width="7.453125" customWidth="1"/>
    <col min="13" max="13" width="13" customWidth="1"/>
    <col min="14" max="14" width="14.90625" customWidth="1"/>
  </cols>
  <sheetData>
    <row r="1" spans="1:15" ht="15" thickBot="1" x14ac:dyDescent="0.4">
      <c r="H1" s="44"/>
      <c r="I1" s="44"/>
      <c r="J1" s="44"/>
      <c r="K1" s="44"/>
      <c r="L1" s="44"/>
      <c r="M1" s="72" t="s">
        <v>102</v>
      </c>
      <c r="N1" s="71" t="s">
        <v>101</v>
      </c>
    </row>
    <row r="2" spans="1:15" ht="22" customHeight="1" thickBot="1" x14ac:dyDescent="0.4">
      <c r="B2" s="68" t="s">
        <v>12</v>
      </c>
      <c r="C2" s="69"/>
      <c r="D2" s="69"/>
      <c r="E2" s="69"/>
      <c r="F2" s="69"/>
      <c r="G2" s="70"/>
      <c r="H2" s="44"/>
      <c r="I2" s="44"/>
      <c r="J2" s="44"/>
      <c r="K2" s="44"/>
      <c r="L2" s="44"/>
      <c r="M2" s="72"/>
      <c r="N2" s="71"/>
    </row>
    <row r="3" spans="1:15" ht="18" customHeight="1" thickBot="1" x14ac:dyDescent="0.4">
      <c r="B3" s="24" t="s">
        <v>3</v>
      </c>
      <c r="C3" s="25" t="s">
        <v>0</v>
      </c>
      <c r="D3" s="25" t="s">
        <v>4</v>
      </c>
      <c r="E3" s="25" t="s">
        <v>5</v>
      </c>
      <c r="F3" s="27" t="s">
        <v>2</v>
      </c>
      <c r="G3" s="41" t="s">
        <v>1</v>
      </c>
      <c r="H3" s="42" t="s">
        <v>85</v>
      </c>
      <c r="I3" s="42" t="s">
        <v>86</v>
      </c>
      <c r="J3" s="42" t="s">
        <v>87</v>
      </c>
      <c r="K3" s="42" t="s">
        <v>88</v>
      </c>
      <c r="L3" s="42" t="s">
        <v>89</v>
      </c>
      <c r="M3" s="42" t="s">
        <v>90</v>
      </c>
      <c r="N3" s="52" t="s">
        <v>91</v>
      </c>
    </row>
    <row r="4" spans="1:15" ht="108.5" customHeight="1" x14ac:dyDescent="0.35">
      <c r="B4" s="9">
        <v>1</v>
      </c>
      <c r="C4" s="1" t="s">
        <v>6</v>
      </c>
      <c r="D4" s="19" t="s">
        <v>54</v>
      </c>
      <c r="E4" s="8">
        <v>14</v>
      </c>
      <c r="F4" s="17" t="s">
        <v>42</v>
      </c>
      <c r="G4" s="49"/>
      <c r="H4" s="37" t="s">
        <v>114</v>
      </c>
      <c r="I4" s="36" t="s">
        <v>97</v>
      </c>
      <c r="J4" s="35">
        <v>14</v>
      </c>
      <c r="K4" s="35" t="s">
        <v>100</v>
      </c>
      <c r="L4" s="35">
        <v>9500</v>
      </c>
      <c r="M4" s="35">
        <f>L4*J4</f>
        <v>133000</v>
      </c>
      <c r="N4" s="35"/>
      <c r="O4" s="38"/>
    </row>
    <row r="5" spans="1:15" ht="107.5" customHeight="1" x14ac:dyDescent="0.35">
      <c r="B5" s="9">
        <v>2</v>
      </c>
      <c r="C5" s="1" t="s">
        <v>7</v>
      </c>
      <c r="D5" s="19" t="s">
        <v>53</v>
      </c>
      <c r="E5" s="8">
        <v>27</v>
      </c>
      <c r="F5" s="17" t="s">
        <v>43</v>
      </c>
      <c r="G5" s="49"/>
      <c r="H5" s="37" t="s">
        <v>112</v>
      </c>
      <c r="I5" s="36" t="s">
        <v>97</v>
      </c>
      <c r="J5" s="35">
        <v>27</v>
      </c>
      <c r="K5" s="35" t="s">
        <v>100</v>
      </c>
      <c r="L5" s="35">
        <v>8400</v>
      </c>
      <c r="M5" s="35">
        <f t="shared" ref="M5:M10" si="0">L5*J5</f>
        <v>226800</v>
      </c>
      <c r="N5" s="35"/>
      <c r="O5" s="38"/>
    </row>
    <row r="6" spans="1:15" ht="113" customHeight="1" x14ac:dyDescent="0.35">
      <c r="B6" s="9">
        <v>3</v>
      </c>
      <c r="C6" s="1" t="s">
        <v>8</v>
      </c>
      <c r="D6" s="19" t="s">
        <v>55</v>
      </c>
      <c r="E6" s="8">
        <v>4</v>
      </c>
      <c r="F6" s="17" t="s">
        <v>44</v>
      </c>
      <c r="G6" s="49"/>
      <c r="H6" s="37" t="s">
        <v>111</v>
      </c>
      <c r="I6" s="36" t="s">
        <v>97</v>
      </c>
      <c r="J6" s="35">
        <v>4</v>
      </c>
      <c r="K6" s="35" t="s">
        <v>100</v>
      </c>
      <c r="L6" s="35">
        <v>3900</v>
      </c>
      <c r="M6" s="35">
        <f t="shared" si="0"/>
        <v>15600</v>
      </c>
      <c r="N6" s="35"/>
      <c r="O6" s="38"/>
    </row>
    <row r="7" spans="1:15" ht="99.5" customHeight="1" x14ac:dyDescent="0.35">
      <c r="B7" s="9">
        <v>4</v>
      </c>
      <c r="C7" s="1" t="s">
        <v>48</v>
      </c>
      <c r="D7" s="28" t="s">
        <v>50</v>
      </c>
      <c r="E7" s="4">
        <v>10</v>
      </c>
      <c r="F7" s="5" t="s">
        <v>49</v>
      </c>
      <c r="G7" s="50"/>
      <c r="H7" s="37" t="s">
        <v>110</v>
      </c>
      <c r="I7" s="36" t="s">
        <v>95</v>
      </c>
      <c r="J7" s="35">
        <v>10</v>
      </c>
      <c r="K7" s="35" t="s">
        <v>100</v>
      </c>
      <c r="L7" s="35">
        <v>450</v>
      </c>
      <c r="M7" s="35">
        <f t="shared" si="0"/>
        <v>4500</v>
      </c>
      <c r="N7" s="35"/>
      <c r="O7" s="38"/>
    </row>
    <row r="8" spans="1:15" ht="95" customHeight="1" x14ac:dyDescent="0.35">
      <c r="B8" s="9">
        <v>5</v>
      </c>
      <c r="C8" s="1" t="s">
        <v>45</v>
      </c>
      <c r="D8" s="2" t="s">
        <v>52</v>
      </c>
      <c r="E8" s="4">
        <v>11</v>
      </c>
      <c r="F8" s="5" t="s">
        <v>51</v>
      </c>
      <c r="G8" s="51"/>
      <c r="H8" s="39" t="s">
        <v>109</v>
      </c>
      <c r="I8" s="36" t="s">
        <v>96</v>
      </c>
      <c r="J8" s="35">
        <v>11</v>
      </c>
      <c r="K8" s="35" t="s">
        <v>100</v>
      </c>
      <c r="L8" s="35">
        <v>1500</v>
      </c>
      <c r="M8" s="35">
        <f t="shared" si="0"/>
        <v>16500</v>
      </c>
      <c r="N8" s="35"/>
      <c r="O8" s="38"/>
    </row>
    <row r="9" spans="1:15" ht="137.5" customHeight="1" x14ac:dyDescent="0.35">
      <c r="B9" s="54">
        <v>6</v>
      </c>
      <c r="C9" s="55" t="s">
        <v>46</v>
      </c>
      <c r="D9" s="56" t="s">
        <v>10</v>
      </c>
      <c r="E9" s="57" t="s">
        <v>84</v>
      </c>
      <c r="F9" s="58" t="s">
        <v>11</v>
      </c>
      <c r="G9" s="51"/>
      <c r="H9" s="37" t="s">
        <v>92</v>
      </c>
      <c r="I9" s="43" t="s">
        <v>98</v>
      </c>
      <c r="J9" s="35">
        <v>80</v>
      </c>
      <c r="K9" s="35" t="s">
        <v>99</v>
      </c>
      <c r="L9" s="35">
        <v>600</v>
      </c>
      <c r="M9" s="35">
        <f t="shared" si="0"/>
        <v>48000</v>
      </c>
      <c r="N9" s="35"/>
      <c r="O9" s="38"/>
    </row>
    <row r="10" spans="1:15" ht="56.5" customHeight="1" thickBot="1" x14ac:dyDescent="0.4">
      <c r="A10" s="44"/>
      <c r="B10" s="44"/>
      <c r="C10" s="44"/>
      <c r="D10" s="44"/>
      <c r="E10" s="44"/>
      <c r="F10" s="59"/>
      <c r="G10" s="44"/>
      <c r="H10" s="53" t="s">
        <v>93</v>
      </c>
      <c r="I10" s="36" t="s">
        <v>94</v>
      </c>
      <c r="J10" s="35">
        <v>16</v>
      </c>
      <c r="K10" s="35" t="s">
        <v>100</v>
      </c>
      <c r="L10" s="35">
        <v>1500</v>
      </c>
      <c r="M10" s="62">
        <f t="shared" si="0"/>
        <v>24000</v>
      </c>
      <c r="N10" s="60" t="s">
        <v>108</v>
      </c>
      <c r="O10" s="38"/>
    </row>
    <row r="11" spans="1:15" ht="25" customHeight="1" thickBot="1" x14ac:dyDescent="0.4">
      <c r="A11" s="44"/>
      <c r="B11" s="44"/>
      <c r="C11" s="44"/>
      <c r="D11" s="44"/>
      <c r="E11" s="44"/>
      <c r="F11" s="59"/>
      <c r="G11" s="44"/>
      <c r="H11" s="64" t="s">
        <v>103</v>
      </c>
      <c r="I11" s="64"/>
      <c r="J11" s="64"/>
      <c r="K11" s="64"/>
      <c r="L11" s="65"/>
      <c r="M11" s="46">
        <f>SUM(M4:M10)</f>
        <v>468400</v>
      </c>
      <c r="N11" s="61"/>
      <c r="O11" s="38"/>
    </row>
    <row r="12" spans="1:15" ht="25.5" customHeight="1" x14ac:dyDescent="0.35">
      <c r="A12" s="44"/>
      <c r="B12" s="44"/>
      <c r="C12" s="44"/>
      <c r="D12" s="44"/>
      <c r="E12" s="44"/>
      <c r="F12" s="59"/>
      <c r="G12" s="44"/>
      <c r="H12" s="63" t="s">
        <v>104</v>
      </c>
      <c r="I12" s="63"/>
      <c r="J12" s="63"/>
      <c r="K12" s="63"/>
      <c r="L12" s="63"/>
      <c r="M12" s="45">
        <v>9700</v>
      </c>
      <c r="N12" s="35"/>
      <c r="O12" s="38"/>
    </row>
    <row r="13" spans="1:15" ht="23.5" customHeight="1" thickBot="1" x14ac:dyDescent="0.4">
      <c r="A13" s="44"/>
      <c r="B13" s="44"/>
      <c r="C13" s="44"/>
      <c r="D13" s="44"/>
      <c r="E13" s="44"/>
      <c r="F13" s="59"/>
      <c r="G13" s="44"/>
      <c r="H13" s="63" t="s">
        <v>105</v>
      </c>
      <c r="I13" s="63"/>
      <c r="J13" s="63"/>
      <c r="K13" s="63"/>
      <c r="L13" s="63"/>
      <c r="M13" s="47">
        <f>SUM(M11:M12)*18%</f>
        <v>86058</v>
      </c>
      <c r="N13" s="35"/>
      <c r="O13" s="38"/>
    </row>
    <row r="14" spans="1:15" ht="28.5" customHeight="1" thickBot="1" x14ac:dyDescent="0.4">
      <c r="A14" s="44"/>
      <c r="B14" s="44"/>
      <c r="C14" s="44"/>
      <c r="D14" s="44"/>
      <c r="E14" s="44"/>
      <c r="F14" s="59"/>
      <c r="G14" s="44"/>
      <c r="H14" s="64" t="s">
        <v>106</v>
      </c>
      <c r="I14" s="64"/>
      <c r="J14" s="64"/>
      <c r="K14" s="64"/>
      <c r="L14" s="65"/>
      <c r="M14" s="48">
        <f>SUM(M11:M13)</f>
        <v>564158</v>
      </c>
      <c r="N14" s="61"/>
      <c r="O14" s="38"/>
    </row>
    <row r="15" spans="1:15" x14ac:dyDescent="0.35">
      <c r="H15" s="38"/>
      <c r="I15" s="38"/>
      <c r="J15" s="40"/>
      <c r="K15" s="40"/>
      <c r="L15" s="40"/>
      <c r="M15" s="40"/>
      <c r="N15" s="40"/>
      <c r="O15" s="38"/>
    </row>
    <row r="16" spans="1:15" x14ac:dyDescent="0.35">
      <c r="H16" s="38"/>
      <c r="I16" s="38"/>
      <c r="J16" s="40"/>
      <c r="K16" s="40"/>
      <c r="L16" s="40"/>
      <c r="M16" s="40"/>
      <c r="N16" s="40"/>
      <c r="O16" s="38"/>
    </row>
    <row r="17" spans="1:15" ht="132" customHeight="1" x14ac:dyDescent="0.35">
      <c r="A17" s="66" t="s">
        <v>113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38"/>
    </row>
    <row r="18" spans="1:15" ht="80.5" customHeight="1" x14ac:dyDescent="0.35">
      <c r="A18" s="67" t="s">
        <v>107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</row>
  </sheetData>
  <mergeCells count="9">
    <mergeCell ref="H13:L13"/>
    <mergeCell ref="H14:L14"/>
    <mergeCell ref="A17:N17"/>
    <mergeCell ref="A18:N18"/>
    <mergeCell ref="B2:G2"/>
    <mergeCell ref="N1:N2"/>
    <mergeCell ref="M1:M2"/>
    <mergeCell ref="H11:L11"/>
    <mergeCell ref="H12:L12"/>
  </mergeCells>
  <phoneticPr fontId="4" type="noConversion"/>
  <hyperlinks>
    <hyperlink ref="F9" r:id="rId1" xr:uid="{2837F2D5-8640-4233-822E-58B4FFF336A1}"/>
    <hyperlink ref="F8" r:id="rId2" xr:uid="{D4F6A430-2A18-4C56-9348-E5F78633838C}"/>
    <hyperlink ref="F5" r:id="rId3" xr:uid="{333E428F-5099-4F2D-8562-393D132E02EF}"/>
    <hyperlink ref="F4" r:id="rId4" xr:uid="{1EE9697F-2805-41FB-B25E-B6CE0C26875E}"/>
    <hyperlink ref="F6" r:id="rId5" xr:uid="{5EE047AF-D890-4C3D-A9DD-1EB0E53435BE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3B9C2-590D-4DB3-BAF6-8F82A91EB046}">
  <dimension ref="B1:J21"/>
  <sheetViews>
    <sheetView topLeftCell="A16" zoomScaleNormal="100" workbookViewId="0">
      <selection activeCell="I27" sqref="I27"/>
    </sheetView>
  </sheetViews>
  <sheetFormatPr defaultRowHeight="14.5" x14ac:dyDescent="0.35"/>
  <cols>
    <col min="2" max="3" width="8.90625" style="22"/>
    <col min="4" max="4" width="8.81640625" style="18" customWidth="1"/>
    <col min="5" max="5" width="45.1796875" style="22" customWidth="1"/>
    <col min="6" max="6" width="21.08984375" style="22" customWidth="1"/>
    <col min="7" max="9" width="27.1796875" style="22" customWidth="1"/>
  </cols>
  <sheetData>
    <row r="1" spans="2:10" ht="15" thickBot="1" x14ac:dyDescent="0.4"/>
    <row r="2" spans="2:10" ht="22" customHeight="1" thickBot="1" x14ac:dyDescent="0.4">
      <c r="B2" s="68" t="s">
        <v>9</v>
      </c>
      <c r="C2" s="69"/>
      <c r="D2" s="69"/>
      <c r="E2" s="69"/>
      <c r="F2" s="69"/>
      <c r="G2" s="69"/>
      <c r="H2" s="70"/>
      <c r="I2" s="73"/>
    </row>
    <row r="3" spans="2:10" s="21" customFormat="1" ht="37.25" customHeight="1" thickBot="1" x14ac:dyDescent="0.3">
      <c r="B3" s="24" t="s">
        <v>3</v>
      </c>
      <c r="C3" s="25" t="s">
        <v>0</v>
      </c>
      <c r="D3" s="25" t="s">
        <v>5</v>
      </c>
      <c r="E3" s="25" t="s">
        <v>13</v>
      </c>
      <c r="F3" s="25" t="s">
        <v>14</v>
      </c>
      <c r="G3" s="25" t="s">
        <v>2</v>
      </c>
      <c r="H3" s="25" t="s">
        <v>64</v>
      </c>
      <c r="I3" s="26" t="s">
        <v>1</v>
      </c>
    </row>
    <row r="4" spans="2:10" ht="116.4" customHeight="1" x14ac:dyDescent="0.35">
      <c r="B4" s="9">
        <v>1</v>
      </c>
      <c r="C4" s="8" t="s">
        <v>15</v>
      </c>
      <c r="D4" s="29">
        <v>3</v>
      </c>
      <c r="E4" s="30" t="s">
        <v>81</v>
      </c>
      <c r="F4" s="19" t="s">
        <v>20</v>
      </c>
      <c r="G4" s="2" t="s">
        <v>27</v>
      </c>
      <c r="H4" s="5" t="s">
        <v>67</v>
      </c>
      <c r="I4" s="10"/>
      <c r="J4" s="31"/>
    </row>
    <row r="5" spans="2:10" ht="116.5" customHeight="1" x14ac:dyDescent="0.35">
      <c r="B5" s="11">
        <v>2</v>
      </c>
      <c r="C5" s="1" t="s">
        <v>17</v>
      </c>
      <c r="D5" s="4">
        <v>9</v>
      </c>
      <c r="E5" s="2" t="s">
        <v>82</v>
      </c>
      <c r="F5" s="2" t="s">
        <v>21</v>
      </c>
      <c r="G5" s="2" t="s">
        <v>27</v>
      </c>
      <c r="H5" s="5" t="s">
        <v>68</v>
      </c>
      <c r="I5" s="12"/>
    </row>
    <row r="6" spans="2:10" ht="116.5" customHeight="1" x14ac:dyDescent="0.35">
      <c r="B6" s="9">
        <v>3</v>
      </c>
      <c r="C6" s="1" t="s">
        <v>16</v>
      </c>
      <c r="D6" s="4">
        <v>15</v>
      </c>
      <c r="E6" s="6" t="s">
        <v>65</v>
      </c>
      <c r="F6" s="2" t="s">
        <v>24</v>
      </c>
      <c r="G6" s="2" t="s">
        <v>27</v>
      </c>
      <c r="H6" s="5" t="s">
        <v>69</v>
      </c>
      <c r="I6" s="12"/>
    </row>
    <row r="7" spans="2:10" ht="116.5" customHeight="1" x14ac:dyDescent="0.35">
      <c r="B7" s="11">
        <v>4</v>
      </c>
      <c r="C7" s="1" t="s">
        <v>18</v>
      </c>
      <c r="D7" s="4">
        <v>3</v>
      </c>
      <c r="E7" s="6" t="s">
        <v>66</v>
      </c>
      <c r="F7" s="2" t="s">
        <v>47</v>
      </c>
      <c r="G7" s="2" t="s">
        <v>27</v>
      </c>
      <c r="H7" s="5" t="s">
        <v>69</v>
      </c>
      <c r="I7" s="12"/>
    </row>
    <row r="8" spans="2:10" ht="116.5" customHeight="1" x14ac:dyDescent="0.35">
      <c r="B8" s="9">
        <v>5</v>
      </c>
      <c r="C8" s="1" t="s">
        <v>19</v>
      </c>
      <c r="D8" s="4">
        <v>3</v>
      </c>
      <c r="E8" s="6" t="s">
        <v>65</v>
      </c>
      <c r="F8" s="2" t="s">
        <v>22</v>
      </c>
      <c r="G8" s="2" t="s">
        <v>27</v>
      </c>
      <c r="H8" s="5" t="s">
        <v>69</v>
      </c>
      <c r="I8" s="12"/>
    </row>
    <row r="9" spans="2:10" ht="116.5" customHeight="1" x14ac:dyDescent="0.35">
      <c r="B9" s="11">
        <v>6</v>
      </c>
      <c r="C9" s="1" t="s">
        <v>41</v>
      </c>
      <c r="D9" s="4">
        <v>6</v>
      </c>
      <c r="E9" s="6" t="s">
        <v>83</v>
      </c>
      <c r="F9" s="2" t="s">
        <v>23</v>
      </c>
      <c r="G9" s="2" t="s">
        <v>27</v>
      </c>
      <c r="H9" s="5" t="s">
        <v>69</v>
      </c>
      <c r="I9" s="12"/>
    </row>
    <row r="10" spans="2:10" ht="143.4" customHeight="1" x14ac:dyDescent="0.35">
      <c r="B10" s="9">
        <v>7</v>
      </c>
      <c r="C10" s="1" t="s">
        <v>34</v>
      </c>
      <c r="D10" s="4">
        <v>12</v>
      </c>
      <c r="E10" s="6" t="s">
        <v>75</v>
      </c>
      <c r="F10" s="2" t="s">
        <v>31</v>
      </c>
      <c r="G10" s="2" t="s">
        <v>27</v>
      </c>
      <c r="H10" s="5" t="s">
        <v>67</v>
      </c>
      <c r="I10" s="12"/>
    </row>
    <row r="11" spans="2:10" ht="143.4" customHeight="1" x14ac:dyDescent="0.35">
      <c r="B11" s="11">
        <v>8</v>
      </c>
      <c r="C11" s="1" t="s">
        <v>35</v>
      </c>
      <c r="D11" s="4">
        <v>12</v>
      </c>
      <c r="E11" s="6" t="s">
        <v>76</v>
      </c>
      <c r="F11" s="2" t="s">
        <v>31</v>
      </c>
      <c r="G11" s="2" t="s">
        <v>27</v>
      </c>
      <c r="H11" s="5" t="s">
        <v>67</v>
      </c>
      <c r="I11" s="12"/>
    </row>
    <row r="12" spans="2:10" ht="143.4" customHeight="1" x14ac:dyDescent="0.35">
      <c r="B12" s="9">
        <v>9</v>
      </c>
      <c r="C12" s="1" t="s">
        <v>36</v>
      </c>
      <c r="D12" s="4">
        <v>12</v>
      </c>
      <c r="E12" s="6" t="s">
        <v>77</v>
      </c>
      <c r="F12" s="2" t="s">
        <v>31</v>
      </c>
      <c r="G12" s="2" t="s">
        <v>27</v>
      </c>
      <c r="H12" s="5" t="s">
        <v>70</v>
      </c>
      <c r="I12" s="12"/>
    </row>
    <row r="13" spans="2:10" ht="143.4" customHeight="1" x14ac:dyDescent="0.35">
      <c r="B13" s="11">
        <v>10</v>
      </c>
      <c r="C13" s="1" t="s">
        <v>37</v>
      </c>
      <c r="D13" s="4">
        <v>12</v>
      </c>
      <c r="E13" s="6" t="s">
        <v>78</v>
      </c>
      <c r="F13" s="2" t="s">
        <v>31</v>
      </c>
      <c r="G13" s="2" t="s">
        <v>27</v>
      </c>
      <c r="H13" s="5" t="s">
        <v>73</v>
      </c>
      <c r="I13" s="12"/>
    </row>
    <row r="14" spans="2:10" ht="134.4" customHeight="1" x14ac:dyDescent="0.35">
      <c r="B14" s="9">
        <v>11</v>
      </c>
      <c r="C14" s="1" t="s">
        <v>38</v>
      </c>
      <c r="D14" s="4">
        <v>6</v>
      </c>
      <c r="E14" s="6" t="s">
        <v>63</v>
      </c>
      <c r="F14" s="2" t="s">
        <v>32</v>
      </c>
      <c r="G14" s="3" t="s">
        <v>30</v>
      </c>
      <c r="H14" s="33" t="s">
        <v>72</v>
      </c>
      <c r="I14" s="12"/>
    </row>
    <row r="15" spans="2:10" ht="134.4" customHeight="1" x14ac:dyDescent="0.35">
      <c r="B15" s="11">
        <v>12</v>
      </c>
      <c r="C15" s="1" t="s">
        <v>39</v>
      </c>
      <c r="D15" s="4">
        <v>4</v>
      </c>
      <c r="E15" s="6" t="s">
        <v>60</v>
      </c>
      <c r="F15" s="2" t="s">
        <v>32</v>
      </c>
      <c r="G15" s="3" t="s">
        <v>30</v>
      </c>
      <c r="H15" s="33" t="s">
        <v>71</v>
      </c>
      <c r="I15" s="12"/>
    </row>
    <row r="16" spans="2:10" ht="134.4" customHeight="1" x14ac:dyDescent="0.35">
      <c r="B16" s="9">
        <v>13</v>
      </c>
      <c r="C16" s="1" t="s">
        <v>40</v>
      </c>
      <c r="D16" s="4">
        <v>10</v>
      </c>
      <c r="E16" s="6" t="s">
        <v>59</v>
      </c>
      <c r="F16" s="2" t="s">
        <v>32</v>
      </c>
      <c r="G16" s="3" t="s">
        <v>30</v>
      </c>
      <c r="H16" s="33" t="s">
        <v>74</v>
      </c>
      <c r="I16" s="12"/>
    </row>
    <row r="17" spans="2:9" ht="116.5" customHeight="1" x14ac:dyDescent="0.35">
      <c r="B17" s="11">
        <v>14</v>
      </c>
      <c r="C17" s="1" t="s">
        <v>28</v>
      </c>
      <c r="D17" s="4">
        <v>2</v>
      </c>
      <c r="E17" s="6" t="s">
        <v>79</v>
      </c>
      <c r="F17" s="2" t="s">
        <v>29</v>
      </c>
      <c r="G17" s="3" t="s">
        <v>58</v>
      </c>
      <c r="H17" s="5" t="s">
        <v>67</v>
      </c>
      <c r="I17" s="12"/>
    </row>
    <row r="18" spans="2:9" ht="116.5" customHeight="1" x14ac:dyDescent="0.35">
      <c r="B18" s="9">
        <v>15</v>
      </c>
      <c r="C18" s="1" t="s">
        <v>33</v>
      </c>
      <c r="D18" s="4">
        <v>3</v>
      </c>
      <c r="E18" s="6" t="s">
        <v>80</v>
      </c>
      <c r="F18" s="2" t="s">
        <v>29</v>
      </c>
      <c r="G18" s="3" t="s">
        <v>58</v>
      </c>
      <c r="H18" s="5" t="s">
        <v>67</v>
      </c>
      <c r="I18" s="12"/>
    </row>
    <row r="19" spans="2:9" ht="118.75" customHeight="1" x14ac:dyDescent="0.35">
      <c r="B19" s="11">
        <v>16</v>
      </c>
      <c r="C19" s="1" t="s">
        <v>25</v>
      </c>
      <c r="D19" s="4">
        <v>6</v>
      </c>
      <c r="E19" s="6" t="s">
        <v>62</v>
      </c>
      <c r="F19" s="2" t="s">
        <v>57</v>
      </c>
      <c r="G19" s="2" t="s">
        <v>27</v>
      </c>
      <c r="H19" s="33" t="s">
        <v>72</v>
      </c>
      <c r="I19" s="12"/>
    </row>
    <row r="20" spans="2:9" ht="118.75" customHeight="1" thickBot="1" x14ac:dyDescent="0.4">
      <c r="B20" s="32">
        <v>17</v>
      </c>
      <c r="C20" s="13" t="s">
        <v>26</v>
      </c>
      <c r="D20" s="15">
        <v>6</v>
      </c>
      <c r="E20" s="23" t="s">
        <v>61</v>
      </c>
      <c r="F20" s="14" t="s">
        <v>56</v>
      </c>
      <c r="G20" s="14" t="s">
        <v>27</v>
      </c>
      <c r="H20" s="34" t="s">
        <v>71</v>
      </c>
      <c r="I20" s="16"/>
    </row>
    <row r="21" spans="2:9" x14ac:dyDescent="0.35">
      <c r="B21" s="7"/>
    </row>
  </sheetData>
  <mergeCells count="1">
    <mergeCell ref="B2:I2"/>
  </mergeCells>
  <hyperlinks>
    <hyperlink ref="G14" r:id="rId1" xr:uid="{F9C76688-D443-414E-B49A-78E8C25B4EED}"/>
    <hyperlink ref="G15" r:id="rId2" xr:uid="{047EBDD5-2F32-42F4-857D-1C98333F26BF}"/>
    <hyperlink ref="G18" r:id="rId3" xr:uid="{16A26C6E-48CC-4FB5-BC24-EDC0E292A6D6}"/>
    <hyperlink ref="G17" r:id="rId4" xr:uid="{C9B574FE-2E84-4BCD-BCFA-E5459169C190}"/>
    <hyperlink ref="G16" r:id="rId5" xr:uid="{C4E84FDD-3E2A-4DFF-A281-ADEE316BB6C7}"/>
    <hyperlink ref="H14" r:id="rId6" display="https://www.lemondecor.com/ROCCO/7195" xr:uid="{CF152660-50CD-49C3-A4BF-21BE63DB1D77}"/>
    <hyperlink ref="H16" r:id="rId7" display="https://www.lemondecor.com/PACIFICO-FABRIC-2008/1020" xr:uid="{901DAFDE-4AAC-4E10-98FC-0A96130A47F1}"/>
    <hyperlink ref="H19" r:id="rId8" display="https://www.lemondecor.com/ROCCO/7195" xr:uid="{713F57AF-2EBE-4ADE-9720-7F5A86D98D62}"/>
    <hyperlink ref="H20" r:id="rId9" display="https://www.lemondecor.com/PACIFICO-FABRIC-2030/1042" xr:uid="{10E2B443-FFFC-4535-A0AD-8BAB693877FF}"/>
    <hyperlink ref="H6" r:id="rId10" display="https://royaletouche.com/product/sn-593/" xr:uid="{2D27D1B2-5483-4A90-826E-CA709E0E005F}"/>
    <hyperlink ref="H7" r:id="rId11" display="https://royaletouche.com/product/sn-593/" xr:uid="{13327991-BED9-431C-AAD0-C409393A525E}"/>
    <hyperlink ref="H8" r:id="rId12" display="https://royaletouche.com/product/sn-593/" xr:uid="{A321D8E1-6387-4B88-B209-08D66008DA47}"/>
    <hyperlink ref="H5" r:id="rId13" display="https://www.formica.com/en-sg/products/fmashpls1/3200" xr:uid="{8B9D59A4-70DD-47B2-B53C-5BC8C36D6EE0}"/>
    <hyperlink ref="H9" r:id="rId14" display="https://royaletouche.com/product/sn-593/" xr:uid="{5C709DCA-CE33-47D7-9BD9-FF0BCD0FC247}"/>
    <hyperlink ref="H12" r:id="rId15" display="https://www.formica.com/en-us/products/lamtrade/05904" xr:uid="{D05CB935-91CE-4CA0-8395-5446E2639BBF}"/>
    <hyperlink ref="H13" r:id="rId16" display="https://www.formica.com/en-us/products/lamtrade/05904" xr:uid="{C62026F7-748F-4F7D-A1BA-FE8F5F02EDE8}"/>
    <hyperlink ref="H4" r:id="rId17" display="https://www.formica.com/en-us/products/lamtrade/06998" xr:uid="{90330AAA-D6D7-4862-B27B-5B4824373DC2}"/>
    <hyperlink ref="H15" r:id="rId18" display="https://www.lemondecor.com/PACIFICO-FABRIC-2030/1042" xr:uid="{14709A7C-DF3A-4E68-ACC0-E9E82C9F6CBD}"/>
    <hyperlink ref="H11" r:id="rId19" display="https://www.formica.com/en-us/products/lamtrade/06998" xr:uid="{63653200-6542-447A-91C5-DA4EB34AAABD}"/>
    <hyperlink ref="H10" r:id="rId20" display="https://www.formica.com/en-us/products/lamtrade/06998" xr:uid="{B25AB843-2B97-49C3-BA90-A5A888E0FC62}"/>
  </hyperlinks>
  <pageMargins left="0.7" right="0.7" top="0.75" bottom="0.75" header="0.3" footer="0.3"/>
  <pageSetup paperSize="9" orientation="portrait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</vt:lpstr>
      <vt:lpstr>FUR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2022-09-17T05:54:54Z</cp:lastPrinted>
  <dcterms:created xsi:type="dcterms:W3CDTF">2022-04-07T11:31:50Z</dcterms:created>
  <dcterms:modified xsi:type="dcterms:W3CDTF">2024-04-17T08:53:13Z</dcterms:modified>
</cp:coreProperties>
</file>