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3647\AppData\Local\Microsoft\Windows\INetCache\Content.Outlook\I31UOLYG\"/>
    </mc:Choice>
  </mc:AlternateContent>
  <bookViews>
    <workbookView xWindow="0" yWindow="0" windowWidth="19200" windowHeight="6930"/>
  </bookViews>
  <sheets>
    <sheet name="ABC Bar" sheetId="2" r:id="rId1"/>
  </sheets>
  <definedNames>
    <definedName name="_xlnm._FilterDatabase" localSheetId="0" hidden="1">'ABC Bar'!$B$2:$I$21</definedName>
  </definedNames>
  <calcPr calcId="162913"/>
</workbook>
</file>

<file path=xl/calcChain.xml><?xml version="1.0" encoding="utf-8"?>
<calcChain xmlns="http://schemas.openxmlformats.org/spreadsheetml/2006/main">
  <c r="I4" i="2" l="1"/>
  <c r="I5" i="2"/>
  <c r="I6" i="2"/>
  <c r="I7" i="2"/>
  <c r="I8" i="2"/>
  <c r="I9" i="2"/>
  <c r="I11" i="2"/>
  <c r="I12" i="2"/>
  <c r="I13" i="2"/>
  <c r="I14" i="2"/>
  <c r="I15" i="2"/>
  <c r="I17" i="2"/>
  <c r="I3" i="2" l="1"/>
</calcChain>
</file>

<file path=xl/sharedStrings.xml><?xml version="1.0" encoding="utf-8"?>
<sst xmlns="http://schemas.openxmlformats.org/spreadsheetml/2006/main" count="94" uniqueCount="47">
  <si>
    <t>Item Code</t>
  </si>
  <si>
    <t>Item Description</t>
  </si>
  <si>
    <t>Qty</t>
  </si>
  <si>
    <t>Unit Price</t>
  </si>
  <si>
    <t/>
  </si>
  <si>
    <t>ID</t>
  </si>
  <si>
    <t>NOS</t>
  </si>
  <si>
    <t>Sr No.</t>
  </si>
  <si>
    <t>Item Name</t>
  </si>
  <si>
    <t>UOM</t>
  </si>
  <si>
    <t>Amount</t>
  </si>
  <si>
    <t>1</t>
  </si>
  <si>
    <t xml:space="preserve">HDHMR board base framing 
Cut and shape the 18mm thk HDHMR board to match the design and dimensions specified in the drawings or as directed by the site engineer. Consider factors such as the shape, thickness, and size of the table top.
Consider 18mm HDHMR board to make the structure and 10-12mm bend ply to make curve surfaces on top 6mm MDF. </t>
  </si>
  <si>
    <t>SqFt</t>
  </si>
  <si>
    <t>2</t>
  </si>
  <si>
    <t>MS Framing - Providing   fixing an ms section 50x50mm structure for the specified counter as per design.</t>
  </si>
  <si>
    <t>Rft</t>
  </si>
  <si>
    <t>3</t>
  </si>
  <si>
    <t>Granite at the table top
Providing   fixing a 35-38mm thick granite surface as the top surface of the counter, applied over the HDHMR board.
Ensure the HDHMR board surface is clean, dry, and free from any dirt, dust, or imperfections that may affect the adhesion of the corian. 
Remove any adhesive residues or smudges from the corian surface, leaving it clean.</t>
  </si>
  <si>
    <t>4</t>
  </si>
  <si>
    <t>Brick look ceramic Tile Cladding - (COUNTER FASCIA)
Providing and fixing in Ceramic tile of approved make   shade on any surface as per details in drawing and Over 12 mm thk bed of cement mortar 1 3 (cement   fine sand ) with thick grey cement slurry, with hairline joints using cement grout. The job includ cutting of tiles   making smooth edges wherever required. The work shall also include cost of materials, wastages, labour, all lead and lift at all levels, loading and unloading, transportation, curing etc. and all other incidental charges etc. Complete as specified in the drawing   to the satisfaction of the Site Engineer. Ceramic wall tile (Printed) With customized line work Make  -Ceramic wall tile brick red</t>
  </si>
  <si>
    <t>b.1</t>
  </si>
  <si>
    <t>Vinyl Flooring  - Providing   laying grey vinyl flooring, 6-10mm thick of 1st quality laid on floor- Customized tile with base rate of Rs. 0 - per sqft</t>
  </si>
  <si>
    <t>Sqft</t>
  </si>
  <si>
    <t>b.2</t>
  </si>
  <si>
    <t>Guard Rail - Providing   fixing SS 304 - 25mm dia SS guard rail to be fixed on the floor ,you  ll need  appropriate hardware like screws or bolts , drill,and finish in original ss chrome finish.</t>
  </si>
  <si>
    <t>C</t>
  </si>
  <si>
    <t>Bar Counter MS Portal</t>
  </si>
  <si>
    <t xml:space="preserve">MS Structure - Providing and Fixing 50X50mm MS section framing for Bar counter portal structure. Welding, screwing and joining from each other, floor,Complete partition framing from MS sections. Finished in black with powder coating as per finishes schedule. </t>
  </si>
  <si>
    <t xml:space="preserve">75mm thk box of MS Sheet base for Signage finished in black with powder coating as ID schedule on all sides, standing from MS structure of bar counter and supported by 50x50mm MS section as per detail drawing. </t>
  </si>
  <si>
    <t>sqft</t>
  </si>
  <si>
    <t>Brand signage in closed Metal edges and front lit. Color temperature of Light will be 4000k.</t>
  </si>
  <si>
    <t>LS</t>
  </si>
  <si>
    <t xml:space="preserve">MS perforated sheet behind the acrylic signage in wave pattern fixed to 75mm thk ms box and supported by </t>
  </si>
  <si>
    <t xml:space="preserve">25mm dia MS rods finished in black with powder coating as per finishing schedule to be fixed in front and at back of perforated sheet to provide support from bending etc. and these rods are fixed to 75mm thk ms box at the  rear side, refer to detail drawing </t>
  </si>
  <si>
    <t>D</t>
  </si>
  <si>
    <t xml:space="preserve">BACK ENTRY DOOR </t>
  </si>
  <si>
    <t>BACK ENTRY DOOR - Wicket Door - Providing   fixing in position 1200mm high Single Leaf Wicket Door made up of 38mm thick solid wood  shutter of approved make   thickness, Inner  outer sidefinished with polished and outer, finish including providing   fixing 12 mm thk Wooden lipping all around, including P F of Door frame made out of CP Teak   Ash wood or equivalent with melamine polish finish. Size of the frame approximate 175mm wide X 50mm thick. Applicable hardware s such as s s handles, floor spring and any other hardware etc required to complete the related works as per design   detail.  door hardware make consider Dorma   Hafele Ozon  equilient.</t>
  </si>
  <si>
    <t xml:space="preserve">NOS </t>
  </si>
  <si>
    <t>ALL COMPONENTS OF CARPENTRY (PLYWOOD GYPSUM BOARD) TO BE OF 1 HR. FIRE RATING.</t>
  </si>
  <si>
    <t>GENERAL NOTES</t>
  </si>
  <si>
    <t xml:space="preserve">All MS frame shall be 14 Gauge </t>
  </si>
  <si>
    <t xml:space="preserve">All MS frame shall be Duco paint at site  and consider on the cost </t>
  </si>
  <si>
    <t>Interior work - ABC Bar - Kolkata</t>
  </si>
  <si>
    <t>TFS Target</t>
  </si>
  <si>
    <t>basic rate 88rs/sqft</t>
  </si>
  <si>
    <t xml:space="preserve">Supply &amp; installation of 15mm thick granite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</si>
</sst>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Calibri"/>
    </font>
    <font>
      <sz val="11"/>
      <name val="Cambria"/>
      <family val="1"/>
    </font>
    <font>
      <sz val="14"/>
      <name val="Cambria"/>
      <family val="1"/>
    </font>
    <font>
      <b/>
      <sz val="14"/>
      <color rgb="FF000000"/>
      <name val="Cambria"/>
      <family val="1"/>
    </font>
    <font>
      <b/>
      <sz val="14"/>
      <name val="Cambria"/>
      <family val="1"/>
    </font>
    <font>
      <sz val="14"/>
      <color rgb="FF000000"/>
      <name val="Cambria"/>
      <family val="1"/>
    </font>
  </fonts>
  <fills count="6">
    <fill>
      <patternFill patternType="none"/>
    </fill>
    <fill>
      <patternFill patternType="gray125"/>
    </fill>
    <fill>
      <patternFill patternType="solid">
        <fgColor rgb="FFD3D3D3"/>
      </patternFill>
    </fill>
    <fill>
      <patternFill patternType="solid">
        <fgColor rgb="FFADD8E6"/>
      </patternFill>
    </fill>
    <fill>
      <patternFill patternType="solid">
        <fgColor theme="7" tint="0.79998168889431442"/>
        <bgColor indexed="64"/>
      </patternFill>
    </fill>
    <fill>
      <patternFill patternType="solid">
        <fgColor rgb="FFFF0000"/>
        <bgColor indexed="64"/>
      </patternFill>
    </fill>
  </fills>
  <borders count="6">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applyNumberFormat="1" applyFont="1" applyProtection="1"/>
    <xf numFmtId="0" fontId="1" fillId="0" borderId="0" xfId="0" applyNumberFormat="1" applyFont="1" applyProtection="1"/>
    <xf numFmtId="0" fontId="1" fillId="0" borderId="3" xfId="0" applyNumberFormat="1" applyFont="1" applyBorder="1" applyProtection="1"/>
    <xf numFmtId="0" fontId="1" fillId="0" borderId="0" xfId="0" applyNumberFormat="1" applyFont="1" applyAlignment="1" applyProtection="1">
      <alignment wrapText="1"/>
    </xf>
    <xf numFmtId="0" fontId="1" fillId="0" borderId="3" xfId="0" applyNumberFormat="1" applyFont="1" applyBorder="1" applyAlignment="1" applyProtection="1">
      <alignment wrapText="1"/>
    </xf>
    <xf numFmtId="0" fontId="1" fillId="0" borderId="0" xfId="0" applyNumberFormat="1" applyFont="1" applyAlignment="1" applyProtection="1">
      <alignment vertical="center" wrapText="1"/>
    </xf>
    <xf numFmtId="0" fontId="4" fillId="2" borderId="3" xfId="0" applyNumberFormat="1" applyFont="1" applyFill="1" applyBorder="1" applyProtection="1"/>
    <xf numFmtId="0" fontId="4" fillId="2" borderId="3" xfId="0" applyNumberFormat="1" applyFont="1" applyFill="1" applyBorder="1" applyAlignment="1" applyProtection="1">
      <alignment wrapText="1"/>
    </xf>
    <xf numFmtId="0" fontId="2" fillId="0" borderId="3" xfId="0" applyNumberFormat="1" applyFont="1" applyBorder="1" applyProtection="1"/>
    <xf numFmtId="0" fontId="2" fillId="0" borderId="3" xfId="0" applyNumberFormat="1" applyFont="1" applyBorder="1" applyAlignment="1" applyProtection="1">
      <alignment wrapText="1"/>
    </xf>
    <xf numFmtId="1" fontId="2" fillId="0" borderId="3" xfId="0" applyNumberFormat="1" applyFont="1" applyBorder="1" applyProtection="1"/>
    <xf numFmtId="0" fontId="4" fillId="3" borderId="3" xfId="0" applyNumberFormat="1" applyFont="1" applyFill="1" applyBorder="1" applyProtection="1"/>
    <xf numFmtId="0" fontId="4" fillId="3" borderId="3" xfId="0" applyNumberFormat="1" applyFont="1" applyFill="1" applyBorder="1" applyAlignment="1" applyProtection="1">
      <alignment wrapText="1"/>
    </xf>
    <xf numFmtId="1" fontId="4" fillId="3" borderId="3" xfId="0" applyNumberFormat="1" applyFont="1" applyFill="1" applyBorder="1" applyProtection="1"/>
    <xf numFmtId="0" fontId="4" fillId="4" borderId="3" xfId="0" applyNumberFormat="1" applyFont="1" applyFill="1" applyBorder="1" applyProtection="1"/>
    <xf numFmtId="1" fontId="4" fillId="4" borderId="3" xfId="0" applyNumberFormat="1" applyFont="1" applyFill="1" applyBorder="1" applyAlignment="1" applyProtection="1">
      <alignment horizontal="right"/>
    </xf>
    <xf numFmtId="1" fontId="2" fillId="4" borderId="3" xfId="0" applyNumberFormat="1" applyFont="1" applyFill="1" applyBorder="1" applyAlignment="1" applyProtection="1">
      <alignment horizontal="right"/>
    </xf>
    <xf numFmtId="1" fontId="5" fillId="4" borderId="3" xfId="0" applyNumberFormat="1" applyFont="1" applyFill="1" applyBorder="1" applyAlignment="1" applyProtection="1">
      <alignment horizontal="right"/>
    </xf>
    <xf numFmtId="1" fontId="2" fillId="4" borderId="3" xfId="0" applyNumberFormat="1" applyFont="1" applyFill="1" applyBorder="1" applyProtection="1"/>
    <xf numFmtId="0" fontId="2" fillId="4" borderId="3" xfId="0" applyNumberFormat="1" applyFont="1" applyFill="1" applyBorder="1" applyProtection="1"/>
    <xf numFmtId="0" fontId="2" fillId="5" borderId="3" xfId="0" applyNumberFormat="1" applyFont="1" applyFill="1" applyBorder="1" applyProtection="1"/>
    <xf numFmtId="0" fontId="2" fillId="5" borderId="3" xfId="0" applyNumberFormat="1" applyFont="1" applyFill="1" applyBorder="1" applyAlignment="1" applyProtection="1">
      <alignment wrapText="1"/>
    </xf>
    <xf numFmtId="1" fontId="2" fillId="5" borderId="3" xfId="0" applyNumberFormat="1" applyFont="1" applyFill="1" applyBorder="1" applyProtection="1"/>
    <xf numFmtId="1" fontId="2" fillId="5" borderId="3" xfId="0" applyNumberFormat="1" applyFont="1" applyFill="1" applyBorder="1" applyAlignment="1" applyProtection="1">
      <alignment horizontal="right"/>
    </xf>
    <xf numFmtId="0" fontId="2" fillId="0" borderId="0" xfId="0" applyNumberFormat="1" applyFont="1" applyAlignment="1" applyProtection="1">
      <alignment vertical="center"/>
    </xf>
    <xf numFmtId="0" fontId="3" fillId="2" borderId="1" xfId="0" applyNumberFormat="1" applyFont="1" applyFill="1" applyBorder="1" applyAlignment="1" applyProtection="1">
      <alignment vertical="center"/>
    </xf>
    <xf numFmtId="0" fontId="2" fillId="0" borderId="2" xfId="0" applyNumberFormat="1" applyFont="1" applyBorder="1" applyAlignment="1" applyProtection="1">
      <alignment vertical="center" wrapText="1"/>
    </xf>
    <xf numFmtId="0" fontId="2" fillId="4" borderId="4" xfId="0" applyNumberFormat="1" applyFont="1" applyFill="1" applyBorder="1" applyAlignment="1" applyProtection="1">
      <alignment horizontal="center" vertical="center" wrapText="1"/>
    </xf>
    <xf numFmtId="0" fontId="2" fillId="4" borderId="5"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tabSelected="1" topLeftCell="A7" zoomScale="43" workbookViewId="0">
      <selection activeCell="H7" sqref="H7"/>
    </sheetView>
  </sheetViews>
  <sheetFormatPr defaultColWidth="9.1796875" defaultRowHeight="14" x14ac:dyDescent="0.3"/>
  <cols>
    <col min="1" max="2" width="9.1796875" style="1" customWidth="1"/>
    <col min="3" max="3" width="13.453125" style="1" customWidth="1"/>
    <col min="4" max="4" width="103.08984375" style="3" customWidth="1"/>
    <col min="5" max="5" width="20.7265625" style="1" customWidth="1"/>
    <col min="6" max="7" width="9.1796875" style="1" customWidth="1"/>
    <col min="8" max="9" width="22.7265625" style="1" customWidth="1"/>
    <col min="10" max="10" width="28.81640625" style="1" customWidth="1"/>
    <col min="11" max="16384" width="9.1796875" style="1"/>
  </cols>
  <sheetData>
    <row r="1" spans="2:10" s="5" customFormat="1" ht="43" customHeight="1" thickBot="1" x14ac:dyDescent="0.4">
      <c r="B1" s="24"/>
      <c r="C1" s="24"/>
      <c r="D1" s="25" t="s">
        <v>43</v>
      </c>
      <c r="E1" s="25"/>
      <c r="F1" s="26"/>
      <c r="G1" s="26"/>
      <c r="H1" s="27" t="s">
        <v>44</v>
      </c>
      <c r="I1" s="28"/>
    </row>
    <row r="2" spans="2:10" ht="18" thickBot="1" x14ac:dyDescent="0.4">
      <c r="B2" s="6" t="s">
        <v>7</v>
      </c>
      <c r="C2" s="6" t="s">
        <v>0</v>
      </c>
      <c r="D2" s="7" t="s">
        <v>8</v>
      </c>
      <c r="E2" s="6" t="s">
        <v>1</v>
      </c>
      <c r="F2" s="6" t="s">
        <v>9</v>
      </c>
      <c r="G2" s="6" t="s">
        <v>2</v>
      </c>
      <c r="H2" s="14" t="s">
        <v>3</v>
      </c>
      <c r="I2" s="14" t="s">
        <v>10</v>
      </c>
    </row>
    <row r="3" spans="2:10" ht="18" thickBot="1" x14ac:dyDescent="0.4">
      <c r="B3" s="11">
        <v>1</v>
      </c>
      <c r="C3" s="11" t="s">
        <v>4</v>
      </c>
      <c r="D3" s="12" t="s">
        <v>5</v>
      </c>
      <c r="E3" s="11" t="s">
        <v>5</v>
      </c>
      <c r="F3" s="11" t="s">
        <v>6</v>
      </c>
      <c r="G3" s="13">
        <v>1</v>
      </c>
      <c r="H3" s="15"/>
      <c r="I3" s="15">
        <f>SUM(I4:I17)</f>
        <v>856800</v>
      </c>
    </row>
    <row r="4" spans="2:10" ht="105.5" thickBot="1" x14ac:dyDescent="0.4">
      <c r="B4" s="8">
        <v>1</v>
      </c>
      <c r="C4" s="8" t="s">
        <v>11</v>
      </c>
      <c r="D4" s="9" t="s">
        <v>12</v>
      </c>
      <c r="E4" s="8" t="s">
        <v>12</v>
      </c>
      <c r="F4" s="8" t="s">
        <v>13</v>
      </c>
      <c r="G4" s="10">
        <v>758</v>
      </c>
      <c r="H4" s="16">
        <v>300</v>
      </c>
      <c r="I4" s="17">
        <f t="shared" ref="I4:I9" si="0">H4*$G4</f>
        <v>227400</v>
      </c>
    </row>
    <row r="5" spans="2:10" ht="35.5" thickBot="1" x14ac:dyDescent="0.4">
      <c r="B5" s="8">
        <v>2</v>
      </c>
      <c r="C5" s="8" t="s">
        <v>14</v>
      </c>
      <c r="D5" s="9" t="s">
        <v>15</v>
      </c>
      <c r="E5" s="8" t="s">
        <v>15</v>
      </c>
      <c r="F5" s="8" t="s">
        <v>16</v>
      </c>
      <c r="G5" s="10">
        <v>313</v>
      </c>
      <c r="H5" s="16">
        <v>225</v>
      </c>
      <c r="I5" s="16">
        <f t="shared" si="0"/>
        <v>70425</v>
      </c>
    </row>
    <row r="6" spans="2:10" ht="105.5" thickBot="1" x14ac:dyDescent="0.4">
      <c r="B6" s="8">
        <v>3</v>
      </c>
      <c r="C6" s="8" t="s">
        <v>17</v>
      </c>
      <c r="D6" s="9" t="s">
        <v>18</v>
      </c>
      <c r="E6" s="8" t="s">
        <v>18</v>
      </c>
      <c r="F6" s="8" t="s">
        <v>13</v>
      </c>
      <c r="G6" s="10">
        <v>133</v>
      </c>
      <c r="H6" s="16">
        <v>375</v>
      </c>
      <c r="I6" s="16">
        <f t="shared" si="0"/>
        <v>49875</v>
      </c>
      <c r="J6" s="1" t="s">
        <v>46</v>
      </c>
    </row>
    <row r="7" spans="2:10" ht="158" thickBot="1" x14ac:dyDescent="0.4">
      <c r="B7" s="8">
        <v>4</v>
      </c>
      <c r="C7" s="8" t="s">
        <v>19</v>
      </c>
      <c r="D7" s="9" t="s">
        <v>20</v>
      </c>
      <c r="E7" s="8" t="s">
        <v>20</v>
      </c>
      <c r="F7" s="8" t="s">
        <v>13</v>
      </c>
      <c r="G7" s="10">
        <v>625</v>
      </c>
      <c r="H7" s="16">
        <v>220</v>
      </c>
      <c r="I7" s="17">
        <f t="shared" si="0"/>
        <v>137500</v>
      </c>
    </row>
    <row r="8" spans="2:10" ht="35.5" thickBot="1" x14ac:dyDescent="0.4">
      <c r="B8" s="8">
        <v>5</v>
      </c>
      <c r="C8" s="8" t="s">
        <v>21</v>
      </c>
      <c r="D8" s="9" t="s">
        <v>22</v>
      </c>
      <c r="E8" s="8" t="s">
        <v>22</v>
      </c>
      <c r="F8" s="8" t="s">
        <v>23</v>
      </c>
      <c r="G8" s="10">
        <v>1398</v>
      </c>
      <c r="H8" s="16">
        <v>110</v>
      </c>
      <c r="I8" s="16">
        <f t="shared" si="0"/>
        <v>153780</v>
      </c>
      <c r="J8" s="1" t="s">
        <v>45</v>
      </c>
    </row>
    <row r="9" spans="2:10" ht="53" thickBot="1" x14ac:dyDescent="0.4">
      <c r="B9" s="8">
        <v>6</v>
      </c>
      <c r="C9" s="8" t="s">
        <v>24</v>
      </c>
      <c r="D9" s="9" t="s">
        <v>25</v>
      </c>
      <c r="E9" s="8" t="s">
        <v>25</v>
      </c>
      <c r="F9" s="8" t="s">
        <v>16</v>
      </c>
      <c r="G9" s="10">
        <v>72</v>
      </c>
      <c r="H9" s="16">
        <v>450</v>
      </c>
      <c r="I9" s="16">
        <f t="shared" si="0"/>
        <v>32400</v>
      </c>
    </row>
    <row r="10" spans="2:10" ht="18" thickBot="1" x14ac:dyDescent="0.4">
      <c r="B10" s="8">
        <v>7</v>
      </c>
      <c r="C10" s="8" t="s">
        <v>26</v>
      </c>
      <c r="D10" s="9" t="s">
        <v>27</v>
      </c>
      <c r="E10" s="8" t="s">
        <v>27</v>
      </c>
      <c r="F10" s="8" t="s">
        <v>4</v>
      </c>
      <c r="G10" s="10" t="s">
        <v>4</v>
      </c>
      <c r="H10" s="18"/>
      <c r="I10" s="18"/>
    </row>
    <row r="11" spans="2:10" ht="53" thickBot="1" x14ac:dyDescent="0.4">
      <c r="B11" s="8">
        <v>8</v>
      </c>
      <c r="C11" s="8" t="s">
        <v>4</v>
      </c>
      <c r="D11" s="9" t="s">
        <v>28</v>
      </c>
      <c r="E11" s="8" t="s">
        <v>28</v>
      </c>
      <c r="F11" s="8" t="s">
        <v>16</v>
      </c>
      <c r="G11" s="10">
        <v>157</v>
      </c>
      <c r="H11" s="16">
        <v>200</v>
      </c>
      <c r="I11" s="16">
        <f>H11*$G11</f>
        <v>31400</v>
      </c>
    </row>
    <row r="12" spans="2:10" ht="53" thickBot="1" x14ac:dyDescent="0.4">
      <c r="B12" s="8">
        <v>9</v>
      </c>
      <c r="C12" s="8" t="s">
        <v>4</v>
      </c>
      <c r="D12" s="9" t="s">
        <v>29</v>
      </c>
      <c r="E12" s="8" t="s">
        <v>29</v>
      </c>
      <c r="F12" s="8" t="s">
        <v>30</v>
      </c>
      <c r="G12" s="10">
        <v>69</v>
      </c>
      <c r="H12" s="16">
        <v>550</v>
      </c>
      <c r="I12" s="16">
        <f>H12*$G12</f>
        <v>37950</v>
      </c>
    </row>
    <row r="13" spans="2:10" ht="35.5" thickBot="1" x14ac:dyDescent="0.4">
      <c r="B13" s="20">
        <v>10</v>
      </c>
      <c r="C13" s="20" t="s">
        <v>4</v>
      </c>
      <c r="D13" s="21" t="s">
        <v>31</v>
      </c>
      <c r="E13" s="20" t="s">
        <v>31</v>
      </c>
      <c r="F13" s="20" t="s">
        <v>32</v>
      </c>
      <c r="G13" s="22">
        <v>1</v>
      </c>
      <c r="H13" s="23">
        <v>0</v>
      </c>
      <c r="I13" s="23">
        <f>H13*$G13</f>
        <v>0</v>
      </c>
    </row>
    <row r="14" spans="2:10" ht="35.5" thickBot="1" x14ac:dyDescent="0.4">
      <c r="B14" s="8">
        <v>11</v>
      </c>
      <c r="C14" s="8" t="s">
        <v>4</v>
      </c>
      <c r="D14" s="9" t="s">
        <v>33</v>
      </c>
      <c r="E14" s="8" t="s">
        <v>33</v>
      </c>
      <c r="F14" s="8" t="s">
        <v>23</v>
      </c>
      <c r="G14" s="10">
        <v>236</v>
      </c>
      <c r="H14" s="16">
        <v>300</v>
      </c>
      <c r="I14" s="16">
        <f>H14*$G14</f>
        <v>70800</v>
      </c>
    </row>
    <row r="15" spans="2:10" ht="53" thickBot="1" x14ac:dyDescent="0.4">
      <c r="B15" s="8">
        <v>12</v>
      </c>
      <c r="C15" s="8" t="s">
        <v>4</v>
      </c>
      <c r="D15" s="9" t="s">
        <v>34</v>
      </c>
      <c r="E15" s="8" t="s">
        <v>34</v>
      </c>
      <c r="F15" s="8" t="s">
        <v>16</v>
      </c>
      <c r="G15" s="10">
        <v>232</v>
      </c>
      <c r="H15" s="16">
        <v>135</v>
      </c>
      <c r="I15" s="16">
        <f>H15*$G15</f>
        <v>31320</v>
      </c>
    </row>
    <row r="16" spans="2:10" ht="18" thickBot="1" x14ac:dyDescent="0.4">
      <c r="B16" s="8">
        <v>13</v>
      </c>
      <c r="C16" s="8" t="s">
        <v>35</v>
      </c>
      <c r="D16" s="9" t="s">
        <v>36</v>
      </c>
      <c r="E16" s="8" t="s">
        <v>36</v>
      </c>
      <c r="F16" s="8" t="s">
        <v>4</v>
      </c>
      <c r="G16" s="10" t="s">
        <v>4</v>
      </c>
      <c r="H16" s="16"/>
      <c r="I16" s="18"/>
    </row>
    <row r="17" spans="2:9" ht="140.5" thickBot="1" x14ac:dyDescent="0.4">
      <c r="B17" s="8">
        <v>14</v>
      </c>
      <c r="C17" s="8" t="s">
        <v>11</v>
      </c>
      <c r="D17" s="9" t="s">
        <v>37</v>
      </c>
      <c r="E17" s="8" t="s">
        <v>37</v>
      </c>
      <c r="F17" s="8" t="s">
        <v>38</v>
      </c>
      <c r="G17" s="10">
        <v>1</v>
      </c>
      <c r="H17" s="16">
        <v>13950</v>
      </c>
      <c r="I17" s="16">
        <f>H17*$G17</f>
        <v>13950</v>
      </c>
    </row>
    <row r="18" spans="2:9" ht="35.5" thickBot="1" x14ac:dyDescent="0.4">
      <c r="B18" s="8">
        <v>15</v>
      </c>
      <c r="C18" s="8" t="s">
        <v>4</v>
      </c>
      <c r="D18" s="9" t="s">
        <v>39</v>
      </c>
      <c r="E18" s="8" t="s">
        <v>39</v>
      </c>
      <c r="F18" s="8" t="s">
        <v>4</v>
      </c>
      <c r="G18" s="8" t="s">
        <v>4</v>
      </c>
      <c r="H18" s="19"/>
      <c r="I18" s="19"/>
    </row>
    <row r="19" spans="2:9" ht="18" thickBot="1" x14ac:dyDescent="0.4">
      <c r="B19" s="8">
        <v>16</v>
      </c>
      <c r="C19" s="8" t="s">
        <v>4</v>
      </c>
      <c r="D19" s="9" t="s">
        <v>40</v>
      </c>
      <c r="E19" s="8" t="s">
        <v>40</v>
      </c>
      <c r="F19" s="8" t="s">
        <v>4</v>
      </c>
      <c r="G19" s="8" t="s">
        <v>4</v>
      </c>
      <c r="H19" s="19"/>
      <c r="I19" s="19"/>
    </row>
    <row r="20" spans="2:9" ht="18" thickBot="1" x14ac:dyDescent="0.4">
      <c r="B20" s="8">
        <v>17</v>
      </c>
      <c r="C20" s="8" t="s">
        <v>4</v>
      </c>
      <c r="D20" s="9" t="s">
        <v>41</v>
      </c>
      <c r="E20" s="8" t="s">
        <v>41</v>
      </c>
      <c r="F20" s="8" t="s">
        <v>4</v>
      </c>
      <c r="G20" s="8" t="s">
        <v>4</v>
      </c>
      <c r="H20" s="19"/>
      <c r="I20" s="19"/>
    </row>
    <row r="21" spans="2:9" ht="18" thickBot="1" x14ac:dyDescent="0.4">
      <c r="B21" s="8">
        <v>18</v>
      </c>
      <c r="C21" s="8" t="s">
        <v>4</v>
      </c>
      <c r="D21" s="9" t="s">
        <v>42</v>
      </c>
      <c r="E21" s="8" t="s">
        <v>42</v>
      </c>
      <c r="F21" s="8" t="s">
        <v>4</v>
      </c>
      <c r="G21" s="8" t="s">
        <v>4</v>
      </c>
      <c r="H21" s="19"/>
      <c r="I21" s="19"/>
    </row>
    <row r="22" spans="2:9" ht="14.5" thickBot="1" x14ac:dyDescent="0.35">
      <c r="B22" s="2"/>
      <c r="C22" s="2"/>
      <c r="D22" s="4"/>
      <c r="E22" s="2"/>
      <c r="F22" s="2"/>
      <c r="G22" s="2"/>
      <c r="H22" s="2"/>
      <c r="I22" s="2"/>
    </row>
  </sheetData>
  <autoFilter ref="B2:I21"/>
  <mergeCells count="4">
    <mergeCell ref="B1:C1"/>
    <mergeCell ref="D1:E1"/>
    <mergeCell ref="F1:G1"/>
    <mergeCell ref="H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ABC Bar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dcterms:modified xsi:type="dcterms:W3CDTF">2024-06-24T13:13:30Z</dcterms:modified>
</cp:coreProperties>
</file>