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chaitali\D\Quotation ASS\QTN - ADIPL -2023- 2024\Feb 2024\"/>
    </mc:Choice>
  </mc:AlternateContent>
  <bookViews>
    <workbookView xWindow="0" yWindow="0" windowWidth="20490" windowHeight="7650"/>
  </bookViews>
  <sheets>
    <sheet name="Table 1" sheetId="1" r:id="rId1"/>
  </sheets>
  <definedNames>
    <definedName name="_xlnm.Print_Area" localSheetId="0">'Table 1'!$A$1:$H$30</definedName>
  </definedNames>
  <calcPr calcId="162913"/>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1" l="1"/>
  <c r="F23" i="1"/>
  <c r="F22" i="1"/>
  <c r="F21" i="1"/>
  <c r="F20" i="1"/>
  <c r="F19" i="1"/>
  <c r="F18" i="1"/>
  <c r="F17" i="1"/>
  <c r="F16" i="1"/>
  <c r="F15" i="1"/>
  <c r="F14" i="1"/>
  <c r="F13" i="1"/>
  <c r="F12" i="1"/>
  <c r="F10" i="1"/>
  <c r="F8" i="1"/>
  <c r="D25" i="1"/>
  <c r="F25" i="1" l="1"/>
  <c r="F27" i="1" s="1"/>
  <c r="F28" i="1" s="1"/>
</calcChain>
</file>

<file path=xl/sharedStrings.xml><?xml version="1.0" encoding="utf-8"?>
<sst xmlns="http://schemas.openxmlformats.org/spreadsheetml/2006/main" count="65" uniqueCount="58">
  <si>
    <t>Project  :</t>
  </si>
  <si>
    <t>KFC</t>
  </si>
  <si>
    <t xml:space="preserve">Client  : </t>
  </si>
  <si>
    <t>Project Location :</t>
  </si>
  <si>
    <t>S.No</t>
  </si>
  <si>
    <t>Code</t>
  </si>
  <si>
    <t>Name and image</t>
  </si>
  <si>
    <t>Quantity (Nos.)</t>
  </si>
  <si>
    <t>Dimensions</t>
  </si>
  <si>
    <t>Specification</t>
  </si>
  <si>
    <t>CH-101</t>
  </si>
  <si>
    <t xml:space="preserve">WIDTH: 17.3"                          HEIGHT: 34.6"                       DEPTH:20"                         SEAT HEIGHT:18"
</t>
  </si>
  <si>
    <t>KFC 'Bow Tie' Chair for Colonel's Table
Red metal work, Oak legs with white seat &amp; seat back.</t>
  </si>
  <si>
    <t>CH-102</t>
  </si>
  <si>
    <t xml:space="preserve">WIDTH: 17.3"                          HEIGHT: 34.6"                       DEPTH:20"                          SEAT HEIGHT:18"
</t>
  </si>
  <si>
    <t>KFC 'Bow Tie' Chair for Colonel's Table
Black metal work, Oak legs with white seat &amp; seat back.</t>
  </si>
  <si>
    <t>CH-103</t>
  </si>
  <si>
    <t xml:space="preserve">WIDTH:17.7"                         DEPTH: 18.8"  
HEIGHT:29.5" 
SEAT HEIGHT: 18" 
</t>
  </si>
  <si>
    <t xml:space="preserve">Materials:                                                                                             Frame: Solid Oak         
Backrest &amp; Seat: Red Oak Veneer
</t>
  </si>
  <si>
    <t>CH-104</t>
  </si>
  <si>
    <t xml:space="preserve">Materials:                                                                                               Frame: Solid Oak         
Backrest &amp; Seat:  Black Oak Veneer
</t>
  </si>
  <si>
    <t>BS-101</t>
  </si>
  <si>
    <t xml:space="preserve">Dimensions: Width:16.1" Height:39.3
Depth:21.2"
Seat Height:30"
</t>
  </si>
  <si>
    <t xml:space="preserve">Materials:                                                                                               Frame: Solid Oak         
Backrest &amp; Seat:  White Oak Veneer
</t>
  </si>
  <si>
    <t>T1</t>
  </si>
  <si>
    <t>W600XD500mm</t>
  </si>
  <si>
    <t>TABLE TOP -  (Fix Table) : 32 mm MDF top, with FORMICA 8844  Laminate top finish with black laminate at the bottom, 2mm  PVC Edge Banding in  black color  at edge of the table.</t>
  </si>
  <si>
    <t>W1120XD600mm</t>
  </si>
  <si>
    <t>2 Seater MS Table Base (Fixed Base)  For  T1</t>
  </si>
  <si>
    <t>Height:750mm</t>
  </si>
  <si>
    <t>16 gauge 60 mm dia MS (JINDAL OR EQUIVALENT MAKE) vertical pipe,8 mm th 220mm dia MS bottom plate,4mm th 250x250mm M.S Plate for top support all black powder coated ,PVC sheet at the bottom</t>
  </si>
  <si>
    <t xml:space="preserve">4 seater rectangular Table base (Fixed base)  for  T2 - One set </t>
  </si>
  <si>
    <t xml:space="preserve"> B1- W1115xD600xH910mm</t>
  </si>
  <si>
    <t>Made of 25 mm Commercial MR Ply Wood top With approved Formica 8844 laminate finish at the Front and black laminate at the back with 2 mm Black PVC edgebanding &amp; ; 50x25x1.6mm thk  M.S frame with black powder coat . Black cushion on seat as well as backrest (as per approved sample and shop drawings).25 MM 40 Density foam to be used with 12 mm Ply.4 mm PVC sheet at the bottom .Red color leatherette seats to be changes both in Backrest &amp; Seat.                         Formica 8844 with RED LETHERITE (OD404)</t>
  </si>
  <si>
    <t>DD</t>
  </si>
  <si>
    <t>BS-102</t>
  </si>
  <si>
    <t>W1106xD610x H1372mm</t>
  </si>
  <si>
    <t>18 mm MDF with  Formica 8844 Laminate on outside and black balanding inside with edge banding.</t>
  </si>
  <si>
    <t>5</t>
  </si>
  <si>
    <t>6</t>
  </si>
  <si>
    <t>Ahemdabad Airport</t>
  </si>
  <si>
    <t xml:space="preserve">Perch waiting ledge </t>
  </si>
  <si>
    <t>75+250(1500 Lx1165 ht)</t>
  </si>
  <si>
    <t>Made of 25 mm Commercial MR Ply Wood top With approved Formica 8844 laminate finish at the Front and black laminate at the back with 2 mm Black PVC edgebanding &amp; ; 50x25x1.6mm thk  M.S frame with black powder coat . Black cushion on seat as well as backrest (as per approved sample and shop drawings).25 MM 40 Density foam to be used with 12 mm Ply.4 mm PVC sheet at the bottom .Red color leatherette seats to be changes both in Backrest &amp; Seat. Formica 8844 with RED LETHERITE (OD404)</t>
  </si>
  <si>
    <t>Made of 12mm ply board fixed on ms frame, finished with Laminate -Formica 8844-WR Aged Ash , MS Frame 25mm X 75mm MS box tube section Finished in Black coated Paint: RAL 9005ms frame, MS Section 50mm X 50mm MS box tube section (Refer Architecture detail)</t>
  </si>
  <si>
    <t>BT</t>
  </si>
  <si>
    <t>Back To Back Booth Seat(BS)</t>
  </si>
  <si>
    <t>Long Booth Seat with one centre support (LB)</t>
  </si>
  <si>
    <t>LB- 1530 xD600xH910mm</t>
  </si>
  <si>
    <t>BAR TABLE                                                                                                                           Table top : Solid oak                                                                          Base : Stainless steel ( black )</t>
  </si>
  <si>
    <t>LT</t>
  </si>
  <si>
    <r>
      <t xml:space="preserve">HIGH BAR TABLE Dimensions: 
</t>
    </r>
    <r>
      <rPr>
        <sz val="8"/>
        <color rgb="FFFF0000"/>
        <rFont val="Arial"/>
        <family val="2"/>
      </rPr>
      <t xml:space="preserve">LENGTH : 2160MM &amp;1350 MM </t>
    </r>
    <r>
      <rPr>
        <sz val="8"/>
        <rFont val="Arial"/>
        <family val="2"/>
      </rPr>
      <t xml:space="preserve">
WIDTH : 18" HEIGHT : 43"
</t>
    </r>
    <r>
      <rPr>
        <sz val="8"/>
        <color rgb="FFFF0000"/>
        <rFont val="Arial"/>
        <family val="2"/>
      </rPr>
      <t>Regular Ledge table of KFC</t>
    </r>
  </si>
  <si>
    <t>Basic</t>
  </si>
  <si>
    <t>Transportation cost</t>
  </si>
  <si>
    <t>IGST 18%</t>
  </si>
  <si>
    <t>Total</t>
  </si>
  <si>
    <t xml:space="preserve">Rate </t>
  </si>
  <si>
    <t>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</si>
</sst>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0"/>
      <color rgb="FF000000"/>
      <name val="Times New Roman"/>
      <charset val="204"/>
    </font>
    <font>
      <sz val="11"/>
      <color theme="1"/>
      <name val="Calibri"/>
      <family val="2"/>
      <scheme val="minor"/>
    </font>
    <font>
      <b/>
      <sz val="10"/>
      <color rgb="FF000000"/>
      <name val="Arial"/>
      <family val="2"/>
    </font>
    <font>
      <sz val="10"/>
      <color rgb="FF000000"/>
      <name val="Arial"/>
      <family val="2"/>
    </font>
    <font>
      <b/>
      <sz val="10"/>
      <color rgb="FF000000"/>
      <name val="Arial"/>
      <family val="2"/>
    </font>
    <font>
      <b/>
      <sz val="9"/>
      <name val="Arial"/>
      <family val="2"/>
    </font>
    <font>
      <sz val="8"/>
      <color rgb="FF000000"/>
      <name val="Arial"/>
      <family val="2"/>
    </font>
    <font>
      <sz val="8"/>
      <name val="Arial"/>
      <family val="2"/>
    </font>
    <font>
      <sz val="10"/>
      <color rgb="FF000000"/>
      <name val="Times New Roman"/>
      <charset val="204"/>
    </font>
    <font>
      <sz val="10"/>
      <color indexed="8"/>
      <name val="Calibri"/>
      <family val="2"/>
      <charset val="1"/>
    </font>
    <font>
      <sz val="12"/>
      <color indexed="8"/>
      <name val="Calibri"/>
      <family val="2"/>
      <charset val="1"/>
    </font>
    <font>
      <sz val="8"/>
      <name val="Times New Roman"/>
      <charset val="204"/>
    </font>
    <font>
      <sz val="8"/>
      <color rgb="FFFF0000"/>
      <name val="Arial"/>
      <family val="2"/>
    </font>
    <font>
      <sz val="10"/>
      <name val="Arial"/>
      <family val="2"/>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3">
    <xf numFmtId="0" fontId="0" fillId="0" borderId="0"/>
    <xf numFmtId="0" fontId="8" fillId="0" borderId="0"/>
    <xf numFmtId="0" fontId="1" fillId="0" borderId="0"/>
  </cellStyleXfs>
  <cellXfs count="52">
    <xf numFmtId="0" fontId="0" fillId="0" borderId="0" xfId="0" applyAlignment="1">
      <alignment horizontal="left" vertical="top"/>
    </xf>
    <xf numFmtId="0" fontId="7" fillId="0" borderId="0" xfId="0" applyFont="1" applyAlignment="1">
      <alignment horizontal="center" vertical="center" wrapText="1"/>
    </xf>
    <xf numFmtId="0" fontId="7" fillId="0" borderId="0" xfId="0" applyFont="1" applyAlignment="1">
      <alignment horizontal="left" vertical="center" wrapText="1"/>
    </xf>
    <xf numFmtId="49" fontId="6"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top" wrapText="1"/>
    </xf>
    <xf numFmtId="0" fontId="7" fillId="0" borderId="1" xfId="0" applyFont="1" applyBorder="1" applyAlignment="1">
      <alignment horizontal="left" vertical="center" wrapText="1"/>
    </xf>
    <xf numFmtId="0" fontId="9" fillId="0" borderId="2" xfId="0" applyFont="1" applyBorder="1" applyAlignment="1">
      <alignment horizontal="center" vertical="center"/>
    </xf>
    <xf numFmtId="0" fontId="9" fillId="0" borderId="2" xfId="0" applyFont="1" applyBorder="1" applyAlignment="1">
      <alignment horizontal="center" vertical="top"/>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0" fillId="0" borderId="0" xfId="0"/>
    <xf numFmtId="49" fontId="6" fillId="0" borderId="2" xfId="0" applyNumberFormat="1" applyFont="1" applyBorder="1" applyAlignment="1">
      <alignment horizontal="center" vertical="center" wrapText="1"/>
    </xf>
    <xf numFmtId="0" fontId="9" fillId="0" borderId="3" xfId="2" applyFont="1" applyBorder="1" applyAlignment="1">
      <alignment horizontal="center" vertical="center" wrapText="1"/>
    </xf>
    <xf numFmtId="0" fontId="9" fillId="0" borderId="3" xfId="2" applyFont="1" applyBorder="1" applyAlignment="1">
      <alignment horizontal="left" vertical="center" wrapText="1"/>
    </xf>
    <xf numFmtId="0" fontId="9" fillId="0" borderId="2" xfId="2" applyFont="1" applyBorder="1" applyAlignment="1">
      <alignment horizontal="center" vertical="top"/>
    </xf>
    <xf numFmtId="0" fontId="10" fillId="0" borderId="2" xfId="0" applyFont="1" applyBorder="1" applyAlignment="1">
      <alignment horizontal="center" vertical="center" wrapText="1"/>
    </xf>
    <xf numFmtId="0" fontId="7" fillId="0" borderId="1" xfId="1" applyFont="1" applyBorder="1" applyAlignment="1">
      <alignment horizontal="center" vertical="center" wrapText="1"/>
    </xf>
    <xf numFmtId="0" fontId="6"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3" xfId="0" applyFont="1" applyBorder="1" applyAlignment="1">
      <alignment horizontal="left"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top" wrapText="1"/>
    </xf>
    <xf numFmtId="0" fontId="0" fillId="0" borderId="4" xfId="0" applyBorder="1" applyAlignment="1">
      <alignment horizontal="left" vertical="center"/>
    </xf>
    <xf numFmtId="0" fontId="7" fillId="0" borderId="3" xfId="0" applyFont="1" applyBorder="1" applyAlignment="1">
      <alignment horizontal="left" vertical="center" wrapText="1"/>
    </xf>
    <xf numFmtId="0" fontId="7"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3" fillId="0" borderId="3" xfId="0" applyFont="1" applyBorder="1" applyAlignment="1">
      <alignment horizontal="left" vertical="center"/>
    </xf>
    <xf numFmtId="0" fontId="3" fillId="0" borderId="3" xfId="0" applyFont="1" applyBorder="1" applyAlignment="1">
      <alignment horizontal="left" vertical="center" wrapText="1"/>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0" fillId="0" borderId="0" xfId="0" applyAlignment="1">
      <alignment horizontal="center" vertical="top"/>
    </xf>
    <xf numFmtId="0" fontId="2" fillId="0" borderId="1" xfId="0" applyFont="1" applyBorder="1" applyAlignment="1">
      <alignment horizontal="left" vertical="center"/>
    </xf>
    <xf numFmtId="0" fontId="3"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4" fillId="0" borderId="1" xfId="0" applyFont="1" applyBorder="1" applyAlignment="1">
      <alignment horizontal="center" vertical="top"/>
    </xf>
    <xf numFmtId="0" fontId="4" fillId="0" borderId="3" xfId="0" applyFont="1" applyBorder="1" applyAlignment="1">
      <alignment horizontal="center" vertical="top"/>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1" xfId="0" applyFont="1" applyBorder="1" applyAlignment="1">
      <alignment horizontal="center" vertical="center"/>
    </xf>
    <xf numFmtId="0" fontId="0" fillId="0" borderId="1" xfId="0" applyBorder="1" applyAlignment="1">
      <alignment horizontal="center" vertical="top"/>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vertical="top" wrapText="1"/>
    </xf>
    <xf numFmtId="0" fontId="7" fillId="0" borderId="1" xfId="0" applyFont="1" applyBorder="1" applyAlignment="1">
      <alignment horizontal="left" vertical="top"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cellXfs>
  <cellStyles count="3">
    <cellStyle name="Normal" xfId="0" builtinId="0"/>
    <cellStyle name="Normal 2" xfId="1"/>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emf"/><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6</xdr:col>
      <xdr:colOff>580390</xdr:colOff>
      <xdr:row>1</xdr:row>
      <xdr:rowOff>90805</xdr:rowOff>
    </xdr:from>
    <xdr:to>
      <xdr:col>7</xdr:col>
      <xdr:colOff>610870</xdr:colOff>
      <xdr:row>3</xdr:row>
      <xdr:rowOff>568960</xdr:rowOff>
    </xdr:to>
    <xdr:pic>
      <xdr:nvPicPr>
        <xdr:cNvPr id="10" name="Picture 9" descr="E:\DESIGN FORUM\KFC, CP, DELHI\KFC-Logo-700x394.pngKFC-Logo-700x394">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rcRect/>
        <a:stretch>
          <a:fillRect/>
        </a:stretch>
      </xdr:blipFill>
      <xdr:spPr>
        <a:xfrm>
          <a:off x="4333240" y="328930"/>
          <a:ext cx="1506855" cy="849630"/>
        </a:xfrm>
        <a:prstGeom prst="rect">
          <a:avLst/>
        </a:prstGeom>
      </xdr:spPr>
    </xdr:pic>
    <xdr:clientData/>
  </xdr:twoCellAnchor>
  <xdr:twoCellAnchor editAs="oneCell">
    <xdr:from>
      <xdr:col>2</xdr:col>
      <xdr:colOff>399249</xdr:colOff>
      <xdr:row>7</xdr:row>
      <xdr:rowOff>66675</xdr:rowOff>
    </xdr:from>
    <xdr:to>
      <xdr:col>2</xdr:col>
      <xdr:colOff>1237449</xdr:colOff>
      <xdr:row>8</xdr:row>
      <xdr:rowOff>609600</xdr:rowOff>
    </xdr:to>
    <xdr:pic>
      <xdr:nvPicPr>
        <xdr:cNvPr id="8" name="Picture 36">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827530" y="1933575"/>
          <a:ext cx="838200" cy="1123950"/>
        </a:xfrm>
        <a:prstGeom prst="rect">
          <a:avLst/>
        </a:prstGeom>
      </xdr:spPr>
    </xdr:pic>
    <xdr:clientData/>
  </xdr:twoCellAnchor>
  <xdr:twoCellAnchor editAs="oneCell">
    <xdr:from>
      <xdr:col>2</xdr:col>
      <xdr:colOff>484974</xdr:colOff>
      <xdr:row>9</xdr:row>
      <xdr:rowOff>66675</xdr:rowOff>
    </xdr:from>
    <xdr:to>
      <xdr:col>2</xdr:col>
      <xdr:colOff>1170774</xdr:colOff>
      <xdr:row>10</xdr:row>
      <xdr:rowOff>685800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1913255" y="3200400"/>
          <a:ext cx="685800" cy="1181100"/>
        </a:xfrm>
        <a:prstGeom prst="rect">
          <a:avLst/>
        </a:prstGeom>
      </xdr:spPr>
    </xdr:pic>
    <xdr:clientData/>
  </xdr:twoCellAnchor>
  <xdr:twoCellAnchor editAs="oneCell">
    <xdr:from>
      <xdr:col>2</xdr:col>
      <xdr:colOff>323981</xdr:colOff>
      <xdr:row>11</xdr:row>
      <xdr:rowOff>15870</xdr:rowOff>
    </xdr:from>
    <xdr:to>
      <xdr:col>2</xdr:col>
      <xdr:colOff>1223347</xdr:colOff>
      <xdr:row>11</xdr:row>
      <xdr:rowOff>1025686</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21715" t="6488" r="18629" b="4204"/>
        <a:stretch>
          <a:fillRect/>
        </a:stretch>
      </xdr:blipFill>
      <xdr:spPr>
        <a:xfrm>
          <a:off x="1752600" y="4463415"/>
          <a:ext cx="899160" cy="1010285"/>
        </a:xfrm>
        <a:prstGeom prst="rect">
          <a:avLst/>
        </a:prstGeom>
      </xdr:spPr>
    </xdr:pic>
    <xdr:clientData/>
  </xdr:twoCellAnchor>
  <xdr:twoCellAnchor editAs="oneCell">
    <xdr:from>
      <xdr:col>2</xdr:col>
      <xdr:colOff>306223</xdr:colOff>
      <xdr:row>12</xdr:row>
      <xdr:rowOff>85453</xdr:rowOff>
    </xdr:from>
    <xdr:to>
      <xdr:col>2</xdr:col>
      <xdr:colOff>1217775</xdr:colOff>
      <xdr:row>12</xdr:row>
      <xdr:rowOff>997635</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34820" y="5581015"/>
          <a:ext cx="911225" cy="912495"/>
        </a:xfrm>
        <a:prstGeom prst="rect">
          <a:avLst/>
        </a:prstGeom>
      </xdr:spPr>
    </xdr:pic>
    <xdr:clientData/>
  </xdr:twoCellAnchor>
  <xdr:twoCellAnchor editAs="oneCell">
    <xdr:from>
      <xdr:col>2</xdr:col>
      <xdr:colOff>428625</xdr:colOff>
      <xdr:row>13</xdr:row>
      <xdr:rowOff>85090</xdr:rowOff>
    </xdr:from>
    <xdr:to>
      <xdr:col>2</xdr:col>
      <xdr:colOff>1094740</xdr:colOff>
      <xdr:row>13</xdr:row>
      <xdr:rowOff>997585</xdr:rowOff>
    </xdr:to>
    <xdr:pic>
      <xdr:nvPicPr>
        <xdr:cNvPr id="9" name="Picture 8" descr="E:\DESIGN FORUM\KFC, CP, DELHI\FURNITURE\BS-101.JPGBS-101">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rcRect/>
        <a:stretch>
          <a:fillRect/>
        </a:stretch>
      </xdr:blipFill>
      <xdr:spPr>
        <a:xfrm>
          <a:off x="1857375" y="6628765"/>
          <a:ext cx="666115" cy="912495"/>
        </a:xfrm>
        <a:prstGeom prst="rect">
          <a:avLst/>
        </a:prstGeom>
      </xdr:spPr>
    </xdr:pic>
    <xdr:clientData/>
  </xdr:twoCellAnchor>
  <xdr:twoCellAnchor>
    <xdr:from>
      <xdr:col>3</xdr:col>
      <xdr:colOff>676275</xdr:colOff>
      <xdr:row>23</xdr:row>
      <xdr:rowOff>0</xdr:rowOff>
    </xdr:from>
    <xdr:to>
      <xdr:col>6</xdr:col>
      <xdr:colOff>476250</xdr:colOff>
      <xdr:row>23</xdr:row>
      <xdr:rowOff>0</xdr:rowOff>
    </xdr:to>
    <xdr:pic>
      <xdr:nvPicPr>
        <xdr:cNvPr id="30" name="Picture 72">
          <a:extLst>
            <a:ext uri="{FF2B5EF4-FFF2-40B4-BE49-F238E27FC236}">
              <a16:creationId xmlns:a16="http://schemas.microsoft.com/office/drawing/2014/main" id="{2A2771CC-E6B5-4DA2-B6E7-865435D5F0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60000">
          <a:off x="5019675" y="18821400"/>
          <a:ext cx="12001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78441</xdr:colOff>
      <xdr:row>15</xdr:row>
      <xdr:rowOff>414618</xdr:rowOff>
    </xdr:from>
    <xdr:to>
      <xdr:col>2</xdr:col>
      <xdr:colOff>2406948</xdr:colOff>
      <xdr:row>15</xdr:row>
      <xdr:rowOff>930089</xdr:rowOff>
    </xdr:to>
    <xdr:pic>
      <xdr:nvPicPr>
        <xdr:cNvPr id="31" name="Picture 61">
          <a:extLst>
            <a:ext uri="{FF2B5EF4-FFF2-40B4-BE49-F238E27FC236}">
              <a16:creationId xmlns:a16="http://schemas.microsoft.com/office/drawing/2014/main" id="{777921FE-60A9-48A3-9D8E-11A5CDD102F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937" b="52763"/>
        <a:stretch>
          <a:fillRect/>
        </a:stretch>
      </xdr:blipFill>
      <xdr:spPr bwMode="auto">
        <a:xfrm>
          <a:off x="1888191" y="9558618"/>
          <a:ext cx="2328507" cy="51547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937" b="5276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78441</xdr:colOff>
      <xdr:row>16</xdr:row>
      <xdr:rowOff>448235</xdr:rowOff>
    </xdr:from>
    <xdr:to>
      <xdr:col>2</xdr:col>
      <xdr:colOff>2406948</xdr:colOff>
      <xdr:row>16</xdr:row>
      <xdr:rowOff>963706</xdr:rowOff>
    </xdr:to>
    <xdr:pic>
      <xdr:nvPicPr>
        <xdr:cNvPr id="32" name="Picture 61">
          <a:extLst>
            <a:ext uri="{FF2B5EF4-FFF2-40B4-BE49-F238E27FC236}">
              <a16:creationId xmlns:a16="http://schemas.microsoft.com/office/drawing/2014/main" id="{42C195A8-A9E2-4AAB-9487-C59D6EBAEB9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937" b="52763"/>
        <a:stretch>
          <a:fillRect/>
        </a:stretch>
      </xdr:blipFill>
      <xdr:spPr bwMode="auto">
        <a:xfrm>
          <a:off x="1888191" y="10878110"/>
          <a:ext cx="2328507" cy="51547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937" b="5276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437029</xdr:colOff>
      <xdr:row>17</xdr:row>
      <xdr:rowOff>179293</xdr:rowOff>
    </xdr:from>
    <xdr:to>
      <xdr:col>2</xdr:col>
      <xdr:colOff>2347634</xdr:colOff>
      <xdr:row>17</xdr:row>
      <xdr:rowOff>1042147</xdr:rowOff>
    </xdr:to>
    <xdr:pic>
      <xdr:nvPicPr>
        <xdr:cNvPr id="34" name="Picture 78">
          <a:extLst>
            <a:ext uri="{FF2B5EF4-FFF2-40B4-BE49-F238E27FC236}">
              <a16:creationId xmlns:a16="http://schemas.microsoft.com/office/drawing/2014/main" id="{D8C58216-CA35-4430-94F9-8EA018BAD0C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5001" t="16330"/>
        <a:stretch>
          <a:fillRect/>
        </a:stretch>
      </xdr:blipFill>
      <xdr:spPr bwMode="auto">
        <a:xfrm>
          <a:off x="2246779" y="11895043"/>
          <a:ext cx="1910605" cy="862854"/>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5001" t="16330"/>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89648</xdr:colOff>
      <xdr:row>18</xdr:row>
      <xdr:rowOff>179293</xdr:rowOff>
    </xdr:from>
    <xdr:to>
      <xdr:col>2</xdr:col>
      <xdr:colOff>2476736</xdr:colOff>
      <xdr:row>18</xdr:row>
      <xdr:rowOff>1131794</xdr:rowOff>
    </xdr:to>
    <xdr:pic>
      <xdr:nvPicPr>
        <xdr:cNvPr id="35" name="Picture 80">
          <a:extLst>
            <a:ext uri="{FF2B5EF4-FFF2-40B4-BE49-F238E27FC236}">
              <a16:creationId xmlns:a16="http://schemas.microsoft.com/office/drawing/2014/main" id="{B3B1371E-632B-4BAF-BF2F-0014F03993D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3448" t="16191" r="14725"/>
        <a:stretch>
          <a:fillRect/>
        </a:stretch>
      </xdr:blipFill>
      <xdr:spPr bwMode="auto">
        <a:xfrm>
          <a:off x="1899398" y="13180918"/>
          <a:ext cx="2387088" cy="95250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13448" t="16191" r="14725"/>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263899</xdr:colOff>
      <xdr:row>20</xdr:row>
      <xdr:rowOff>22524</xdr:rowOff>
    </xdr:from>
    <xdr:to>
      <xdr:col>2</xdr:col>
      <xdr:colOff>1162050</xdr:colOff>
      <xdr:row>21</xdr:row>
      <xdr:rowOff>2801</xdr:rowOff>
    </xdr:to>
    <xdr:pic>
      <xdr:nvPicPr>
        <xdr:cNvPr id="36" name="Picture 35">
          <a:extLst>
            <a:ext uri="{FF2B5EF4-FFF2-40B4-BE49-F238E27FC236}">
              <a16:creationId xmlns:a16="http://schemas.microsoft.com/office/drawing/2014/main" id="{072D0FCD-A64D-4D3E-B07D-3C49FED001E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56707" r="53060"/>
        <a:stretch/>
      </xdr:blipFill>
      <xdr:spPr>
        <a:xfrm>
          <a:off x="1692649" y="16395999"/>
          <a:ext cx="898151" cy="2409152"/>
        </a:xfrm>
        <a:prstGeom prst="rect">
          <a:avLst/>
        </a:prstGeom>
      </xdr:spPr>
    </xdr:pic>
    <xdr:clientData/>
  </xdr:twoCellAnchor>
  <xdr:twoCellAnchor editAs="oneCell">
    <xdr:from>
      <xdr:col>2</xdr:col>
      <xdr:colOff>100856</xdr:colOff>
      <xdr:row>19</xdr:row>
      <xdr:rowOff>145675</xdr:rowOff>
    </xdr:from>
    <xdr:to>
      <xdr:col>2</xdr:col>
      <xdr:colOff>1331238</xdr:colOff>
      <xdr:row>19</xdr:row>
      <xdr:rowOff>2465294</xdr:rowOff>
    </xdr:to>
    <xdr:pic>
      <xdr:nvPicPr>
        <xdr:cNvPr id="37" name="Picture 36">
          <a:extLst>
            <a:ext uri="{FF2B5EF4-FFF2-40B4-BE49-F238E27FC236}">
              <a16:creationId xmlns:a16="http://schemas.microsoft.com/office/drawing/2014/main" id="{CE8985EF-597A-450C-8007-D39A6711E29D}"/>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59715" r="46128" b="7531"/>
        <a:stretch/>
      </xdr:blipFill>
      <xdr:spPr>
        <a:xfrm>
          <a:off x="1535209" y="12909175"/>
          <a:ext cx="1230382" cy="2319619"/>
        </a:xfrm>
        <a:prstGeom prst="rect">
          <a:avLst/>
        </a:prstGeom>
      </xdr:spPr>
    </xdr:pic>
    <xdr:clientData/>
  </xdr:twoCellAnchor>
  <xdr:twoCellAnchor>
    <xdr:from>
      <xdr:col>3</xdr:col>
      <xdr:colOff>676275</xdr:colOff>
      <xdr:row>23</xdr:row>
      <xdr:rowOff>0</xdr:rowOff>
    </xdr:from>
    <xdr:to>
      <xdr:col>6</xdr:col>
      <xdr:colOff>476250</xdr:colOff>
      <xdr:row>23</xdr:row>
      <xdr:rowOff>0</xdr:rowOff>
    </xdr:to>
    <xdr:pic>
      <xdr:nvPicPr>
        <xdr:cNvPr id="38" name="Picture 72">
          <a:extLst>
            <a:ext uri="{FF2B5EF4-FFF2-40B4-BE49-F238E27FC236}">
              <a16:creationId xmlns:a16="http://schemas.microsoft.com/office/drawing/2014/main" id="{2EACB754-1C12-4233-8F14-B21AF5C8279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60000">
          <a:off x="5019675" y="18821400"/>
          <a:ext cx="1200150" cy="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414617</xdr:colOff>
      <xdr:row>14</xdr:row>
      <xdr:rowOff>26221</xdr:rowOff>
    </xdr:from>
    <xdr:to>
      <xdr:col>2</xdr:col>
      <xdr:colOff>1055258</xdr:colOff>
      <xdr:row>14</xdr:row>
      <xdr:rowOff>986118</xdr:rowOff>
    </xdr:to>
    <xdr:pic>
      <xdr:nvPicPr>
        <xdr:cNvPr id="41" name="Picture 40">
          <a:extLst>
            <a:ext uri="{FF2B5EF4-FFF2-40B4-BE49-F238E27FC236}">
              <a16:creationId xmlns:a16="http://schemas.microsoft.com/office/drawing/2014/main" id="{BC36E184-06C4-4E1C-9E25-299204F948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1715" t="6488" r="18629" b="4204"/>
        <a:stretch>
          <a:fillRect/>
        </a:stretch>
      </xdr:blipFill>
      <xdr:spPr>
        <a:xfrm>
          <a:off x="1848970" y="7635015"/>
          <a:ext cx="640641" cy="959897"/>
        </a:xfrm>
        <a:prstGeom prst="rect">
          <a:avLst/>
        </a:prstGeom>
      </xdr:spPr>
    </xdr:pic>
    <xdr:clientData/>
  </xdr:twoCellAnchor>
  <xdr:twoCellAnchor>
    <xdr:from>
      <xdr:col>2</xdr:col>
      <xdr:colOff>346363</xdr:colOff>
      <xdr:row>23</xdr:row>
      <xdr:rowOff>86591</xdr:rowOff>
    </xdr:from>
    <xdr:to>
      <xdr:col>2</xdr:col>
      <xdr:colOff>1129427</xdr:colOff>
      <xdr:row>23</xdr:row>
      <xdr:rowOff>1190151</xdr:rowOff>
    </xdr:to>
    <xdr:pic>
      <xdr:nvPicPr>
        <xdr:cNvPr id="43" name="Picture 49">
          <a:extLst>
            <a:ext uri="{FF2B5EF4-FFF2-40B4-BE49-F238E27FC236}">
              <a16:creationId xmlns:a16="http://schemas.microsoft.com/office/drawing/2014/main" id="{889C16D7-18C6-40C3-986D-52551370B916}"/>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24504" t="9557" r="40323"/>
        <a:stretch>
          <a:fillRect/>
        </a:stretch>
      </xdr:blipFill>
      <xdr:spPr bwMode="auto">
        <a:xfrm>
          <a:off x="1783772" y="19101955"/>
          <a:ext cx="783064" cy="110356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l="24504" t="9557" r="40323"/>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323850</xdr:colOff>
      <xdr:row>21</xdr:row>
      <xdr:rowOff>38099</xdr:rowOff>
    </xdr:from>
    <xdr:to>
      <xdr:col>2</xdr:col>
      <xdr:colOff>1104900</xdr:colOff>
      <xdr:row>21</xdr:row>
      <xdr:rowOff>1108894</xdr:rowOff>
    </xdr:to>
    <xdr:pic>
      <xdr:nvPicPr>
        <xdr:cNvPr id="18" name="Picture 17">
          <a:extLst>
            <a:ext uri="{FF2B5EF4-FFF2-40B4-BE49-F238E27FC236}">
              <a16:creationId xmlns:a16="http://schemas.microsoft.com/office/drawing/2014/main" id="{742238F9-039B-6C38-887E-F1D3BF6D414C}"/>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73869" t="49054" r="1206" b="5000"/>
        <a:stretch/>
      </xdr:blipFill>
      <xdr:spPr bwMode="auto">
        <a:xfrm>
          <a:off x="1752600" y="18840449"/>
          <a:ext cx="781050" cy="1070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1"/>
  <sheetViews>
    <sheetView tabSelected="1" view="pageBreakPreview" topLeftCell="A22" zoomScaleNormal="70" zoomScaleSheetLayoutView="100" workbookViewId="0">
      <selection activeCell="E24" sqref="E24"/>
    </sheetView>
  </sheetViews>
  <sheetFormatPr defaultColWidth="9" defaultRowHeight="12.75" x14ac:dyDescent="0.2"/>
  <cols>
    <col min="2" max="2" width="16" customWidth="1"/>
    <col min="3" max="3" width="23.6640625" customWidth="1"/>
    <col min="4" max="6" width="17" customWidth="1"/>
    <col min="7" max="7" width="25.83203125" customWidth="1"/>
    <col min="8" max="8" width="36.6640625" customWidth="1"/>
  </cols>
  <sheetData>
    <row r="1" spans="1:8" ht="18.75" customHeight="1" x14ac:dyDescent="0.2">
      <c r="A1" s="31"/>
      <c r="B1" s="31"/>
      <c r="C1" s="31"/>
      <c r="D1" s="31"/>
      <c r="E1" s="31"/>
      <c r="F1" s="31"/>
      <c r="G1" s="31"/>
      <c r="H1" s="31"/>
    </row>
    <row r="2" spans="1:8" ht="15.75" customHeight="1" x14ac:dyDescent="0.2">
      <c r="A2" s="32" t="s">
        <v>0</v>
      </c>
      <c r="B2" s="32"/>
      <c r="C2" s="33" t="s">
        <v>1</v>
      </c>
      <c r="D2" s="33"/>
      <c r="E2" s="27"/>
      <c r="F2" s="27"/>
      <c r="G2" s="43"/>
      <c r="H2" s="43"/>
    </row>
    <row r="3" spans="1:8" ht="13.5" customHeight="1" x14ac:dyDescent="0.2">
      <c r="A3" s="34" t="s">
        <v>2</v>
      </c>
      <c r="B3" s="34"/>
      <c r="C3" s="33"/>
      <c r="D3" s="33"/>
      <c r="E3" s="27"/>
      <c r="F3" s="27"/>
      <c r="G3" s="43"/>
      <c r="H3" s="43"/>
    </row>
    <row r="4" spans="1:8" ht="51.75" customHeight="1" x14ac:dyDescent="0.2">
      <c r="A4" s="35" t="s">
        <v>3</v>
      </c>
      <c r="B4" s="35"/>
      <c r="C4" s="36" t="s">
        <v>40</v>
      </c>
      <c r="D4" s="36"/>
      <c r="E4" s="28"/>
      <c r="F4" s="28"/>
      <c r="G4" s="43"/>
      <c r="H4" s="43"/>
    </row>
    <row r="5" spans="1:8" ht="15" customHeight="1" x14ac:dyDescent="0.2">
      <c r="A5" s="37" t="s">
        <v>1</v>
      </c>
      <c r="B5" s="37"/>
      <c r="C5" s="37"/>
      <c r="D5" s="37"/>
      <c r="E5" s="38"/>
      <c r="F5" s="38"/>
      <c r="G5" s="37"/>
      <c r="H5" s="37"/>
    </row>
    <row r="6" spans="1:8" ht="17.25" customHeight="1" x14ac:dyDescent="0.2">
      <c r="A6" s="39" t="s">
        <v>4</v>
      </c>
      <c r="B6" s="39" t="s">
        <v>5</v>
      </c>
      <c r="C6" s="39" t="s">
        <v>6</v>
      </c>
      <c r="D6" s="39" t="s">
        <v>7</v>
      </c>
      <c r="E6" s="44" t="s">
        <v>56</v>
      </c>
      <c r="F6" s="44" t="s">
        <v>57</v>
      </c>
      <c r="G6" s="39" t="s">
        <v>8</v>
      </c>
      <c r="H6" s="39" t="s">
        <v>9</v>
      </c>
    </row>
    <row r="7" spans="1:8" ht="15" customHeight="1" x14ac:dyDescent="0.2">
      <c r="A7" s="39"/>
      <c r="B7" s="39"/>
      <c r="C7" s="39"/>
      <c r="D7" s="39"/>
      <c r="E7" s="45"/>
      <c r="F7" s="45"/>
      <c r="G7" s="39"/>
      <c r="H7" s="39"/>
    </row>
    <row r="8" spans="1:8" ht="45.75" customHeight="1" x14ac:dyDescent="0.2">
      <c r="A8" s="40">
        <v>1</v>
      </c>
      <c r="B8" s="46" t="s">
        <v>10</v>
      </c>
      <c r="C8" s="48"/>
      <c r="D8" s="42">
        <v>2</v>
      </c>
      <c r="E8" s="29">
        <v>3950</v>
      </c>
      <c r="F8" s="29">
        <f>D8*E8</f>
        <v>7900</v>
      </c>
      <c r="G8" s="47" t="s">
        <v>11</v>
      </c>
      <c r="H8" s="47" t="s">
        <v>12</v>
      </c>
    </row>
    <row r="9" spans="1:8" ht="54" customHeight="1" x14ac:dyDescent="0.2">
      <c r="A9" s="41"/>
      <c r="B9" s="46"/>
      <c r="C9" s="48"/>
      <c r="D9" s="42"/>
      <c r="E9" s="30"/>
      <c r="F9" s="30"/>
      <c r="G9" s="47"/>
      <c r="H9" s="47"/>
    </row>
    <row r="10" spans="1:8" ht="44.25" customHeight="1" x14ac:dyDescent="0.2">
      <c r="A10" s="40">
        <v>2</v>
      </c>
      <c r="B10" s="46" t="s">
        <v>13</v>
      </c>
      <c r="C10" s="49"/>
      <c r="D10" s="46">
        <v>2</v>
      </c>
      <c r="E10" s="50">
        <v>3950</v>
      </c>
      <c r="F10" s="29">
        <f>D10*E10</f>
        <v>7900</v>
      </c>
      <c r="G10" s="47" t="s">
        <v>14</v>
      </c>
      <c r="H10" s="47" t="s">
        <v>15</v>
      </c>
    </row>
    <row r="11" spans="1:8" ht="59.25" customHeight="1" x14ac:dyDescent="0.2">
      <c r="A11" s="41"/>
      <c r="B11" s="46"/>
      <c r="C11" s="49"/>
      <c r="D11" s="46"/>
      <c r="E11" s="51"/>
      <c r="F11" s="30"/>
      <c r="G11" s="47"/>
      <c r="H11" s="47"/>
    </row>
    <row r="12" spans="1:8" ht="82.5" customHeight="1" x14ac:dyDescent="0.2">
      <c r="A12" s="18">
        <v>3</v>
      </c>
      <c r="B12" s="4" t="s">
        <v>16</v>
      </c>
      <c r="C12" s="5"/>
      <c r="D12" s="4">
        <v>12</v>
      </c>
      <c r="E12" s="25">
        <v>3050</v>
      </c>
      <c r="F12" s="25">
        <f t="shared" ref="F12:F24" si="0">D12*E12</f>
        <v>36600</v>
      </c>
      <c r="G12" s="6" t="s">
        <v>17</v>
      </c>
      <c r="H12" s="6" t="s">
        <v>18</v>
      </c>
    </row>
    <row r="13" spans="1:8" ht="82.5" customHeight="1" x14ac:dyDescent="0.2">
      <c r="A13" s="18">
        <v>4</v>
      </c>
      <c r="B13" s="4" t="s">
        <v>19</v>
      </c>
      <c r="C13" s="5"/>
      <c r="D13" s="4">
        <v>12</v>
      </c>
      <c r="E13" s="25">
        <v>3050</v>
      </c>
      <c r="F13" s="25">
        <f t="shared" si="0"/>
        <v>36600</v>
      </c>
      <c r="G13" s="6" t="s">
        <v>17</v>
      </c>
      <c r="H13" s="6" t="s">
        <v>20</v>
      </c>
    </row>
    <row r="14" spans="1:8" ht="82.5" customHeight="1" x14ac:dyDescent="0.2">
      <c r="A14" s="3" t="s">
        <v>38</v>
      </c>
      <c r="B14" s="4" t="s">
        <v>21</v>
      </c>
      <c r="C14" s="5"/>
      <c r="D14" s="4">
        <v>2</v>
      </c>
      <c r="E14" s="25">
        <v>4500</v>
      </c>
      <c r="F14" s="25">
        <f t="shared" si="0"/>
        <v>9000</v>
      </c>
      <c r="G14" s="6" t="s">
        <v>22</v>
      </c>
      <c r="H14" s="6" t="s">
        <v>23</v>
      </c>
    </row>
    <row r="15" spans="1:8" ht="82.5" customHeight="1" x14ac:dyDescent="0.2">
      <c r="A15" s="12" t="s">
        <v>39</v>
      </c>
      <c r="B15" s="4" t="s">
        <v>35</v>
      </c>
      <c r="C15" s="5"/>
      <c r="D15" s="4">
        <v>3</v>
      </c>
      <c r="E15" s="25">
        <v>3050</v>
      </c>
      <c r="F15" s="25">
        <f t="shared" si="0"/>
        <v>9150</v>
      </c>
      <c r="G15" s="6" t="s">
        <v>22</v>
      </c>
      <c r="H15" s="6" t="s">
        <v>23</v>
      </c>
    </row>
    <row r="16" spans="1:8" s="11" customFormat="1" ht="101.25" customHeight="1" x14ac:dyDescent="0.2">
      <c r="A16" s="7">
        <v>7</v>
      </c>
      <c r="B16" s="16" t="s">
        <v>24</v>
      </c>
      <c r="C16" s="8"/>
      <c r="D16" s="9">
        <v>10</v>
      </c>
      <c r="E16" s="19">
        <v>3200</v>
      </c>
      <c r="F16" s="19">
        <f t="shared" si="0"/>
        <v>32000</v>
      </c>
      <c r="G16" s="10" t="s">
        <v>25</v>
      </c>
      <c r="H16" s="9" t="s">
        <v>26</v>
      </c>
    </row>
    <row r="17" spans="1:9" s="11" customFormat="1" ht="101.25" customHeight="1" x14ac:dyDescent="0.2">
      <c r="A17" s="7">
        <v>8</v>
      </c>
      <c r="B17" s="16" t="s">
        <v>45</v>
      </c>
      <c r="C17" s="8"/>
      <c r="D17" s="9">
        <v>3</v>
      </c>
      <c r="E17" s="19">
        <v>5050</v>
      </c>
      <c r="F17" s="19">
        <f t="shared" si="0"/>
        <v>15150</v>
      </c>
      <c r="G17" s="10" t="s">
        <v>27</v>
      </c>
      <c r="H17" s="9" t="s">
        <v>26</v>
      </c>
    </row>
    <row r="18" spans="1:9" s="11" customFormat="1" ht="101.25" customHeight="1" x14ac:dyDescent="0.2">
      <c r="A18" s="7">
        <v>9</v>
      </c>
      <c r="B18" s="16" t="s">
        <v>28</v>
      </c>
      <c r="C18" s="8"/>
      <c r="D18" s="9">
        <v>10</v>
      </c>
      <c r="E18" s="19">
        <v>7250</v>
      </c>
      <c r="F18" s="19">
        <f t="shared" si="0"/>
        <v>72500</v>
      </c>
      <c r="G18" s="10" t="s">
        <v>29</v>
      </c>
      <c r="H18" s="9" t="s">
        <v>30</v>
      </c>
    </row>
    <row r="19" spans="1:9" s="11" customFormat="1" ht="101.25" customHeight="1" x14ac:dyDescent="0.2">
      <c r="A19" s="7">
        <v>10</v>
      </c>
      <c r="B19" s="16" t="s">
        <v>31</v>
      </c>
      <c r="C19" s="8"/>
      <c r="D19" s="9">
        <v>3</v>
      </c>
      <c r="E19" s="19">
        <v>10500</v>
      </c>
      <c r="F19" s="19">
        <f t="shared" si="0"/>
        <v>31500</v>
      </c>
      <c r="G19" s="10" t="s">
        <v>29</v>
      </c>
      <c r="H19" s="9" t="s">
        <v>30</v>
      </c>
    </row>
    <row r="20" spans="1:9" s="11" customFormat="1" ht="204" x14ac:dyDescent="0.2">
      <c r="A20" s="7">
        <v>11</v>
      </c>
      <c r="B20" s="16" t="s">
        <v>46</v>
      </c>
      <c r="C20" s="8"/>
      <c r="D20" s="9">
        <v>6</v>
      </c>
      <c r="E20" s="19">
        <v>20000</v>
      </c>
      <c r="F20" s="19">
        <f t="shared" si="0"/>
        <v>120000</v>
      </c>
      <c r="G20" s="10" t="s">
        <v>32</v>
      </c>
      <c r="H20" s="9" t="s">
        <v>33</v>
      </c>
    </row>
    <row r="21" spans="1:9" s="11" customFormat="1" ht="191.25" x14ac:dyDescent="0.2">
      <c r="A21" s="7">
        <v>12</v>
      </c>
      <c r="B21" s="16" t="s">
        <v>47</v>
      </c>
      <c r="C21" s="8"/>
      <c r="D21" s="9">
        <v>2</v>
      </c>
      <c r="E21" s="19">
        <v>26250</v>
      </c>
      <c r="F21" s="19">
        <f t="shared" si="0"/>
        <v>52500</v>
      </c>
      <c r="G21" s="10" t="s">
        <v>48</v>
      </c>
      <c r="H21" s="9" t="s">
        <v>43</v>
      </c>
    </row>
    <row r="22" spans="1:9" s="11" customFormat="1" ht="102" x14ac:dyDescent="0.2">
      <c r="A22" s="7">
        <v>13</v>
      </c>
      <c r="B22" s="16" t="s">
        <v>41</v>
      </c>
      <c r="C22" s="8"/>
      <c r="D22" s="19">
        <v>1</v>
      </c>
      <c r="E22" s="19">
        <v>35000</v>
      </c>
      <c r="F22" s="19">
        <f t="shared" si="0"/>
        <v>35000</v>
      </c>
      <c r="G22" s="20" t="s">
        <v>42</v>
      </c>
      <c r="H22" s="20" t="s">
        <v>44</v>
      </c>
    </row>
    <row r="23" spans="1:9" s="11" customFormat="1" ht="56.25" x14ac:dyDescent="0.2">
      <c r="A23" s="21">
        <v>16</v>
      </c>
      <c r="B23" s="21" t="s">
        <v>50</v>
      </c>
      <c r="C23" s="22"/>
      <c r="D23" s="25">
        <v>2</v>
      </c>
      <c r="E23" s="25">
        <v>32500</v>
      </c>
      <c r="F23" s="25">
        <f t="shared" si="0"/>
        <v>65000</v>
      </c>
      <c r="G23" s="24" t="s">
        <v>51</v>
      </c>
      <c r="H23" s="24" t="s">
        <v>49</v>
      </c>
      <c r="I23" s="23"/>
    </row>
    <row r="24" spans="1:9" s="11" customFormat="1" ht="100.5" customHeight="1" x14ac:dyDescent="0.2">
      <c r="A24" s="7">
        <v>14</v>
      </c>
      <c r="B24" s="17" t="s">
        <v>34</v>
      </c>
      <c r="C24" s="15"/>
      <c r="D24" s="13">
        <v>2</v>
      </c>
      <c r="E24" s="13">
        <v>36500</v>
      </c>
      <c r="F24" s="13">
        <f t="shared" si="0"/>
        <v>73000</v>
      </c>
      <c r="G24" s="14" t="s">
        <v>36</v>
      </c>
      <c r="H24" s="14" t="s">
        <v>37</v>
      </c>
    </row>
    <row r="25" spans="1:9" x14ac:dyDescent="0.2">
      <c r="B25" s="1"/>
      <c r="C25" s="26" t="s">
        <v>52</v>
      </c>
      <c r="D25" s="26">
        <f>SUM(D8:D24)</f>
        <v>72</v>
      </c>
      <c r="E25" s="26"/>
      <c r="F25" s="26">
        <f>SUM(F8:F24)</f>
        <v>603800</v>
      </c>
      <c r="G25" s="2"/>
      <c r="H25" s="2"/>
    </row>
    <row r="26" spans="1:9" x14ac:dyDescent="0.2">
      <c r="B26" s="1"/>
      <c r="C26" s="26" t="s">
        <v>53</v>
      </c>
      <c r="D26" s="26"/>
      <c r="E26" s="26"/>
      <c r="F26" s="26">
        <v>32500</v>
      </c>
      <c r="G26" s="2"/>
      <c r="H26" s="2"/>
    </row>
    <row r="27" spans="1:9" x14ac:dyDescent="0.2">
      <c r="B27" s="1"/>
      <c r="C27" s="26" t="s">
        <v>54</v>
      </c>
      <c r="D27" s="26"/>
      <c r="E27" s="26"/>
      <c r="F27" s="26">
        <f>(F25+F26)*18%</f>
        <v>114534</v>
      </c>
      <c r="G27" s="1"/>
      <c r="H27" s="2"/>
    </row>
    <row r="28" spans="1:9" x14ac:dyDescent="0.2">
      <c r="B28" s="1"/>
      <c r="C28" s="26" t="s">
        <v>55</v>
      </c>
      <c r="D28" s="26"/>
      <c r="E28" s="26"/>
      <c r="F28" s="26">
        <f>SUM(F25:F27)</f>
        <v>750834</v>
      </c>
      <c r="G28" s="1"/>
      <c r="H28" s="2"/>
    </row>
    <row r="29" spans="1:9" x14ac:dyDescent="0.2">
      <c r="B29" s="1"/>
      <c r="C29" s="1"/>
      <c r="D29" s="1"/>
      <c r="E29" s="1"/>
      <c r="F29" s="1"/>
      <c r="G29" s="1"/>
      <c r="H29" s="1"/>
    </row>
    <row r="30" spans="1:9" x14ac:dyDescent="0.2">
      <c r="B30" s="1"/>
      <c r="C30" s="1"/>
      <c r="D30" s="1"/>
      <c r="E30" s="1"/>
      <c r="F30" s="1"/>
      <c r="G30" s="1"/>
      <c r="H30" s="1"/>
    </row>
    <row r="31" spans="1:9" x14ac:dyDescent="0.2">
      <c r="B31" s="1"/>
      <c r="C31" s="1"/>
      <c r="D31" s="1"/>
      <c r="E31" s="1"/>
      <c r="F31" s="1"/>
      <c r="G31" s="1"/>
      <c r="H31" s="1"/>
    </row>
    <row r="32" spans="1:9" x14ac:dyDescent="0.2">
      <c r="A32" s="31"/>
      <c r="B32" s="31"/>
      <c r="C32" s="31"/>
      <c r="D32" s="31"/>
      <c r="E32" s="31"/>
      <c r="F32" s="31"/>
      <c r="G32" s="31"/>
      <c r="H32" s="31"/>
    </row>
    <row r="33" spans="1:8" x14ac:dyDescent="0.2">
      <c r="A33" s="31"/>
      <c r="B33" s="31"/>
      <c r="C33" s="31"/>
      <c r="D33" s="31"/>
      <c r="E33" s="31"/>
      <c r="F33" s="31"/>
      <c r="G33" s="31"/>
      <c r="H33" s="31"/>
    </row>
    <row r="34" spans="1:8" x14ac:dyDescent="0.2">
      <c r="A34" s="31"/>
      <c r="B34" s="31"/>
      <c r="C34" s="31"/>
      <c r="D34" s="31"/>
      <c r="E34" s="31"/>
      <c r="F34" s="31"/>
      <c r="G34" s="31"/>
      <c r="H34" s="31"/>
    </row>
    <row r="35" spans="1:8" x14ac:dyDescent="0.2">
      <c r="A35" s="31"/>
      <c r="B35" s="31"/>
      <c r="C35" s="31"/>
      <c r="D35" s="31"/>
      <c r="E35" s="31"/>
      <c r="F35" s="31"/>
      <c r="G35" s="31"/>
      <c r="H35" s="31"/>
    </row>
    <row r="36" spans="1:8" x14ac:dyDescent="0.2">
      <c r="A36" s="31"/>
      <c r="B36" s="31"/>
      <c r="C36" s="31"/>
      <c r="D36" s="31"/>
      <c r="E36" s="31"/>
      <c r="F36" s="31"/>
      <c r="G36" s="31"/>
      <c r="H36" s="31"/>
    </row>
    <row r="37" spans="1:8" x14ac:dyDescent="0.2">
      <c r="A37" s="31"/>
      <c r="B37" s="31"/>
      <c r="C37" s="31"/>
      <c r="D37" s="31"/>
      <c r="E37" s="31"/>
      <c r="F37" s="31"/>
      <c r="G37" s="31"/>
      <c r="H37" s="31"/>
    </row>
    <row r="38" spans="1:8" x14ac:dyDescent="0.2">
      <c r="A38" s="31"/>
      <c r="B38" s="31"/>
      <c r="C38" s="31"/>
      <c r="D38" s="31"/>
      <c r="E38" s="31"/>
      <c r="F38" s="31"/>
      <c r="G38" s="31"/>
      <c r="H38" s="31"/>
    </row>
    <row r="39" spans="1:8" x14ac:dyDescent="0.2">
      <c r="A39" s="31"/>
      <c r="B39" s="31"/>
      <c r="C39" s="31"/>
      <c r="D39" s="31"/>
      <c r="E39" s="31"/>
      <c r="F39" s="31"/>
      <c r="G39" s="31"/>
      <c r="H39" s="31"/>
    </row>
    <row r="40" spans="1:8" x14ac:dyDescent="0.2">
      <c r="A40" s="31"/>
      <c r="B40" s="31"/>
      <c r="C40" s="31"/>
      <c r="D40" s="31"/>
      <c r="E40" s="31"/>
      <c r="F40" s="31"/>
      <c r="G40" s="31"/>
      <c r="H40" s="31"/>
    </row>
    <row r="41" spans="1:8" x14ac:dyDescent="0.2">
      <c r="A41" s="31"/>
      <c r="B41" s="31"/>
      <c r="C41" s="31"/>
      <c r="D41" s="31"/>
      <c r="E41" s="31"/>
      <c r="F41" s="31"/>
      <c r="G41" s="31"/>
      <c r="H41" s="31"/>
    </row>
    <row r="42" spans="1:8" x14ac:dyDescent="0.2">
      <c r="A42" s="31"/>
      <c r="B42" s="31"/>
      <c r="C42" s="31"/>
      <c r="D42" s="31"/>
      <c r="E42" s="31"/>
      <c r="F42" s="31"/>
      <c r="G42" s="31"/>
      <c r="H42" s="31"/>
    </row>
    <row r="43" spans="1:8" x14ac:dyDescent="0.2">
      <c r="A43" s="31"/>
      <c r="B43" s="31"/>
      <c r="C43" s="31"/>
      <c r="D43" s="31"/>
      <c r="E43" s="31"/>
      <c r="F43" s="31"/>
      <c r="G43" s="31"/>
      <c r="H43" s="31"/>
    </row>
    <row r="44" spans="1:8" x14ac:dyDescent="0.2">
      <c r="A44" s="31"/>
      <c r="B44" s="31"/>
      <c r="C44" s="31"/>
      <c r="D44" s="31"/>
      <c r="E44" s="31"/>
      <c r="F44" s="31"/>
      <c r="G44" s="31"/>
      <c r="H44" s="31"/>
    </row>
    <row r="45" spans="1:8" x14ac:dyDescent="0.2">
      <c r="A45" s="31"/>
      <c r="B45" s="31"/>
      <c r="C45" s="31"/>
      <c r="D45" s="31"/>
      <c r="E45" s="31"/>
      <c r="F45" s="31"/>
      <c r="G45" s="31"/>
      <c r="H45" s="31"/>
    </row>
    <row r="46" spans="1:8" x14ac:dyDescent="0.2">
      <c r="A46" s="31"/>
      <c r="B46" s="31"/>
      <c r="C46" s="31"/>
      <c r="D46" s="31"/>
      <c r="E46" s="31"/>
      <c r="F46" s="31"/>
      <c r="G46" s="31"/>
      <c r="H46" s="31"/>
    </row>
    <row r="47" spans="1:8" x14ac:dyDescent="0.2">
      <c r="A47" s="31"/>
      <c r="B47" s="31"/>
      <c r="C47" s="31"/>
      <c r="D47" s="31"/>
      <c r="E47" s="31"/>
      <c r="F47" s="31"/>
      <c r="G47" s="31"/>
      <c r="H47" s="31"/>
    </row>
    <row r="48" spans="1:8" x14ac:dyDescent="0.2">
      <c r="A48" s="31"/>
      <c r="B48" s="31"/>
      <c r="C48" s="31"/>
      <c r="D48" s="31"/>
      <c r="E48" s="31"/>
      <c r="F48" s="31"/>
      <c r="G48" s="31"/>
      <c r="H48" s="31"/>
    </row>
    <row r="49" spans="1:8" x14ac:dyDescent="0.2">
      <c r="A49" s="31"/>
      <c r="B49" s="31"/>
      <c r="C49" s="31"/>
      <c r="D49" s="31"/>
      <c r="E49" s="31"/>
      <c r="F49" s="31"/>
      <c r="G49" s="31"/>
      <c r="H49" s="31"/>
    </row>
    <row r="50" spans="1:8" x14ac:dyDescent="0.2">
      <c r="A50" s="31"/>
      <c r="B50" s="31"/>
      <c r="C50" s="31"/>
      <c r="D50" s="31"/>
      <c r="E50" s="31"/>
      <c r="F50" s="31"/>
      <c r="G50" s="31"/>
      <c r="H50" s="31"/>
    </row>
    <row r="51" spans="1:8" x14ac:dyDescent="0.2">
      <c r="A51" s="31"/>
      <c r="B51" s="31"/>
      <c r="C51" s="31"/>
      <c r="D51" s="31"/>
      <c r="E51" s="31"/>
      <c r="F51" s="31"/>
      <c r="G51" s="31"/>
      <c r="H51" s="31"/>
    </row>
    <row r="52" spans="1:8" x14ac:dyDescent="0.2">
      <c r="A52" s="31"/>
      <c r="B52" s="31"/>
      <c r="C52" s="31"/>
      <c r="D52" s="31"/>
      <c r="E52" s="31"/>
      <c r="F52" s="31"/>
      <c r="G52" s="31"/>
      <c r="H52" s="31"/>
    </row>
    <row r="53" spans="1:8" x14ac:dyDescent="0.2">
      <c r="A53" s="31"/>
      <c r="B53" s="31"/>
      <c r="C53" s="31"/>
      <c r="D53" s="31"/>
      <c r="E53" s="31"/>
      <c r="F53" s="31"/>
      <c r="G53" s="31"/>
      <c r="H53" s="31"/>
    </row>
    <row r="54" spans="1:8" x14ac:dyDescent="0.2">
      <c r="A54" s="31"/>
      <c r="B54" s="31"/>
      <c r="C54" s="31"/>
      <c r="D54" s="31"/>
      <c r="E54" s="31"/>
      <c r="F54" s="31"/>
      <c r="G54" s="31"/>
      <c r="H54" s="31"/>
    </row>
    <row r="55" spans="1:8" x14ac:dyDescent="0.2">
      <c r="A55" s="31"/>
      <c r="B55" s="31"/>
      <c r="C55" s="31"/>
      <c r="D55" s="31"/>
      <c r="E55" s="31"/>
      <c r="F55" s="31"/>
      <c r="G55" s="31"/>
      <c r="H55" s="31"/>
    </row>
    <row r="56" spans="1:8" x14ac:dyDescent="0.2">
      <c r="A56" s="31"/>
      <c r="B56" s="31"/>
      <c r="C56" s="31"/>
      <c r="D56" s="31"/>
      <c r="E56" s="31"/>
      <c r="F56" s="31"/>
      <c r="G56" s="31"/>
      <c r="H56" s="31"/>
    </row>
    <row r="57" spans="1:8" x14ac:dyDescent="0.2">
      <c r="A57" s="31"/>
      <c r="B57" s="31"/>
      <c r="C57" s="31"/>
      <c r="D57" s="31"/>
      <c r="E57" s="31"/>
      <c r="F57" s="31"/>
      <c r="G57" s="31"/>
      <c r="H57" s="31"/>
    </row>
    <row r="58" spans="1:8" x14ac:dyDescent="0.2">
      <c r="A58" s="31"/>
      <c r="B58" s="31"/>
      <c r="C58" s="31"/>
      <c r="D58" s="31"/>
      <c r="E58" s="31"/>
      <c r="F58" s="31"/>
      <c r="G58" s="31"/>
      <c r="H58" s="31"/>
    </row>
    <row r="59" spans="1:8" x14ac:dyDescent="0.2">
      <c r="A59" s="31"/>
      <c r="B59" s="31"/>
      <c r="C59" s="31"/>
      <c r="D59" s="31"/>
      <c r="E59" s="31"/>
      <c r="F59" s="31"/>
      <c r="G59" s="31"/>
      <c r="H59" s="31"/>
    </row>
    <row r="60" spans="1:8" x14ac:dyDescent="0.2">
      <c r="A60" s="31"/>
      <c r="B60" s="31"/>
      <c r="C60" s="31"/>
      <c r="D60" s="31"/>
      <c r="E60" s="31"/>
      <c r="F60" s="31"/>
      <c r="G60" s="31"/>
      <c r="H60" s="31"/>
    </row>
    <row r="61" spans="1:8" x14ac:dyDescent="0.2">
      <c r="A61" s="31"/>
      <c r="B61" s="31"/>
      <c r="C61" s="31"/>
      <c r="D61" s="31"/>
      <c r="E61" s="31"/>
      <c r="F61" s="31"/>
      <c r="G61" s="31"/>
      <c r="H61" s="31"/>
    </row>
  </sheetData>
  <mergeCells count="34">
    <mergeCell ref="C10:C11"/>
    <mergeCell ref="E10:E11"/>
    <mergeCell ref="E8:E9"/>
    <mergeCell ref="F8:F9"/>
    <mergeCell ref="A32:H61"/>
    <mergeCell ref="D10:D11"/>
    <mergeCell ref="G6:G7"/>
    <mergeCell ref="G8:G9"/>
    <mergeCell ref="G10:G11"/>
    <mergeCell ref="H6:H7"/>
    <mergeCell ref="H8:H9"/>
    <mergeCell ref="H10:H11"/>
    <mergeCell ref="A10:A11"/>
    <mergeCell ref="B6:B7"/>
    <mergeCell ref="B8:B9"/>
    <mergeCell ref="B10:B11"/>
    <mergeCell ref="C6:C7"/>
    <mergeCell ref="C8:C9"/>
    <mergeCell ref="F10:F11"/>
    <mergeCell ref="A1:H1"/>
    <mergeCell ref="A2:B2"/>
    <mergeCell ref="C2:D2"/>
    <mergeCell ref="A3:B3"/>
    <mergeCell ref="C3:D3"/>
    <mergeCell ref="A4:B4"/>
    <mergeCell ref="C4:D4"/>
    <mergeCell ref="A5:H5"/>
    <mergeCell ref="A6:A7"/>
    <mergeCell ref="A8:A9"/>
    <mergeCell ref="D6:D7"/>
    <mergeCell ref="D8:D9"/>
    <mergeCell ref="G2:H4"/>
    <mergeCell ref="E6:E7"/>
    <mergeCell ref="F6:F7"/>
  </mergeCells>
  <phoneticPr fontId="11" type="noConversion"/>
  <printOptions horizontalCentered="1"/>
  <pageMargins left="0.7" right="0.7" top="0.75" bottom="0.75" header="0.3" footer="0.3"/>
  <pageSetup scale="6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060448-0004-4765-bb7c-7db15160c121">
      <Terms xmlns="http://schemas.microsoft.com/office/infopath/2007/PartnerControls"/>
    </lcf76f155ced4ddcb4097134ff3c332f>
    <TaxCatchAll xmlns="c2ed585b-c40e-4f17-bff7-fb3c3ec8a7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583122FC9230648B8F25E0FF6C43D4A" ma:contentTypeVersion="15" ma:contentTypeDescription="Create a new document." ma:contentTypeScope="" ma:versionID="a3e34dc3fb88211477a58651db62698f">
  <xsd:schema xmlns:xsd="http://www.w3.org/2001/XMLSchema" xmlns:xs="http://www.w3.org/2001/XMLSchema" xmlns:p="http://schemas.microsoft.com/office/2006/metadata/properties" xmlns:ns2="59060448-0004-4765-bb7c-7db15160c121" xmlns:ns3="c2ed585b-c40e-4f17-bff7-fb3c3ec8a705" targetNamespace="http://schemas.microsoft.com/office/2006/metadata/properties" ma:root="true" ma:fieldsID="c74f34cf489326ac978ad5f152dd0230" ns2:_="" ns3:_="">
    <xsd:import namespace="59060448-0004-4765-bb7c-7db15160c121"/>
    <xsd:import namespace="c2ed585b-c40e-4f17-bff7-fb3c3ec8a7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060448-0004-4765-bb7c-7db15160c1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afa3e15-af2f-414c-af6b-e93ac831ea9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ed585b-c40e-4f17-bff7-fb3c3ec8a70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2b2d062-ca15-4acd-b74d-cc450eea2455}" ma:internalName="TaxCatchAll" ma:showField="CatchAllData" ma:web="c2ed585b-c40e-4f17-bff7-fb3c3ec8a7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609E97-7C45-48E1-B5DE-1334D1426D54}">
  <ds:schemaRefs/>
</ds:datastoreItem>
</file>

<file path=customXml/itemProps2.xml><?xml version="1.0" encoding="utf-8"?>
<ds:datastoreItem xmlns:ds="http://schemas.openxmlformats.org/officeDocument/2006/customXml" ds:itemID="{2AC536AA-2602-45E1-B804-CFF5A16FF522}">
  <ds:schemaRefs>
    <ds:schemaRef ds:uri="http://purl.org/dc/elements/1.1/"/>
    <ds:schemaRef ds:uri="http://schemas.microsoft.com/office/2006/metadata/properties"/>
    <ds:schemaRef ds:uri="c2ed585b-c40e-4f17-bff7-fb3c3ec8a70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9060448-0004-4765-bb7c-7db15160c121"/>
    <ds:schemaRef ds:uri="http://www.w3.org/XML/1998/namespace"/>
    <ds:schemaRef ds:uri="http://purl.org/dc/dcmitype/"/>
  </ds:schemaRefs>
</ds:datastoreItem>
</file>

<file path=customXml/itemProps3.xml><?xml version="1.0" encoding="utf-8"?>
<ds:datastoreItem xmlns:ds="http://schemas.openxmlformats.org/officeDocument/2006/customXml" ds:itemID="{B3517DA3-BA32-4EE7-A74B-C0D13639D9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Table 1</vt:lpstr>
      <vt:lpstr>'Table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Kartikeya Tripathi</dc:creator>
  <cp:lastModifiedBy>Mamta</cp:lastModifiedBy>
  <cp:lastPrinted>2023-10-10T11:10:11Z</cp:lastPrinted>
  <dcterms:created xsi:type="dcterms:W3CDTF">2022-06-02T13:54:00Z</dcterms:created>
  <dcterms:modified xsi:type="dcterms:W3CDTF">2024-02-20T09:00:21Z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2C4CA2D477CD4620B1F153594857ABB4</vt:lpwstr>
  </property>
  <property fmtid="{D5CDD505-2E9C-101B-9397-08002B2CF9AE}" pid="3" name="KSOProductBuildVer">
    <vt:lpwstr>1033-11.2.0.11210</vt:lpwstr>
  </property>
  <property fmtid="{D5CDD505-2E9C-101B-9397-08002B2CF9AE}" pid="4" name="ContentTypeId">
    <vt:lpwstr>0x010100E583122FC9230648B8F25E0FF6C43D4A</vt:lpwstr>
  </property>
  <property fmtid="{D5CDD505-2E9C-101B-9397-08002B2CF9AE}" pid="5" name="MediaServiceImageTags">
    <vt:lpwstr/>
  </property>
</Properties>
</file>