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Quotation ASS\QTN - ADIPL -2023- 2024\Feb 2024\"/>
    </mc:Choice>
  </mc:AlternateContent>
  <xr:revisionPtr revIDLastSave="0" documentId="13_ncr:1_{ACCE51E8-294D-4178-BABF-4F007ADD021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URNITURE" sheetId="1" r:id="rId1"/>
  </sheets>
  <definedNames>
    <definedName name="_xlnm.Print_Area" localSheetId="0">FURNITURE!$A$1:$H$23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1" l="1"/>
  <c r="G21" i="1"/>
  <c r="G20" i="1"/>
  <c r="E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9" i="1" s="1"/>
</calcChain>
</file>

<file path=xl/sharedStrings.xml><?xml version="1.0" encoding="utf-8"?>
<sst xmlns="http://schemas.openxmlformats.org/spreadsheetml/2006/main" count="58" uniqueCount="48">
  <si>
    <t>CODE</t>
  </si>
  <si>
    <t>SIZE (mm)</t>
  </si>
  <si>
    <t>DESCRIPTION</t>
  </si>
  <si>
    <t>QTY</t>
  </si>
  <si>
    <t>S.NO</t>
  </si>
  <si>
    <t>W650xD650xH750</t>
  </si>
  <si>
    <t>REFERENCE IMAGE</t>
  </si>
  <si>
    <t>T1</t>
  </si>
  <si>
    <t>C1</t>
  </si>
  <si>
    <t>C2</t>
  </si>
  <si>
    <t>C3</t>
  </si>
  <si>
    <t>C4</t>
  </si>
  <si>
    <t>HLT1</t>
  </si>
  <si>
    <t>Dimensions : 46 x 60 x h80 cm.
Seat Height: 44 CM</t>
  </si>
  <si>
    <t>FURNITURE INVENTORY_D 14_Lucknow Street  at T3_Lucknow Airport</t>
  </si>
  <si>
    <t>C5</t>
  </si>
  <si>
    <t>W2750xD550xH1150</t>
  </si>
  <si>
    <t>HLT2</t>
  </si>
  <si>
    <t>HLT3</t>
  </si>
  <si>
    <t>BS1</t>
  </si>
  <si>
    <t>BS2</t>
  </si>
  <si>
    <t>W1350xD600</t>
  </si>
  <si>
    <t>W650xD600</t>
  </si>
  <si>
    <t>BS3</t>
  </si>
  <si>
    <t>W2800xD600</t>
  </si>
  <si>
    <t>BS4</t>
  </si>
  <si>
    <t>BS5</t>
  </si>
  <si>
    <t>BS6</t>
  </si>
  <si>
    <t>ART</t>
  </si>
  <si>
    <t>W1100xD325xH1125</t>
  </si>
  <si>
    <t>W1630xD450xH1150</t>
  </si>
  <si>
    <t>Dimensions : 46 x 60 x h93 cm.
Seat Height: 65 CM</t>
  </si>
  <si>
    <t>BASE FRAME : 19MM FP PLY BASE SOFA FRAME TO BE FINISHED WITH VENEER- RETRO OAK (DURO). VENEER TO BE FINISH WITH SAPELI STAINS. AND TEAK WOOD LEGS WITH SAME FINISH
BACK REST MATERIAL : GARG FURNISHINGS- LURE- GF-032/ I 52966
SEAT MATERIAL : KLASSIK-TOKYO- BEIGE LEATHERETTE</t>
  </si>
  <si>
    <r>
      <rPr>
        <b/>
        <sz val="12"/>
        <color theme="1"/>
        <rFont val="Arial"/>
        <family val="2"/>
      </rPr>
      <t xml:space="preserve">SQUARE TABLE </t>
    </r>
    <r>
      <rPr>
        <sz val="12"/>
        <color theme="1"/>
        <rFont val="Arial"/>
        <family val="2"/>
      </rPr>
      <t xml:space="preserve">
CORIAN TOP FIXED ON 19MM THICK FR PLY BASE ,40MM  THICKNESS AT THE EDGES, TOP AND SIDE EDGE TO BE MADE HALF ROUND. (STARON-ARCTIC WHITE). M.S. CIRCULAR BASE WITH M.S. PIPE (65MM DIA ) TO HOLD THE TABLE TOP,  TO BE FINISHED WITH BLACK POWDER COAT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</si>
  <si>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SEAT COLOUR :RUST COLOUR LEATHERETTE
MATERIAL OF THE SEAT :KLASSIK-ARIES-6 PERU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</si>
  <si>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SEAT COLOUR : CREAM LEATHERETTE
MATERIAL OF THE SEAT :KLASSIK-ARIES-3 WHEAT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</si>
  <si>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MATERIAL OF THE SEAT : TEAK WOOD SEAT FINISHED POLISH  (SAPELI STAINS)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</si>
  <si>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HIGH CHAIR </t>
    </r>
    <r>
      <rPr>
        <sz val="12"/>
        <color theme="1"/>
        <rFont val="Arial"/>
        <family val="2"/>
      </rPr>
      <t xml:space="preserve">
SEAT COLOUR : CREAM LEATHERETTE
MATERIAL OF THE SEAT :KLASSIK-ARIES-3 WHEAT
BACK REST: TEAK WOOD FINISHED WITH POLISH (SAPELI STAINS)
FRAME MATERIAL : TEAK WOOD FINISHED WITH POLISH (SAPELI STAINS)</t>
    </r>
  </si>
  <si>
    <r>
      <rPr>
        <b/>
        <sz val="12"/>
        <color theme="1"/>
        <rFont val="Arial"/>
        <family val="2"/>
      </rPr>
      <t xml:space="preserve">HIGH CHAIR </t>
    </r>
    <r>
      <rPr>
        <sz val="12"/>
        <color theme="1"/>
        <rFont val="Arial"/>
        <family val="2"/>
      </rPr>
      <t xml:space="preserve">
SEAT COLOUR :RUST COLOUR LEATHERETTE
MATERIAL OF THE SEAT :KLASSIK-ARIES-6 PERU
BACK REST:  TEAK WOOD FINISHED WITH POLISH (SAPELI STAINS) 
FRAME MATERIAL : TEAK WOOD FINISHED WITH POLISH (SAPELI STAINS)</t>
    </r>
  </si>
  <si>
    <r>
      <rPr>
        <b/>
        <sz val="12"/>
        <color rgb="FF000000"/>
        <rFont val="Arial"/>
        <family val="2"/>
      </rPr>
      <t>HIGH TABLE</t>
    </r>
    <r>
      <rPr>
        <sz val="12"/>
        <color rgb="FF000000"/>
        <rFont val="Arial"/>
        <family val="2"/>
      </rPr>
      <t xml:space="preserve">
CORIAN TOP FIXED ON 19MM THICK FR PLY BASE ,40MM  THICKNESS AT THE EDGES, TOP AND SIDE EDGE TO BE MADE HALF ROUND. (STARON-ARCTIC WHITE). CARVED TABLE LEGS IN TEAK WOOD FINISHED WITH POLISH (SAPELI STAINS)</t>
    </r>
  </si>
  <si>
    <t>FLOOR MOUNT  HORSE  ARTE FACT IN TEAK WOOD</t>
  </si>
  <si>
    <t>Rate</t>
  </si>
  <si>
    <t>Amount</t>
  </si>
  <si>
    <t>Total</t>
  </si>
  <si>
    <t>NA</t>
  </si>
  <si>
    <t>Add : Transportation cost Extra</t>
  </si>
  <si>
    <t>Add : IGST - 18%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</si>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</sst>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3F3F3F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/>
    <xf numFmtId="0" fontId="21" fillId="0" borderId="0"/>
  </cellStyleXfs>
  <cellXfs count="25">
    <xf numFmtId="0" fontId="0" fillId="0" borderId="0" xfId="0"/>
    <xf numFmtId="0" fontId="19" fillId="34" borderId="10" xfId="0" applyFont="1" applyFill="1" applyBorder="1" applyAlignment="1">
      <alignment horizontal="center" vertical="center"/>
    </xf>
    <xf numFmtId="0" fontId="19" fillId="34" borderId="11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3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0" xfId="42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27" fillId="33" borderId="11" xfId="0" applyFont="1" applyFill="1" applyBorder="1" applyAlignment="1">
      <alignment horizontal="center" vertical="center"/>
    </xf>
    <xf numFmtId="0" fontId="27" fillId="33" borderId="12" xfId="0" applyFont="1" applyFill="1" applyBorder="1" applyAlignment="1">
      <alignment horizontal="center" vertical="center"/>
    </xf>
    <xf numFmtId="1" fontId="19" fillId="34" borderId="11" xfId="0" applyNumberFormat="1" applyFont="1" applyFill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661147</xdr:colOff>
      <xdr:row>17</xdr:row>
      <xdr:rowOff>116586</xdr:rowOff>
    </xdr:from>
    <xdr:ext cx="605118" cy="1069849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05029" y="32535204"/>
          <a:ext cx="605118" cy="1069849"/>
        </a:xfrm>
        <a:prstGeom prst="rect">
          <a:avLst/>
        </a:prstGeom>
      </xdr:spPr>
    </xdr:pic>
    <xdr:clientData/>
  </xdr:oneCellAnchor>
  <xdr:twoCellAnchor editAs="oneCell">
    <xdr:from>
      <xdr:col>7</xdr:col>
      <xdr:colOff>22412</xdr:colOff>
      <xdr:row>16</xdr:row>
      <xdr:rowOff>526676</xdr:rowOff>
    </xdr:from>
    <xdr:to>
      <xdr:col>7</xdr:col>
      <xdr:colOff>1685862</xdr:colOff>
      <xdr:row>16</xdr:row>
      <xdr:rowOff>1154205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30569647"/>
          <a:ext cx="1663450" cy="627529"/>
        </a:xfrm>
        <a:prstGeom prst="rect">
          <a:avLst/>
        </a:prstGeom>
      </xdr:spPr>
    </xdr:pic>
    <xdr:clientData/>
  </xdr:twoCellAnchor>
  <xdr:twoCellAnchor editAs="oneCell">
    <xdr:from>
      <xdr:col>7</xdr:col>
      <xdr:colOff>268941</xdr:colOff>
      <xdr:row>2</xdr:row>
      <xdr:rowOff>112059</xdr:rowOff>
    </xdr:from>
    <xdr:to>
      <xdr:col>7</xdr:col>
      <xdr:colOff>1467970</xdr:colOff>
      <xdr:row>2</xdr:row>
      <xdr:rowOff>1257846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2823" y="649941"/>
          <a:ext cx="1199029" cy="1145787"/>
        </a:xfrm>
        <a:prstGeom prst="rect">
          <a:avLst/>
        </a:prstGeom>
      </xdr:spPr>
    </xdr:pic>
    <xdr:clientData/>
  </xdr:twoCellAnchor>
  <xdr:twoCellAnchor editAs="oneCell">
    <xdr:from>
      <xdr:col>7</xdr:col>
      <xdr:colOff>414617</xdr:colOff>
      <xdr:row>3</xdr:row>
      <xdr:rowOff>89647</xdr:rowOff>
    </xdr:from>
    <xdr:to>
      <xdr:col>7</xdr:col>
      <xdr:colOff>1445558</xdr:colOff>
      <xdr:row>3</xdr:row>
      <xdr:rowOff>1539013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58499" y="2162735"/>
          <a:ext cx="1030941" cy="1449366"/>
        </a:xfrm>
        <a:prstGeom prst="rect">
          <a:avLst/>
        </a:prstGeom>
      </xdr:spPr>
    </xdr:pic>
    <xdr:clientData/>
  </xdr:twoCellAnchor>
  <xdr:twoCellAnchor editAs="oneCell">
    <xdr:from>
      <xdr:col>7</xdr:col>
      <xdr:colOff>201706</xdr:colOff>
      <xdr:row>4</xdr:row>
      <xdr:rowOff>112058</xdr:rowOff>
    </xdr:from>
    <xdr:to>
      <xdr:col>7</xdr:col>
      <xdr:colOff>1546411</xdr:colOff>
      <xdr:row>4</xdr:row>
      <xdr:rowOff>1920039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45588" y="3742764"/>
          <a:ext cx="1344705" cy="1807981"/>
        </a:xfrm>
        <a:prstGeom prst="rect">
          <a:avLst/>
        </a:prstGeom>
      </xdr:spPr>
    </xdr:pic>
    <xdr:clientData/>
  </xdr:twoCellAnchor>
  <xdr:twoCellAnchor editAs="oneCell">
    <xdr:from>
      <xdr:col>7</xdr:col>
      <xdr:colOff>67235</xdr:colOff>
      <xdr:row>5</xdr:row>
      <xdr:rowOff>78441</xdr:rowOff>
    </xdr:from>
    <xdr:to>
      <xdr:col>7</xdr:col>
      <xdr:colOff>1624852</xdr:colOff>
      <xdr:row>5</xdr:row>
      <xdr:rowOff>2136088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11117" y="5737412"/>
          <a:ext cx="1557617" cy="205764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6</xdr:row>
      <xdr:rowOff>145676</xdr:rowOff>
    </xdr:from>
    <xdr:to>
      <xdr:col>7</xdr:col>
      <xdr:colOff>1445557</xdr:colOff>
      <xdr:row>6</xdr:row>
      <xdr:rowOff>1967777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34382" y="7989794"/>
          <a:ext cx="1255057" cy="1822101"/>
        </a:xfrm>
        <a:prstGeom prst="rect">
          <a:avLst/>
        </a:prstGeom>
      </xdr:spPr>
    </xdr:pic>
    <xdr:clientData/>
  </xdr:twoCellAnchor>
  <xdr:twoCellAnchor editAs="oneCell">
    <xdr:from>
      <xdr:col>7</xdr:col>
      <xdr:colOff>123264</xdr:colOff>
      <xdr:row>7</xdr:row>
      <xdr:rowOff>44823</xdr:rowOff>
    </xdr:from>
    <xdr:to>
      <xdr:col>7</xdr:col>
      <xdr:colOff>1624852</xdr:colOff>
      <xdr:row>7</xdr:row>
      <xdr:rowOff>2098608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67146" y="10141323"/>
          <a:ext cx="1501588" cy="2053785"/>
        </a:xfrm>
        <a:prstGeom prst="rect">
          <a:avLst/>
        </a:prstGeom>
      </xdr:spPr>
    </xdr:pic>
    <xdr:clientData/>
  </xdr:twoCellAnchor>
  <xdr:twoCellAnchor editAs="oneCell">
    <xdr:from>
      <xdr:col>7</xdr:col>
      <xdr:colOff>156883</xdr:colOff>
      <xdr:row>8</xdr:row>
      <xdr:rowOff>201706</xdr:rowOff>
    </xdr:from>
    <xdr:to>
      <xdr:col>7</xdr:col>
      <xdr:colOff>1567322</xdr:colOff>
      <xdr:row>8</xdr:row>
      <xdr:rowOff>1870225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00765" y="12550588"/>
          <a:ext cx="1410439" cy="1668519"/>
        </a:xfrm>
        <a:prstGeom prst="rect">
          <a:avLst/>
        </a:prstGeom>
      </xdr:spPr>
    </xdr:pic>
    <xdr:clientData/>
  </xdr:twoCellAnchor>
  <xdr:twoCellAnchor editAs="oneCell">
    <xdr:from>
      <xdr:col>7</xdr:col>
      <xdr:colOff>100853</xdr:colOff>
      <xdr:row>9</xdr:row>
      <xdr:rowOff>795618</xdr:rowOff>
    </xdr:from>
    <xdr:to>
      <xdr:col>7</xdr:col>
      <xdr:colOff>1600320</xdr:colOff>
      <xdr:row>9</xdr:row>
      <xdr:rowOff>1676896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50941" y="15228794"/>
          <a:ext cx="1499467" cy="881278"/>
        </a:xfrm>
        <a:prstGeom prst="rect">
          <a:avLst/>
        </a:prstGeom>
      </xdr:spPr>
    </xdr:pic>
    <xdr:clientData/>
  </xdr:twoCellAnchor>
  <xdr:twoCellAnchor editAs="oneCell">
    <xdr:from>
      <xdr:col>7</xdr:col>
      <xdr:colOff>112059</xdr:colOff>
      <xdr:row>10</xdr:row>
      <xdr:rowOff>481852</xdr:rowOff>
    </xdr:from>
    <xdr:to>
      <xdr:col>7</xdr:col>
      <xdr:colOff>1618310</xdr:colOff>
      <xdr:row>10</xdr:row>
      <xdr:rowOff>1367117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2147" y="17144999"/>
          <a:ext cx="1506251" cy="885265"/>
        </a:xfrm>
        <a:prstGeom prst="rect">
          <a:avLst/>
        </a:prstGeom>
      </xdr:spPr>
    </xdr:pic>
    <xdr:clientData/>
  </xdr:twoCellAnchor>
  <xdr:twoCellAnchor editAs="oneCell">
    <xdr:from>
      <xdr:col>7</xdr:col>
      <xdr:colOff>123265</xdr:colOff>
      <xdr:row>11</xdr:row>
      <xdr:rowOff>316660</xdr:rowOff>
    </xdr:from>
    <xdr:to>
      <xdr:col>7</xdr:col>
      <xdr:colOff>1613648</xdr:colOff>
      <xdr:row>11</xdr:row>
      <xdr:rowOff>1900820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67147" y="19355454"/>
          <a:ext cx="1490383" cy="1584160"/>
        </a:xfrm>
        <a:prstGeom prst="rect">
          <a:avLst/>
        </a:prstGeom>
      </xdr:spPr>
    </xdr:pic>
    <xdr:clientData/>
  </xdr:twoCellAnchor>
  <xdr:twoCellAnchor editAs="oneCell">
    <xdr:from>
      <xdr:col>7</xdr:col>
      <xdr:colOff>145676</xdr:colOff>
      <xdr:row>12</xdr:row>
      <xdr:rowOff>358588</xdr:rowOff>
    </xdr:from>
    <xdr:to>
      <xdr:col>7</xdr:col>
      <xdr:colOff>1636059</xdr:colOff>
      <xdr:row>12</xdr:row>
      <xdr:rowOff>1942748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95764" y="21481676"/>
          <a:ext cx="1490383" cy="1584160"/>
        </a:xfrm>
        <a:prstGeom prst="rect">
          <a:avLst/>
        </a:prstGeom>
      </xdr:spPr>
    </xdr:pic>
    <xdr:clientData/>
  </xdr:twoCellAnchor>
  <xdr:twoCellAnchor editAs="oneCell">
    <xdr:from>
      <xdr:col>7</xdr:col>
      <xdr:colOff>201706</xdr:colOff>
      <xdr:row>13</xdr:row>
      <xdr:rowOff>661147</xdr:rowOff>
    </xdr:from>
    <xdr:to>
      <xdr:col>7</xdr:col>
      <xdr:colOff>1613752</xdr:colOff>
      <xdr:row>13</xdr:row>
      <xdr:rowOff>1311088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51794" y="24014206"/>
          <a:ext cx="1412046" cy="649941"/>
        </a:xfrm>
        <a:prstGeom prst="rect">
          <a:avLst/>
        </a:prstGeom>
      </xdr:spPr>
    </xdr:pic>
    <xdr:clientData/>
  </xdr:twoCellAnchor>
  <xdr:twoCellAnchor editAs="oneCell">
    <xdr:from>
      <xdr:col>7</xdr:col>
      <xdr:colOff>67236</xdr:colOff>
      <xdr:row>14</xdr:row>
      <xdr:rowOff>665006</xdr:rowOff>
    </xdr:from>
    <xdr:to>
      <xdr:col>7</xdr:col>
      <xdr:colOff>1546413</xdr:colOff>
      <xdr:row>14</xdr:row>
      <xdr:rowOff>1558885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11118" y="26393712"/>
          <a:ext cx="1479177" cy="893879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134471</xdr:colOff>
      <xdr:row>15</xdr:row>
      <xdr:rowOff>773113</xdr:rowOff>
    </xdr:from>
    <xdr:to>
      <xdr:col>7</xdr:col>
      <xdr:colOff>1490383</xdr:colOff>
      <xdr:row>15</xdr:row>
      <xdr:rowOff>1592502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84559" y="28586113"/>
          <a:ext cx="1355912" cy="819389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280148</xdr:colOff>
      <xdr:row>16</xdr:row>
      <xdr:rowOff>26425</xdr:rowOff>
    </xdr:from>
    <xdr:to>
      <xdr:col>2</xdr:col>
      <xdr:colOff>2005852</xdr:colOff>
      <xdr:row>16</xdr:row>
      <xdr:rowOff>2136527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6619" y="30215072"/>
          <a:ext cx="1725704" cy="2110102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123264</xdr:colOff>
      <xdr:row>15</xdr:row>
      <xdr:rowOff>246529</xdr:rowOff>
    </xdr:from>
    <xdr:to>
      <xdr:col>2</xdr:col>
      <xdr:colOff>2279499</xdr:colOff>
      <xdr:row>15</xdr:row>
      <xdr:rowOff>2059588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9735" y="28205205"/>
          <a:ext cx="2156235" cy="1813059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14</xdr:row>
      <xdr:rowOff>134470</xdr:rowOff>
    </xdr:from>
    <xdr:to>
      <xdr:col>2</xdr:col>
      <xdr:colOff>2245882</xdr:colOff>
      <xdr:row>14</xdr:row>
      <xdr:rowOff>1947529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6118" y="25863176"/>
          <a:ext cx="2156235" cy="1813059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280148</xdr:colOff>
      <xdr:row>10</xdr:row>
      <xdr:rowOff>349187</xdr:rowOff>
    </xdr:from>
    <xdr:to>
      <xdr:col>2</xdr:col>
      <xdr:colOff>1905000</xdr:colOff>
      <xdr:row>10</xdr:row>
      <xdr:rowOff>2107894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6619" y="17012334"/>
          <a:ext cx="1624852" cy="1758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554160</xdr:colOff>
      <xdr:row>13</xdr:row>
      <xdr:rowOff>1508008</xdr:rowOff>
    </xdr:from>
    <xdr:to>
      <xdr:col>7</xdr:col>
      <xdr:colOff>1467970</xdr:colOff>
      <xdr:row>13</xdr:row>
      <xdr:rowOff>1882588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20807" y="24861067"/>
          <a:ext cx="913810" cy="374580"/>
        </a:xfrm>
        <a:prstGeom prst="rect">
          <a:avLst/>
        </a:prstGeom>
      </xdr:spPr>
    </xdr:pic>
    <xdr:clientData/>
  </xdr:twoCellAnchor>
  <xdr:twoCellAnchor editAs="oneCell">
    <xdr:from>
      <xdr:col>7</xdr:col>
      <xdr:colOff>105924</xdr:colOff>
      <xdr:row>13</xdr:row>
      <xdr:rowOff>1467970</xdr:rowOff>
    </xdr:from>
    <xdr:to>
      <xdr:col>7</xdr:col>
      <xdr:colOff>522654</xdr:colOff>
      <xdr:row>13</xdr:row>
      <xdr:rowOff>2034950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72571" y="24821029"/>
          <a:ext cx="416730" cy="566980"/>
        </a:xfrm>
        <a:prstGeom prst="rect">
          <a:avLst/>
        </a:prstGeom>
      </xdr:spPr>
    </xdr:pic>
    <xdr:clientData/>
  </xdr:twoCellAnchor>
  <xdr:twoCellAnchor editAs="oneCell">
    <xdr:from>
      <xdr:col>7</xdr:col>
      <xdr:colOff>179294</xdr:colOff>
      <xdr:row>11</xdr:row>
      <xdr:rowOff>1677505</xdr:rowOff>
    </xdr:from>
    <xdr:to>
      <xdr:col>7</xdr:col>
      <xdr:colOff>493059</xdr:colOff>
      <xdr:row>11</xdr:row>
      <xdr:rowOff>2180626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45941" y="20570623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134471</xdr:colOff>
      <xdr:row>14</xdr:row>
      <xdr:rowOff>1602441</xdr:rowOff>
    </xdr:from>
    <xdr:to>
      <xdr:col>7</xdr:col>
      <xdr:colOff>448236</xdr:colOff>
      <xdr:row>14</xdr:row>
      <xdr:rowOff>2105562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01118" y="27185470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15</xdr:row>
      <xdr:rowOff>1665194</xdr:rowOff>
    </xdr:from>
    <xdr:to>
      <xdr:col>7</xdr:col>
      <xdr:colOff>466166</xdr:colOff>
      <xdr:row>15</xdr:row>
      <xdr:rowOff>2168315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19048" y="29478194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237565</xdr:colOff>
      <xdr:row>16</xdr:row>
      <xdr:rowOff>1526240</xdr:rowOff>
    </xdr:from>
    <xdr:to>
      <xdr:col>7</xdr:col>
      <xdr:colOff>551330</xdr:colOff>
      <xdr:row>16</xdr:row>
      <xdr:rowOff>2029361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04212" y="31569211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79030</xdr:colOff>
      <xdr:row>12</xdr:row>
      <xdr:rowOff>1687606</xdr:rowOff>
    </xdr:from>
    <xdr:to>
      <xdr:col>7</xdr:col>
      <xdr:colOff>495760</xdr:colOff>
      <xdr:row>13</xdr:row>
      <xdr:rowOff>24616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45677" y="22810694"/>
          <a:ext cx="416730" cy="566980"/>
        </a:xfrm>
        <a:prstGeom prst="rect">
          <a:avLst/>
        </a:prstGeom>
      </xdr:spPr>
    </xdr:pic>
    <xdr:clientData/>
  </xdr:twoCellAnchor>
  <xdr:twoCellAnchor editAs="oneCell">
    <xdr:from>
      <xdr:col>7</xdr:col>
      <xdr:colOff>773206</xdr:colOff>
      <xdr:row>12</xdr:row>
      <xdr:rowOff>1848971</xdr:rowOff>
    </xdr:from>
    <xdr:to>
      <xdr:col>7</xdr:col>
      <xdr:colOff>1618080</xdr:colOff>
      <xdr:row>12</xdr:row>
      <xdr:rowOff>2195294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339853" y="22972059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488576</xdr:colOff>
      <xdr:row>14</xdr:row>
      <xdr:rowOff>197225</xdr:rowOff>
    </xdr:from>
    <xdr:to>
      <xdr:col>7</xdr:col>
      <xdr:colOff>1333450</xdr:colOff>
      <xdr:row>14</xdr:row>
      <xdr:rowOff>543548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055223" y="25780254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629769</xdr:colOff>
      <xdr:row>15</xdr:row>
      <xdr:rowOff>1761566</xdr:rowOff>
    </xdr:from>
    <xdr:to>
      <xdr:col>7</xdr:col>
      <xdr:colOff>1474643</xdr:colOff>
      <xdr:row>15</xdr:row>
      <xdr:rowOff>2107889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96416" y="29574566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717177</xdr:colOff>
      <xdr:row>11</xdr:row>
      <xdr:rowOff>1826559</xdr:rowOff>
    </xdr:from>
    <xdr:to>
      <xdr:col>7</xdr:col>
      <xdr:colOff>1562051</xdr:colOff>
      <xdr:row>11</xdr:row>
      <xdr:rowOff>2172882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283824" y="20719677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627529</xdr:colOff>
      <xdr:row>16</xdr:row>
      <xdr:rowOff>1624853</xdr:rowOff>
    </xdr:from>
    <xdr:to>
      <xdr:col>7</xdr:col>
      <xdr:colOff>1472403</xdr:colOff>
      <xdr:row>16</xdr:row>
      <xdr:rowOff>1971176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94176" y="31667824"/>
          <a:ext cx="844874" cy="346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2"/>
  <sheetViews>
    <sheetView tabSelected="1" view="pageBreakPreview" topLeftCell="A22" zoomScaleNormal="85" zoomScaleSheetLayoutView="100" workbookViewId="0">
      <selection activeCell="H21" sqref="H21"/>
    </sheetView>
  </sheetViews>
  <sheetFormatPr defaultRowHeight="15.75" x14ac:dyDescent="0.25"/>
  <cols>
    <col min="1" max="1" width="6.28515625" style="9" bestFit="1" customWidth="1"/>
    <col min="2" max="2" width="7.28515625" style="9" customWidth="1"/>
    <col min="3" max="3" width="34.5703125" style="9" customWidth="1"/>
    <col min="4" max="4" width="55.5703125" style="9" customWidth="1"/>
    <col min="5" max="7" width="17.7109375" style="9" customWidth="1"/>
    <col min="8" max="8" width="26" style="9" customWidth="1"/>
    <col min="9" max="9" width="8.140625" style="9" customWidth="1"/>
    <col min="10" max="10" width="1.42578125" style="9" customWidth="1"/>
    <col min="11" max="11" width="33.5703125" style="9" hidden="1" customWidth="1"/>
    <col min="12" max="12" width="9.140625" style="17"/>
    <col min="13" max="14" width="9.140625" style="9"/>
    <col min="15" max="15" width="42.7109375" style="9" customWidth="1"/>
    <col min="16" max="16384" width="9.140625" style="9"/>
  </cols>
  <sheetData>
    <row r="1" spans="1:15" ht="26.25" customHeight="1" x14ac:dyDescent="0.25">
      <c r="A1" s="22" t="s">
        <v>14</v>
      </c>
      <c r="B1" s="23"/>
      <c r="C1" s="23"/>
      <c r="D1" s="23"/>
      <c r="E1" s="23"/>
      <c r="F1" s="23"/>
      <c r="G1" s="23"/>
      <c r="H1" s="23"/>
      <c r="I1" s="8"/>
      <c r="J1" s="8"/>
      <c r="K1" s="8"/>
    </row>
    <row r="2" spans="1:15" x14ac:dyDescent="0.25">
      <c r="A2" s="1" t="s">
        <v>4</v>
      </c>
      <c r="B2" s="1" t="s">
        <v>0</v>
      </c>
      <c r="C2" s="1" t="s">
        <v>1</v>
      </c>
      <c r="D2" s="1" t="s">
        <v>2</v>
      </c>
      <c r="E2" s="1" t="s">
        <v>3</v>
      </c>
      <c r="F2" s="2" t="s">
        <v>41</v>
      </c>
      <c r="G2" s="2" t="s">
        <v>42</v>
      </c>
      <c r="H2" s="2" t="s">
        <v>6</v>
      </c>
      <c r="I2" s="3"/>
      <c r="J2" s="3"/>
      <c r="K2" s="3"/>
      <c r="L2" s="9"/>
      <c r="O2" s="17"/>
    </row>
    <row r="3" spans="1:15" ht="120.75" x14ac:dyDescent="0.25">
      <c r="A3" s="4">
        <v>1</v>
      </c>
      <c r="B3" s="4" t="s">
        <v>7</v>
      </c>
      <c r="C3" s="5" t="s">
        <v>5</v>
      </c>
      <c r="D3" s="6" t="s">
        <v>33</v>
      </c>
      <c r="E3" s="6">
        <v>29</v>
      </c>
      <c r="F3" s="10">
        <v>18500</v>
      </c>
      <c r="G3" s="10">
        <f>E3*F3</f>
        <v>536500</v>
      </c>
      <c r="H3" s="10"/>
      <c r="L3" s="9"/>
    </row>
    <row r="4" spans="1:15" ht="122.25" customHeight="1" x14ac:dyDescent="0.25">
      <c r="A4" s="4">
        <v>2</v>
      </c>
      <c r="B4" s="4" t="s">
        <v>8</v>
      </c>
      <c r="C4" s="5" t="s">
        <v>13</v>
      </c>
      <c r="D4" s="6" t="s">
        <v>34</v>
      </c>
      <c r="E4" s="4">
        <v>7</v>
      </c>
      <c r="F4" s="18">
        <v>14500</v>
      </c>
      <c r="G4" s="10">
        <f>E4*F4</f>
        <v>101500</v>
      </c>
      <c r="H4" s="11"/>
      <c r="L4" s="9"/>
      <c r="O4" s="12"/>
    </row>
    <row r="5" spans="1:15" ht="159.75" customHeight="1" x14ac:dyDescent="0.25">
      <c r="A5" s="4">
        <v>3</v>
      </c>
      <c r="B5" s="4" t="s">
        <v>9</v>
      </c>
      <c r="C5" s="5" t="s">
        <v>13</v>
      </c>
      <c r="D5" s="6" t="s">
        <v>35</v>
      </c>
      <c r="E5" s="4">
        <v>6</v>
      </c>
      <c r="F5" s="18">
        <v>14500</v>
      </c>
      <c r="G5" s="10">
        <f t="shared" ref="G5:G18" si="0">E5*F5</f>
        <v>87000</v>
      </c>
      <c r="H5" s="11"/>
      <c r="L5" s="9"/>
      <c r="O5" s="13"/>
    </row>
    <row r="6" spans="1:15" ht="171.75" customHeight="1" x14ac:dyDescent="0.25">
      <c r="A6" s="4">
        <v>4</v>
      </c>
      <c r="B6" s="4" t="s">
        <v>10</v>
      </c>
      <c r="C6" s="5" t="s">
        <v>13</v>
      </c>
      <c r="D6" s="6" t="s">
        <v>36</v>
      </c>
      <c r="E6" s="4">
        <v>22</v>
      </c>
      <c r="F6" s="18">
        <v>12500</v>
      </c>
      <c r="G6" s="10">
        <f t="shared" si="0"/>
        <v>275000</v>
      </c>
      <c r="H6" s="11"/>
      <c r="L6" s="9"/>
      <c r="O6" s="13"/>
    </row>
    <row r="7" spans="1:15" ht="177" customHeight="1" x14ac:dyDescent="0.25">
      <c r="A7" s="4">
        <v>5</v>
      </c>
      <c r="B7" s="4" t="s">
        <v>11</v>
      </c>
      <c r="C7" s="5" t="s">
        <v>31</v>
      </c>
      <c r="D7" s="6" t="s">
        <v>37</v>
      </c>
      <c r="E7" s="4">
        <v>5</v>
      </c>
      <c r="F7" s="18">
        <v>16500</v>
      </c>
      <c r="G7" s="10">
        <f t="shared" si="0"/>
        <v>82500</v>
      </c>
      <c r="H7" s="11"/>
      <c r="L7" s="9"/>
      <c r="O7" s="13"/>
    </row>
    <row r="8" spans="1:15" ht="177" customHeight="1" x14ac:dyDescent="0.25">
      <c r="A8" s="4"/>
      <c r="B8" s="4" t="s">
        <v>15</v>
      </c>
      <c r="C8" s="5" t="s">
        <v>31</v>
      </c>
      <c r="D8" s="6" t="s">
        <v>38</v>
      </c>
      <c r="E8" s="4">
        <v>4</v>
      </c>
      <c r="F8" s="18">
        <v>16500</v>
      </c>
      <c r="G8" s="10">
        <f t="shared" si="0"/>
        <v>66000</v>
      </c>
      <c r="H8" s="11"/>
      <c r="L8" s="9"/>
      <c r="O8" s="13"/>
    </row>
    <row r="9" spans="1:15" ht="175.5" customHeight="1" x14ac:dyDescent="0.25">
      <c r="A9" s="4">
        <v>6</v>
      </c>
      <c r="B9" s="4" t="s">
        <v>12</v>
      </c>
      <c r="C9" s="5" t="s">
        <v>16</v>
      </c>
      <c r="D9" s="14" t="s">
        <v>39</v>
      </c>
      <c r="E9" s="4">
        <v>1</v>
      </c>
      <c r="F9" s="18">
        <v>95000</v>
      </c>
      <c r="G9" s="10">
        <f t="shared" si="0"/>
        <v>95000</v>
      </c>
      <c r="H9" s="11"/>
      <c r="L9" s="9"/>
      <c r="O9" s="13"/>
    </row>
    <row r="10" spans="1:15" ht="175.5" customHeight="1" x14ac:dyDescent="0.25">
      <c r="A10" s="4">
        <v>6</v>
      </c>
      <c r="B10" s="4" t="s">
        <v>17</v>
      </c>
      <c r="C10" s="5" t="s">
        <v>30</v>
      </c>
      <c r="D10" s="14" t="s">
        <v>39</v>
      </c>
      <c r="E10" s="4">
        <v>1</v>
      </c>
      <c r="F10" s="18">
        <v>67500</v>
      </c>
      <c r="G10" s="10">
        <f t="shared" si="0"/>
        <v>67500</v>
      </c>
      <c r="H10" s="11"/>
      <c r="L10" s="9"/>
      <c r="O10" s="13"/>
    </row>
    <row r="11" spans="1:15" ht="175.5" customHeight="1" x14ac:dyDescent="0.25">
      <c r="A11" s="4">
        <v>6</v>
      </c>
      <c r="B11" s="4" t="s">
        <v>18</v>
      </c>
      <c r="C11" s="5"/>
      <c r="D11" s="14" t="s">
        <v>39</v>
      </c>
      <c r="E11" s="4">
        <v>1</v>
      </c>
      <c r="F11" s="18">
        <v>69500</v>
      </c>
      <c r="G11" s="10">
        <f t="shared" si="0"/>
        <v>69500</v>
      </c>
      <c r="H11" s="11"/>
      <c r="L11" s="9"/>
      <c r="O11" s="13"/>
    </row>
    <row r="12" spans="1:15" ht="175.5" customHeight="1" x14ac:dyDescent="0.25">
      <c r="A12" s="4"/>
      <c r="B12" s="4" t="s">
        <v>19</v>
      </c>
      <c r="C12" s="5" t="s">
        <v>21</v>
      </c>
      <c r="D12" s="6" t="s">
        <v>32</v>
      </c>
      <c r="E12" s="4">
        <v>2</v>
      </c>
      <c r="F12" s="18">
        <v>28500</v>
      </c>
      <c r="G12" s="10">
        <f t="shared" si="0"/>
        <v>57000</v>
      </c>
      <c r="H12" s="11"/>
      <c r="L12" s="9"/>
      <c r="O12" s="13"/>
    </row>
    <row r="13" spans="1:15" ht="175.5" customHeight="1" x14ac:dyDescent="0.25">
      <c r="A13" s="4"/>
      <c r="B13" s="4" t="s">
        <v>20</v>
      </c>
      <c r="C13" s="5" t="s">
        <v>22</v>
      </c>
      <c r="D13" s="6" t="s">
        <v>32</v>
      </c>
      <c r="E13" s="4">
        <v>2</v>
      </c>
      <c r="F13" s="18">
        <v>18500</v>
      </c>
      <c r="G13" s="10">
        <f t="shared" si="0"/>
        <v>37000</v>
      </c>
      <c r="H13" s="11"/>
      <c r="L13" s="9"/>
      <c r="O13" s="13"/>
    </row>
    <row r="14" spans="1:15" ht="175.5" customHeight="1" x14ac:dyDescent="0.25">
      <c r="A14" s="4"/>
      <c r="B14" s="4" t="s">
        <v>23</v>
      </c>
      <c r="C14" s="5" t="s">
        <v>24</v>
      </c>
      <c r="D14" s="6" t="s">
        <v>32</v>
      </c>
      <c r="E14" s="4">
        <v>1</v>
      </c>
      <c r="F14" s="18">
        <v>58500</v>
      </c>
      <c r="G14" s="10">
        <f t="shared" si="0"/>
        <v>58500</v>
      </c>
      <c r="H14" s="11"/>
      <c r="L14" s="9"/>
      <c r="O14" s="13"/>
    </row>
    <row r="15" spans="1:15" ht="175.5" customHeight="1" x14ac:dyDescent="0.25">
      <c r="A15" s="4"/>
      <c r="B15" s="4" t="s">
        <v>25</v>
      </c>
      <c r="C15" s="5"/>
      <c r="D15" s="6" t="s">
        <v>32</v>
      </c>
      <c r="E15" s="4">
        <v>1</v>
      </c>
      <c r="F15" s="18">
        <v>228500</v>
      </c>
      <c r="G15" s="10">
        <f t="shared" si="0"/>
        <v>228500</v>
      </c>
      <c r="H15" s="11"/>
      <c r="L15" s="9"/>
      <c r="O15" s="13"/>
    </row>
    <row r="16" spans="1:15" ht="175.5" customHeight="1" x14ac:dyDescent="0.25">
      <c r="A16" s="4"/>
      <c r="B16" s="4" t="s">
        <v>26</v>
      </c>
      <c r="C16" s="5"/>
      <c r="D16" s="6" t="s">
        <v>32</v>
      </c>
      <c r="E16" s="4">
        <v>1</v>
      </c>
      <c r="F16" s="18">
        <v>228500</v>
      </c>
      <c r="G16" s="10">
        <f t="shared" si="0"/>
        <v>228500</v>
      </c>
      <c r="H16" s="11"/>
      <c r="L16" s="9"/>
      <c r="O16" s="13"/>
    </row>
    <row r="17" spans="1:15" ht="175.5" customHeight="1" x14ac:dyDescent="0.25">
      <c r="A17" s="15"/>
      <c r="B17" s="4" t="s">
        <v>27</v>
      </c>
      <c r="C17" s="5"/>
      <c r="D17" s="6" t="s">
        <v>32</v>
      </c>
      <c r="E17" s="4">
        <v>1</v>
      </c>
      <c r="F17" s="18">
        <v>132300</v>
      </c>
      <c r="G17" s="10">
        <f t="shared" si="0"/>
        <v>132300</v>
      </c>
      <c r="H17" s="11"/>
      <c r="L17" s="9"/>
      <c r="O17" s="13"/>
    </row>
    <row r="18" spans="1:15" ht="104.25" customHeight="1" x14ac:dyDescent="0.25">
      <c r="A18" s="4">
        <v>7</v>
      </c>
      <c r="B18" s="4" t="s">
        <v>28</v>
      </c>
      <c r="C18" s="5" t="s">
        <v>29</v>
      </c>
      <c r="D18" s="7" t="s">
        <v>40</v>
      </c>
      <c r="E18" s="4">
        <v>1</v>
      </c>
      <c r="F18" s="18">
        <v>0</v>
      </c>
      <c r="G18" s="10">
        <f t="shared" si="0"/>
        <v>0</v>
      </c>
      <c r="H18" s="11"/>
      <c r="I18" s="9" t="s">
        <v>44</v>
      </c>
      <c r="L18" s="9"/>
      <c r="O18" s="16"/>
    </row>
    <row r="19" spans="1:15" x14ac:dyDescent="0.25">
      <c r="A19" s="4"/>
      <c r="B19" s="4"/>
      <c r="C19" s="5"/>
      <c r="D19" s="7" t="s">
        <v>43</v>
      </c>
      <c r="E19" s="19">
        <f>SUM(E3:E18)</f>
        <v>85</v>
      </c>
      <c r="F19" s="20"/>
      <c r="G19" s="21">
        <f>SUM(G3:G18)</f>
        <v>2122300</v>
      </c>
      <c r="H19" s="11"/>
      <c r="L19" s="9"/>
      <c r="O19" s="16"/>
    </row>
    <row r="20" spans="1:15" x14ac:dyDescent="0.25">
      <c r="B20" s="1"/>
      <c r="C20" s="1"/>
      <c r="D20" s="1" t="s">
        <v>45</v>
      </c>
      <c r="E20" s="1"/>
      <c r="F20" s="2"/>
      <c r="G20" s="2">
        <f>G19*5%</f>
        <v>106115</v>
      </c>
      <c r="H20" s="2"/>
      <c r="L20" s="9"/>
    </row>
    <row r="21" spans="1:15" x14ac:dyDescent="0.25">
      <c r="B21" s="1"/>
      <c r="C21" s="1"/>
      <c r="D21" s="1" t="s">
        <v>46</v>
      </c>
      <c r="E21" s="1"/>
      <c r="F21" s="2"/>
      <c r="G21" s="24">
        <f>(G19+G20)*18%</f>
        <v>401114.7</v>
      </c>
      <c r="H21" s="2"/>
    </row>
    <row r="22" spans="1:15" x14ac:dyDescent="0.25">
      <c r="B22" s="1"/>
      <c r="C22" s="1"/>
      <c r="D22" s="1" t="s">
        <v>47</v>
      </c>
      <c r="E22" s="1"/>
      <c r="F22" s="2"/>
      <c r="G22" s="24">
        <f>SUM(G19:G21)</f>
        <v>2629529.7000000002</v>
      </c>
      <c r="H22" s="2"/>
    </row>
  </sheetData>
  <mergeCells count="1">
    <mergeCell ref="A1:H1"/>
  </mergeCells>
  <phoneticPr fontId="18" type="noConversion"/>
  <pageMargins left="0.7" right="0.7" top="0.75" bottom="0.75" header="0.3" footer="0.3"/>
  <pageSetup paperSize="9" scale="4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Uploaded xmlns="3011f1d9-ece4-4390-96f7-daaa79bcabf9" xsi:nil="true"/>
    <TaxCatchAll xmlns="c0a91ddb-3419-4987-9cf9-5df1996104f2" xsi:nil="true"/>
    <lcf76f155ced4ddcb4097134ff3c332f xmlns="3011f1d9-ece4-4390-96f7-daaa79bcabf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0BEFAB664AF44AE448C43DB19A8FE" ma:contentTypeVersion="17" ma:contentTypeDescription="Create a new document." ma:contentTypeScope="" ma:versionID="eb15721b27800c446bc6e2d7c1a9f25c">
  <xsd:schema xmlns:xsd="http://www.w3.org/2001/XMLSchema" xmlns:xs="http://www.w3.org/2001/XMLSchema" xmlns:p="http://schemas.microsoft.com/office/2006/metadata/properties" xmlns:ns2="3011f1d9-ece4-4390-96f7-daaa79bcabf9" xmlns:ns3="c0a91ddb-3419-4987-9cf9-5df1996104f2" targetNamespace="http://schemas.microsoft.com/office/2006/metadata/properties" ma:root="true" ma:fieldsID="0807333380a0dd668e107ea72ea6f824" ns2:_="" ns3:_="">
    <xsd:import namespace="3011f1d9-ece4-4390-96f7-daaa79bcabf9"/>
    <xsd:import namespace="c0a91ddb-3419-4987-9cf9-5df1996104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Uploade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f1d9-ece4-4390-96f7-daaa79bca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DateUploaded" ma:index="18" nillable="true" ma:displayName="Date Uploaded" ma:format="DateOnly" ma:internalName="DateUploaded">
      <xsd:simpleType>
        <xsd:restriction base="dms:DateTim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6351c55f-eaea-4af4-b1db-3a2b7d5973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91ddb-3419-4987-9cf9-5df1996104f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3aecd6a-87ec-4c36-a0e5-5b904ba7345e}" ma:internalName="TaxCatchAll" ma:showField="CatchAllData" ma:web="c0a91ddb-3419-4987-9cf9-5df1996104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7323E7-6198-4B81-A0AE-C8C070E068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F14156-369C-4910-9958-39C3EC4B9BF1}">
  <ds:schemaRefs>
    <ds:schemaRef ds:uri="http://purl.org/dc/terms/"/>
    <ds:schemaRef ds:uri="3011f1d9-ece4-4390-96f7-daaa79bcabf9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0a91ddb-3419-4987-9cf9-5df1996104f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BD49E86-16E6-49C9-9AED-42CF8DF0D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f1d9-ece4-4390-96f7-daaa79bcabf9"/>
    <ds:schemaRef ds:uri="c0a91ddb-3419-4987-9cf9-5df1996104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Labitoria</dc:creator>
  <cp:lastModifiedBy>Windows User</cp:lastModifiedBy>
  <cp:lastPrinted>2024-01-20T08:35:25Z</cp:lastPrinted>
  <dcterms:created xsi:type="dcterms:W3CDTF">2014-04-10T08:20:31Z</dcterms:created>
  <dcterms:modified xsi:type="dcterms:W3CDTF">2024-02-17T07:57:17Z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0x010100ACB0BEFAB664AF44AE448C43DB19A8FE</vt:lpwstr>
  </property>
  <property fmtid="{D5CDD505-2E9C-101B-9397-08002B2CF9AE}" pid="3" name="MediaServiceImageTags">
    <vt:lpwstr/>
  </property>
</Properties>
</file>