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643F84C6-F409-448C-97A5-175F76D4BAA7}"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1" l="1"/>
  <c r="G16" i="1"/>
  <c r="G15" i="1"/>
  <c r="E14" i="1"/>
  <c r="G12" i="1"/>
  <c r="G9" i="1"/>
  <c r="G8" i="1"/>
  <c r="G14" i="1" s="1"/>
  <c r="A4" i="1"/>
  <c r="A11" i="1"/>
</calcChain>
</file>

<file path=xl/sharedStrings.xml><?xml version="1.0" encoding="utf-8"?>
<sst xmlns="http://schemas.openxmlformats.org/spreadsheetml/2006/main" count="22" uniqueCount="20">
  <si>
    <t>BILL OF QUANTITY</t>
  </si>
  <si>
    <t>NO.</t>
  </si>
  <si>
    <t>Pictures</t>
  </si>
  <si>
    <t>ITEM DESCRIPTION</t>
  </si>
  <si>
    <t>UNIT</t>
  </si>
  <si>
    <t>QTY</t>
  </si>
  <si>
    <t>UNIT RATE</t>
  </si>
  <si>
    <t>AMOUNT</t>
  </si>
  <si>
    <t>INR</t>
  </si>
  <si>
    <t>CHAIRS &amp; BANQUETTE SEATING</t>
  </si>
  <si>
    <r>
      <rPr>
        <b/>
        <sz val="10"/>
        <rFont val="Century Gothic"/>
        <family val="2"/>
      </rPr>
      <t>Customer Dining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</si>
  <si>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PCS</t>
  </si>
  <si>
    <r>
      <rPr>
        <b/>
        <sz val="10"/>
        <rFont val="Century Gothic"/>
        <family val="2"/>
      </rPr>
      <t>Customer high seating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</si>
  <si>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TABLE</t>
  </si>
  <si>
    <r>
      <rPr>
        <b/>
        <sz val="10"/>
        <rFont val="Century Gothic"/>
        <family val="2"/>
      </rPr>
      <t xml:space="preserve">Customer Dining Table: </t>
    </r>
    <r>
      <rPr>
        <sz val="10"/>
        <rFont val="Century Gothic"/>
        <family val="2"/>
      </rPr>
      <t xml:space="preserve">Supply and Installation of Table made up of Corian tabletop with MS tube legs finished in black powder coat finish,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t>
    </r>
  </si>
  <si>
    <t xml:space="preserve">650L x 650W x 750H mm </t>
  </si>
  <si>
    <t>BASIC</t>
  </si>
  <si>
    <t>Add : Transportation cost for Ahmedabad Site</t>
  </si>
  <si>
    <t>Add : IGST - 18%</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</si>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</sst>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5" x14ac:knownFonts="1">
    <font>
      <sz val="11"/>
      <color theme="1"/>
      <name val="Calibri"/>
      <family val="2"/>
      <scheme val="minor"/>
    </font>
    <font>
      <sz val="10"/>
      <name val="Arial"/>
      <family val="2"/>
    </font>
    <font>
      <b/>
      <sz val="12"/>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sz val="10"/>
      <color theme="1"/>
      <name val="Century Gothic"/>
      <family val="2"/>
    </font>
    <font>
      <b/>
      <u/>
      <sz val="10"/>
      <color theme="1"/>
      <name val="Century Gothic"/>
      <family val="2"/>
    </font>
    <font>
      <b/>
      <sz val="10"/>
      <name val="Century Gothic"/>
      <family val="2"/>
    </font>
    <font>
      <i/>
      <sz val="10"/>
      <name val="Century Gothic"/>
      <family val="2"/>
    </font>
    <font>
      <i/>
      <sz val="9"/>
      <name val="Century Gothic"/>
      <family val="2"/>
    </font>
    <font>
      <sz val="9"/>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38">
    <xf numFmtId="0" fontId="0" fillId="0" borderId="0" xfId="0"/>
    <xf numFmtId="164" fontId="4" fillId="0" borderId="0" xfId="2" applyFont="1" applyFill="1" applyBorder="1" applyAlignment="1" applyProtection="1">
      <alignment vertical="center"/>
    </xf>
    <xf numFmtId="0" fontId="5" fillId="0" borderId="0" xfId="1" applyFont="1" applyAlignment="1">
      <alignment vertical="center"/>
    </xf>
    <xf numFmtId="164" fontId="8" fillId="0" borderId="0" xfId="2" applyFont="1" applyFill="1" applyBorder="1" applyAlignment="1" applyProtection="1">
      <alignment vertical="center"/>
    </xf>
    <xf numFmtId="164" fontId="9" fillId="2" borderId="2" xfId="2" applyFont="1" applyFill="1" applyBorder="1" applyAlignment="1" applyProtection="1">
      <alignment horizontal="center" vertical="center"/>
    </xf>
    <xf numFmtId="164" fontId="8" fillId="0" borderId="0" xfId="2" applyFont="1" applyFill="1" applyAlignment="1" applyProtection="1">
      <alignment vertical="center"/>
    </xf>
    <xf numFmtId="2" fontId="8" fillId="0" borderId="2" xfId="1" applyNumberFormat="1" applyFont="1" applyBorder="1" applyAlignment="1">
      <alignment horizontal="center" vertical="center"/>
    </xf>
    <xf numFmtId="3" fontId="8" fillId="0" borderId="2" xfId="1" applyNumberFormat="1" applyFont="1" applyBorder="1" applyAlignment="1">
      <alignment horizontal="center" vertical="center"/>
    </xf>
    <xf numFmtId="0" fontId="8" fillId="0" borderId="2" xfId="2" applyNumberFormat="1" applyFont="1" applyFill="1" applyBorder="1" applyAlignment="1" applyProtection="1">
      <alignment horizontal="center" vertical="center"/>
    </xf>
    <xf numFmtId="164" fontId="8" fillId="0" borderId="2" xfId="2" applyFont="1" applyFill="1" applyBorder="1" applyAlignment="1" applyProtection="1">
      <alignment horizontal="center" vertical="center"/>
    </xf>
    <xf numFmtId="164" fontId="8" fillId="0" borderId="2" xfId="2" applyFont="1" applyFill="1" applyBorder="1" applyAlignment="1" applyProtection="1">
      <alignment vertical="center"/>
    </xf>
    <xf numFmtId="0" fontId="10" fillId="0" borderId="2" xfId="1" applyFont="1" applyBorder="1" applyAlignment="1">
      <alignment vertical="center" wrapText="1"/>
    </xf>
    <xf numFmtId="2" fontId="8" fillId="3" borderId="2" xfId="1" applyNumberFormat="1" applyFont="1" applyFill="1" applyBorder="1" applyAlignment="1">
      <alignment horizontal="center" vertical="center"/>
    </xf>
    <xf numFmtId="0" fontId="9" fillId="3" borderId="2" xfId="1" quotePrefix="1" applyFont="1" applyFill="1" applyBorder="1" applyAlignment="1">
      <alignment horizontal="left" vertical="center" wrapText="1"/>
    </xf>
    <xf numFmtId="3" fontId="8" fillId="3" borderId="2" xfId="1" applyNumberFormat="1" applyFont="1" applyFill="1" applyBorder="1" applyAlignment="1">
      <alignment horizontal="center" vertical="center"/>
    </xf>
    <xf numFmtId="0" fontId="8" fillId="3" borderId="2" xfId="2" applyNumberFormat="1" applyFont="1" applyFill="1" applyBorder="1" applyAlignment="1" applyProtection="1">
      <alignment horizontal="center" vertical="center"/>
    </xf>
    <xf numFmtId="164" fontId="8" fillId="3" borderId="2" xfId="2" applyFont="1" applyFill="1" applyBorder="1" applyAlignment="1" applyProtection="1">
      <alignment horizontal="center" vertical="center"/>
    </xf>
    <xf numFmtId="164" fontId="8" fillId="3" borderId="2" xfId="2" applyFont="1" applyFill="1" applyBorder="1" applyAlignment="1" applyProtection="1">
      <alignment vertical="center"/>
    </xf>
    <xf numFmtId="2" fontId="5" fillId="0" borderId="2" xfId="1" applyNumberFormat="1" applyFont="1" applyBorder="1" applyAlignment="1">
      <alignment horizontal="center" vertical="center"/>
    </xf>
    <xf numFmtId="0" fontId="5" fillId="0" borderId="2" xfId="1" quotePrefix="1" applyFont="1" applyBorder="1" applyAlignment="1">
      <alignment horizontal="left" vertical="center" wrapText="1"/>
    </xf>
    <xf numFmtId="3" fontId="5" fillId="0" borderId="2" xfId="1" applyNumberFormat="1" applyFont="1" applyBorder="1" applyAlignment="1">
      <alignment horizontal="center" vertical="center"/>
    </xf>
    <xf numFmtId="0" fontId="5" fillId="0" borderId="2" xfId="2" applyNumberFormat="1" applyFont="1" applyFill="1" applyBorder="1" applyAlignment="1" applyProtection="1">
      <alignment horizontal="center" vertical="center"/>
    </xf>
    <xf numFmtId="164" fontId="5" fillId="0" borderId="2" xfId="2" applyFont="1" applyFill="1" applyBorder="1" applyAlignment="1" applyProtection="1">
      <alignment horizontal="center" vertical="center"/>
    </xf>
    <xf numFmtId="164" fontId="5" fillId="0" borderId="2" xfId="2" applyFont="1" applyFill="1" applyBorder="1" applyAlignment="1" applyProtection="1">
      <alignment vertical="center"/>
    </xf>
    <xf numFmtId="2" fontId="8" fillId="0" borderId="0" xfId="1" applyNumberFormat="1" applyFont="1" applyAlignment="1">
      <alignment horizontal="center" vertical="center"/>
    </xf>
    <xf numFmtId="0" fontId="8" fillId="0" borderId="0" xfId="1" applyFont="1" applyAlignment="1">
      <alignment vertical="center"/>
    </xf>
    <xf numFmtId="3" fontId="8" fillId="0" borderId="0" xfId="1" applyNumberFormat="1" applyFont="1" applyAlignment="1">
      <alignment horizontal="center" vertical="center"/>
    </xf>
    <xf numFmtId="0" fontId="8" fillId="0" borderId="0" xfId="2" applyNumberFormat="1" applyFont="1" applyFill="1" applyBorder="1" applyAlignment="1" applyProtection="1">
      <alignment horizontal="center" vertical="center"/>
    </xf>
    <xf numFmtId="164" fontId="8" fillId="0" borderId="0" xfId="2" applyFont="1" applyFill="1" applyBorder="1" applyAlignment="1" applyProtection="1">
      <alignment horizontal="center" vertical="center"/>
    </xf>
    <xf numFmtId="0" fontId="2" fillId="0" borderId="0" xfId="1" quotePrefix="1" applyFont="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 xfId="1" applyFont="1" applyBorder="1" applyAlignment="1">
      <alignment horizontal="left" vertical="center"/>
    </xf>
    <xf numFmtId="2" fontId="9" fillId="2" borderId="2" xfId="3" applyNumberFormat="1" applyFont="1" applyFill="1" applyBorder="1" applyAlignment="1">
      <alignment horizontal="center" vertical="center"/>
    </xf>
    <xf numFmtId="0" fontId="9" fillId="2" borderId="2" xfId="3" applyFont="1" applyFill="1" applyBorder="1" applyAlignment="1">
      <alignment horizontal="center" vertical="center"/>
    </xf>
    <xf numFmtId="0" fontId="9" fillId="2" borderId="2" xfId="2" applyNumberFormat="1" applyFont="1" applyFill="1" applyBorder="1" applyAlignment="1" applyProtection="1">
      <alignment horizontal="center" vertical="center" wrapText="1"/>
    </xf>
    <xf numFmtId="164" fontId="9" fillId="2" borderId="2" xfId="2" applyFont="1" applyFill="1" applyBorder="1" applyAlignment="1" applyProtection="1">
      <alignment horizontal="center" vertical="center" wrapText="1"/>
    </xf>
    <xf numFmtId="0" fontId="8" fillId="0" borderId="2" xfId="1" applyFont="1" applyBorder="1" applyAlignment="1">
      <alignment vertical="center"/>
    </xf>
  </cellXfs>
  <cellStyles count="4">
    <cellStyle name="Comma 2 2" xfId="2" xr:uid="{00000000-0005-0000-0000-000000000000}"/>
    <cellStyle name="Normal" xfId="0" builtinId="0"/>
    <cellStyle name="Normal 2 2" xfId="3" xr:uid="{00000000-0005-0000-0000-000002000000}"/>
    <cellStyle name="Normal_Prelims"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xdr:colOff>
      <xdr:row>7</xdr:row>
      <xdr:rowOff>25977</xdr:rowOff>
    </xdr:from>
    <xdr:to>
      <xdr:col>1</xdr:col>
      <xdr:colOff>1198515</xdr:colOff>
      <xdr:row>7</xdr:row>
      <xdr:rowOff>796636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318" y="1919071"/>
          <a:ext cx="1181197" cy="770659"/>
        </a:xfrm>
        <a:prstGeom prst="rect">
          <a:avLst/>
        </a:prstGeom>
      </xdr:spPr>
    </xdr:pic>
    <xdr:clientData/>
  </xdr:twoCellAnchor>
  <xdr:twoCellAnchor editAs="oneCell">
    <xdr:from>
      <xdr:col>1</xdr:col>
      <xdr:colOff>155864</xdr:colOff>
      <xdr:row>8</xdr:row>
      <xdr:rowOff>25978</xdr:rowOff>
    </xdr:from>
    <xdr:to>
      <xdr:col>1</xdr:col>
      <xdr:colOff>1030432</xdr:colOff>
      <xdr:row>8</xdr:row>
      <xdr:rowOff>903726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864" y="2795555"/>
          <a:ext cx="874568" cy="877748"/>
        </a:xfrm>
        <a:prstGeom prst="rect">
          <a:avLst/>
        </a:prstGeom>
      </xdr:spPr>
    </xdr:pic>
    <xdr:clientData/>
  </xdr:twoCellAnchor>
  <xdr:twoCellAnchor editAs="oneCell">
    <xdr:from>
      <xdr:col>1</xdr:col>
      <xdr:colOff>152400</xdr:colOff>
      <xdr:row>10</xdr:row>
      <xdr:rowOff>47625</xdr:rowOff>
    </xdr:from>
    <xdr:to>
      <xdr:col>1</xdr:col>
      <xdr:colOff>1076325</xdr:colOff>
      <xdr:row>11</xdr:row>
      <xdr:rowOff>37367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3400" y="3905250"/>
          <a:ext cx="923925" cy="1066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zoomScale="130" zoomScaleNormal="130" workbookViewId="0">
      <selection activeCell="A2" sqref="A2:G2"/>
    </sheetView>
  </sheetViews>
  <sheetFormatPr defaultRowHeight="13.5" x14ac:dyDescent="0.25"/>
  <cols>
    <col min="1" max="1" width="5.7109375" style="24" customWidth="1"/>
    <col min="2" max="2" width="18.42578125" style="24" customWidth="1"/>
    <col min="3" max="3" width="69.85546875" style="25" customWidth="1"/>
    <col min="4" max="4" width="5.5703125" style="26" customWidth="1"/>
    <col min="5" max="5" width="7.85546875" style="27" customWidth="1"/>
    <col min="6" max="6" width="10.5703125" style="28" bestFit="1" customWidth="1"/>
    <col min="7" max="7" width="16.28515625" style="3" customWidth="1"/>
    <col min="8" max="8" width="55.85546875" style="2" customWidth="1"/>
    <col min="9" max="10" width="9.140625" style="2"/>
    <col min="11" max="11" width="9.42578125" style="2" bestFit="1" customWidth="1"/>
    <col min="12" max="16384" width="9.140625" style="2"/>
  </cols>
  <sheetData>
    <row r="1" spans="1:8" ht="15" x14ac:dyDescent="0.25">
      <c r="A1" s="29"/>
      <c r="B1" s="29"/>
      <c r="C1" s="29"/>
      <c r="D1" s="29"/>
      <c r="E1" s="29"/>
      <c r="F1" s="29"/>
      <c r="G1" s="29"/>
      <c r="H1" s="1"/>
    </row>
    <row r="2" spans="1:8" ht="33" customHeight="1" x14ac:dyDescent="0.25">
      <c r="A2" s="30" t="s">
        <v>0</v>
      </c>
      <c r="B2" s="30"/>
      <c r="C2" s="30"/>
      <c r="D2" s="30"/>
      <c r="E2" s="30"/>
      <c r="F2" s="30"/>
      <c r="G2" s="30"/>
      <c r="H2" s="1"/>
    </row>
    <row r="3" spans="1:8" ht="15" x14ac:dyDescent="0.25">
      <c r="A3" s="31"/>
      <c r="B3" s="31"/>
      <c r="C3" s="31"/>
      <c r="D3" s="31"/>
      <c r="E3" s="31"/>
      <c r="F3" s="31"/>
      <c r="G3" s="31"/>
      <c r="H3" s="1"/>
    </row>
    <row r="4" spans="1:8" ht="32.25" customHeight="1" x14ac:dyDescent="0.25">
      <c r="A4" s="32" t="e">
        <f>#REF!</f>
        <v>#REF!</v>
      </c>
      <c r="B4" s="32"/>
      <c r="C4" s="32"/>
      <c r="D4" s="32"/>
      <c r="E4" s="32"/>
      <c r="F4" s="32"/>
      <c r="G4" s="32"/>
      <c r="H4" s="3"/>
    </row>
    <row r="5" spans="1:8" ht="20.25" customHeight="1" x14ac:dyDescent="0.25">
      <c r="A5" s="33" t="s">
        <v>1</v>
      </c>
      <c r="B5" s="33" t="s">
        <v>2</v>
      </c>
      <c r="C5" s="34" t="s">
        <v>3</v>
      </c>
      <c r="D5" s="34" t="s">
        <v>4</v>
      </c>
      <c r="E5" s="35" t="s">
        <v>5</v>
      </c>
      <c r="F5" s="36" t="s">
        <v>6</v>
      </c>
      <c r="G5" s="4" t="s">
        <v>7</v>
      </c>
      <c r="H5" s="5"/>
    </row>
    <row r="6" spans="1:8" ht="20.25" customHeight="1" x14ac:dyDescent="0.25">
      <c r="A6" s="33"/>
      <c r="B6" s="33"/>
      <c r="C6" s="34"/>
      <c r="D6" s="34"/>
      <c r="E6" s="35"/>
      <c r="F6" s="36"/>
      <c r="G6" s="4" t="s">
        <v>8</v>
      </c>
      <c r="H6" s="5"/>
    </row>
    <row r="7" spans="1:8" x14ac:dyDescent="0.25">
      <c r="A7" s="12">
        <v>1</v>
      </c>
      <c r="B7" s="12"/>
      <c r="C7" s="13" t="s">
        <v>9</v>
      </c>
      <c r="D7" s="14"/>
      <c r="E7" s="15"/>
      <c r="F7" s="16"/>
      <c r="G7" s="17"/>
    </row>
    <row r="8" spans="1:8" ht="69" customHeight="1" x14ac:dyDescent="0.25">
      <c r="A8" s="18">
        <v>1.01</v>
      </c>
      <c r="B8" s="18"/>
      <c r="C8" s="19" t="s">
        <v>10</v>
      </c>
      <c r="D8" s="20" t="s">
        <v>11</v>
      </c>
      <c r="E8" s="21">
        <v>18</v>
      </c>
      <c r="F8" s="22">
        <v>15000</v>
      </c>
      <c r="G8" s="23">
        <f>F8*E8</f>
        <v>270000</v>
      </c>
    </row>
    <row r="9" spans="1:8" ht="72" customHeight="1" x14ac:dyDescent="0.25">
      <c r="A9" s="18">
        <v>1.02</v>
      </c>
      <c r="B9" s="18"/>
      <c r="C9" s="19" t="s">
        <v>12</v>
      </c>
      <c r="D9" s="20" t="s">
        <v>11</v>
      </c>
      <c r="E9" s="21">
        <v>4</v>
      </c>
      <c r="F9" s="22">
        <v>13500</v>
      </c>
      <c r="G9" s="23">
        <f>F9*E9</f>
        <v>54000</v>
      </c>
    </row>
    <row r="10" spans="1:8" x14ac:dyDescent="0.25">
      <c r="A10" s="12">
        <v>2</v>
      </c>
      <c r="B10" s="12"/>
      <c r="C10" s="13" t="s">
        <v>13</v>
      </c>
      <c r="D10" s="14"/>
      <c r="E10" s="15"/>
      <c r="F10" s="16"/>
      <c r="G10" s="17"/>
    </row>
    <row r="11" spans="1:8" ht="84.75" customHeight="1" x14ac:dyDescent="0.25">
      <c r="A11" s="18">
        <f t="shared" ref="A11" si="0">A10+0.01</f>
        <v>2.0099999999999998</v>
      </c>
      <c r="B11" s="18"/>
      <c r="C11" s="19" t="s">
        <v>14</v>
      </c>
      <c r="D11" s="20"/>
      <c r="E11" s="21"/>
      <c r="F11" s="22"/>
      <c r="G11" s="23"/>
    </row>
    <row r="12" spans="1:8" x14ac:dyDescent="0.25">
      <c r="A12" s="18"/>
      <c r="B12" s="18"/>
      <c r="C12" s="19" t="s">
        <v>15</v>
      </c>
      <c r="D12" s="20" t="s">
        <v>11</v>
      </c>
      <c r="E12" s="21">
        <v>9</v>
      </c>
      <c r="F12" s="22">
        <v>19750</v>
      </c>
      <c r="G12" s="23">
        <f>F12*E12</f>
        <v>177750</v>
      </c>
    </row>
    <row r="13" spans="1:8" x14ac:dyDescent="0.25">
      <c r="A13" s="18"/>
      <c r="B13" s="18"/>
      <c r="C13" s="19"/>
      <c r="D13" s="20"/>
      <c r="E13" s="21"/>
      <c r="F13" s="22"/>
      <c r="G13" s="23"/>
    </row>
    <row r="14" spans="1:8" x14ac:dyDescent="0.25">
      <c r="A14" s="6"/>
      <c r="B14" s="6"/>
      <c r="C14" s="11" t="s">
        <v>16</v>
      </c>
      <c r="D14" s="7"/>
      <c r="E14" s="10">
        <f>SUM(E8:E12)</f>
        <v>31</v>
      </c>
      <c r="F14" s="9"/>
      <c r="G14" s="10">
        <f>SUM(G8:G12)</f>
        <v>501750</v>
      </c>
    </row>
    <row r="15" spans="1:8" x14ac:dyDescent="0.25">
      <c r="A15" s="6"/>
      <c r="B15" s="6"/>
      <c r="C15" s="37" t="s">
        <v>17</v>
      </c>
      <c r="D15" s="7"/>
      <c r="E15" s="8"/>
      <c r="F15" s="9"/>
      <c r="G15" s="10">
        <f>31*550</f>
        <v>17050</v>
      </c>
    </row>
    <row r="16" spans="1:8" x14ac:dyDescent="0.25">
      <c r="A16" s="6"/>
      <c r="B16" s="6"/>
      <c r="C16" s="37" t="s">
        <v>18</v>
      </c>
      <c r="D16" s="7"/>
      <c r="E16" s="8"/>
      <c r="F16" s="9"/>
      <c r="G16" s="10">
        <f>(G14+G15)*18%</f>
        <v>93384</v>
      </c>
    </row>
    <row r="17" spans="1:7" x14ac:dyDescent="0.25">
      <c r="A17" s="6"/>
      <c r="B17" s="6"/>
      <c r="C17" s="37" t="s">
        <v>19</v>
      </c>
      <c r="D17" s="7"/>
      <c r="E17" s="8"/>
      <c r="F17" s="9"/>
      <c r="G17" s="10">
        <f>SUM(G14:G16)</f>
        <v>612184</v>
      </c>
    </row>
  </sheetData>
  <mergeCells count="10">
    <mergeCell ref="A1:G1"/>
    <mergeCell ref="A2:G2"/>
    <mergeCell ref="A3:G3"/>
    <mergeCell ref="A4:G4"/>
    <mergeCell ref="A5:A6"/>
    <mergeCell ref="B5:B6"/>
    <mergeCell ref="C5:C6"/>
    <mergeCell ref="D5:D6"/>
    <mergeCell ref="E5:E6"/>
    <mergeCell ref="F5: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2024-02-21T13:36:27Z</dcterms:modified>
</cp:coreProperties>
</file>