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Quotation ASS\QTN - ADIPL -2024- 2025\TFS\"/>
    </mc:Choice>
  </mc:AlternateContent>
  <xr:revisionPtr revIDLastSave="0" documentId="8_{C9E289A7-1B91-45FC-81BB-0BE3343B7C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evel 4 - New" sheetId="3" r:id="rId1"/>
  </sheets>
  <definedNames>
    <definedName name="_xlnm._FilterDatabase" localSheetId="0" hidden="1">'Level 4 - New'!$A$2:$V$4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3" l="1"/>
  <c r="V5" i="3"/>
  <c r="V7" i="3" s="1"/>
  <c r="V4" i="3"/>
  <c r="V3" i="3"/>
</calcChain>
</file>

<file path=xl/sharedStrings.xml><?xml version="1.0" encoding="utf-8"?>
<sst xmlns="http://schemas.openxmlformats.org/spreadsheetml/2006/main" count="42" uniqueCount="33">
  <si>
    <t>CIP Lounge Refurbishment - Westside Level 4</t>
  </si>
  <si>
    <t>Fabrics List</t>
  </si>
  <si>
    <t>Sr. No.</t>
  </si>
  <si>
    <t>Lounge</t>
  </si>
  <si>
    <t>Area</t>
  </si>
  <si>
    <t>Category</t>
  </si>
  <si>
    <t>Overall Size (mm)</t>
  </si>
  <si>
    <t>Nos</t>
  </si>
  <si>
    <t>Upholstery</t>
  </si>
  <si>
    <t>Basic Rate</t>
  </si>
  <si>
    <t>Furniture Image</t>
  </si>
  <si>
    <t>Fabric Image</t>
  </si>
  <si>
    <t>Side Panel</t>
  </si>
  <si>
    <t>Cushions</t>
  </si>
  <si>
    <t>Cushion Size</t>
  </si>
  <si>
    <t>Remarks</t>
  </si>
  <si>
    <t>Rate</t>
  </si>
  <si>
    <t>Amount</t>
  </si>
  <si>
    <t>First Class</t>
  </si>
  <si>
    <t>Main Lounge</t>
  </si>
  <si>
    <t>Leather</t>
  </si>
  <si>
    <t>Per Mtr</t>
  </si>
  <si>
    <t>None</t>
  </si>
  <si>
    <t>Relaxation Area</t>
  </si>
  <si>
    <t>1400x850</t>
  </si>
  <si>
    <t>Automatic Recliner (New Purchase)</t>
  </si>
  <si>
    <t>Single Seater Sofa (New Purchase)</t>
  </si>
  <si>
    <t>840x800</t>
  </si>
  <si>
    <t>BASIC</t>
  </si>
  <si>
    <t>Add : IGST - 18%</t>
  </si>
  <si>
    <t>TOTAL</t>
  </si>
  <si>
    <t>Leatherite cost inclusive upto Rs. 1613/- Pmtr</t>
  </si>
  <si>
    <t>Leatherite cost inclusive upto Rs. 2500/- Pmtr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</si>
</sst>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rgb="FF000000"/>
      <name val="Calibri"/>
      <scheme val="minor"/>
    </font>
    <font>
      <b/>
      <sz val="11"/>
      <color theme="1"/>
      <name val="Mukta"/>
    </font>
    <font>
      <b/>
      <sz val="10"/>
      <color theme="1"/>
      <name val="Mukta"/>
    </font>
    <font>
      <sz val="10"/>
      <color theme="1"/>
      <name val="Mukta"/>
    </font>
  </fonts>
  <fills count="9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theme="6" tint="0.39997558519241921"/>
        <bgColor rgb="FFEFEFEF"/>
      </patternFill>
    </fill>
    <fill>
      <patternFill patternType="solid">
        <fgColor theme="9" tint="0.39997558519241921"/>
        <bgColor rgb="FFEFEFEF"/>
      </patternFill>
    </fill>
    <fill>
      <patternFill patternType="solid">
        <fgColor theme="7" tint="0.39997558519241921"/>
        <bgColor rgb="FFEFEFEF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2</xdr:row>
      <xdr:rowOff>31750</xdr:rowOff>
    </xdr:from>
    <xdr:to>
      <xdr:col>10</xdr:col>
      <xdr:colOff>685800</xdr:colOff>
      <xdr:row>2</xdr:row>
      <xdr:rowOff>547566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9950" y="7956550"/>
          <a:ext cx="609600" cy="515816"/>
        </a:xfrm>
        <a:prstGeom prst="rect">
          <a:avLst/>
        </a:prstGeom>
      </xdr:spPr>
    </xdr:pic>
    <xdr:clientData/>
  </xdr:twoCellAnchor>
  <xdr:oneCellAnchor>
    <xdr:from>
      <xdr:col>9</xdr:col>
      <xdr:colOff>133350</xdr:colOff>
      <xdr:row>2</xdr:row>
      <xdr:rowOff>31750</xdr:rowOff>
    </xdr:from>
    <xdr:ext cx="581025" cy="552450"/>
    <xdr:pic>
      <xdr:nvPicPr>
        <xdr:cNvPr id="35" name="image26.png" title="Imag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24450" y="7956550"/>
          <a:ext cx="581025" cy="5524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57150</xdr:colOff>
      <xdr:row>3</xdr:row>
      <xdr:rowOff>19050</xdr:rowOff>
    </xdr:from>
    <xdr:ext cx="768350" cy="527050"/>
    <xdr:pic>
      <xdr:nvPicPr>
        <xdr:cNvPr id="36" name="image3.png" title="Imag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48250" y="8515350"/>
          <a:ext cx="768350" cy="5270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82550</xdr:colOff>
      <xdr:row>3</xdr:row>
      <xdr:rowOff>38100</xdr:rowOff>
    </xdr:from>
    <xdr:to>
      <xdr:col>10</xdr:col>
      <xdr:colOff>660400</xdr:colOff>
      <xdr:row>3</xdr:row>
      <xdr:rowOff>524711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56300" y="8534400"/>
          <a:ext cx="577850" cy="486611"/>
        </a:xfrm>
        <a:prstGeom prst="rect">
          <a:avLst/>
        </a:prstGeom>
      </xdr:spPr>
    </xdr:pic>
    <xdr:clientData/>
  </xdr:twoCellAnchor>
  <xdr:twoCellAnchor editAs="oneCell">
    <xdr:from>
      <xdr:col>11</xdr:col>
      <xdr:colOff>79375</xdr:colOff>
      <xdr:row>3</xdr:row>
      <xdr:rowOff>38100</xdr:rowOff>
    </xdr:from>
    <xdr:to>
      <xdr:col>11</xdr:col>
      <xdr:colOff>506592</xdr:colOff>
      <xdr:row>3</xdr:row>
      <xdr:rowOff>508000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" t="11904" r="15269" b="20069"/>
        <a:stretch/>
      </xdr:blipFill>
      <xdr:spPr>
        <a:xfrm>
          <a:off x="6708775" y="8534400"/>
          <a:ext cx="427217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918"/>
  <sheetViews>
    <sheetView tabSelected="1" topLeftCell="E1" workbookViewId="0">
      <selection activeCell="T5" sqref="T5"/>
    </sheetView>
  </sheetViews>
  <sheetFormatPr defaultColWidth="13.85546875" defaultRowHeight="15.75" customHeight="1"/>
  <cols>
    <col min="1" max="1" width="5.5703125" style="8" customWidth="1"/>
    <col min="2" max="2" width="8" style="8" bestFit="1" customWidth="1"/>
    <col min="3" max="3" width="10.42578125" style="8" bestFit="1" customWidth="1"/>
    <col min="4" max="4" width="16.85546875" style="8" customWidth="1"/>
    <col min="5" max="5" width="12.140625" style="8" bestFit="1" customWidth="1"/>
    <col min="6" max="6" width="4.5703125" style="8" bestFit="1" customWidth="1"/>
    <col min="7" max="7" width="11.140625" style="8" bestFit="1" customWidth="1"/>
    <col min="8" max="8" width="5.28515625" style="8" bestFit="1" customWidth="1"/>
    <col min="9" max="9" width="4.42578125" style="8" bestFit="1" customWidth="1"/>
    <col min="10" max="10" width="13.85546875" style="8"/>
    <col min="11" max="11" width="11.85546875" style="8" customWidth="1"/>
    <col min="12" max="12" width="8.5703125" style="8" customWidth="1"/>
    <col min="13" max="13" width="6.42578125" style="8" customWidth="1"/>
    <col min="14" max="14" width="4" style="8" bestFit="1" customWidth="1"/>
    <col min="15" max="15" width="10.42578125" style="8" customWidth="1"/>
    <col min="16" max="16" width="13.85546875" style="8"/>
    <col min="17" max="17" width="11.28515625" style="8" customWidth="1"/>
    <col min="18" max="18" width="6.5703125" style="8" customWidth="1"/>
    <col min="19" max="19" width="4" style="8" bestFit="1" customWidth="1"/>
    <col min="20" max="20" width="36.140625" style="8" customWidth="1"/>
    <col min="21" max="21" width="8.85546875" style="8" customWidth="1"/>
    <col min="22" max="22" width="12.140625" style="8" customWidth="1"/>
    <col min="23" max="16384" width="13.85546875" style="8"/>
  </cols>
  <sheetData>
    <row r="1" spans="1:22" ht="12.7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 t="s">
        <v>1</v>
      </c>
      <c r="M1" s="12"/>
      <c r="N1" s="12"/>
      <c r="O1" s="11"/>
      <c r="P1" s="11"/>
      <c r="Q1" s="11"/>
      <c r="T1" s="1"/>
    </row>
    <row r="2" spans="1:22" ht="25.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3" t="s">
        <v>8</v>
      </c>
      <c r="H2" s="13" t="s">
        <v>9</v>
      </c>
      <c r="I2" s="14"/>
      <c r="J2" s="3" t="s">
        <v>10</v>
      </c>
      <c r="K2" s="3" t="s">
        <v>11</v>
      </c>
      <c r="L2" s="4" t="s">
        <v>12</v>
      </c>
      <c r="M2" s="15" t="s">
        <v>9</v>
      </c>
      <c r="N2" s="16"/>
      <c r="O2" s="5" t="s">
        <v>13</v>
      </c>
      <c r="P2" s="5" t="s">
        <v>14</v>
      </c>
      <c r="Q2" s="5" t="s">
        <v>11</v>
      </c>
      <c r="R2" s="17" t="s">
        <v>9</v>
      </c>
      <c r="S2" s="18"/>
      <c r="T2" s="2" t="s">
        <v>15</v>
      </c>
      <c r="U2" s="2" t="s">
        <v>16</v>
      </c>
      <c r="V2" s="2" t="s">
        <v>17</v>
      </c>
    </row>
    <row r="3" spans="1:22" ht="45" customHeight="1">
      <c r="A3" s="1">
        <v>14</v>
      </c>
      <c r="B3" s="1" t="s">
        <v>18</v>
      </c>
      <c r="C3" s="6" t="s">
        <v>23</v>
      </c>
      <c r="D3" s="7" t="s">
        <v>25</v>
      </c>
      <c r="E3" s="1" t="s">
        <v>24</v>
      </c>
      <c r="F3" s="1">
        <v>5</v>
      </c>
      <c r="G3" s="1" t="s">
        <v>20</v>
      </c>
      <c r="H3" s="1">
        <v>1613</v>
      </c>
      <c r="I3" s="1" t="s">
        <v>21</v>
      </c>
      <c r="J3" s="1"/>
      <c r="K3" s="1"/>
      <c r="L3" s="1" t="s">
        <v>22</v>
      </c>
      <c r="M3" s="1"/>
      <c r="N3" s="1"/>
      <c r="O3" s="1" t="s">
        <v>22</v>
      </c>
      <c r="P3" s="1"/>
      <c r="Q3" s="1"/>
      <c r="R3" s="1"/>
      <c r="S3" s="1"/>
      <c r="T3" s="1" t="s">
        <v>31</v>
      </c>
      <c r="U3" s="1">
        <v>48500</v>
      </c>
      <c r="V3" s="1">
        <f>U3*F3</f>
        <v>242500</v>
      </c>
    </row>
    <row r="4" spans="1:22" ht="45" customHeight="1">
      <c r="A4" s="1">
        <v>15</v>
      </c>
      <c r="B4" s="1" t="s">
        <v>18</v>
      </c>
      <c r="C4" s="6" t="s">
        <v>19</v>
      </c>
      <c r="D4" s="7" t="s">
        <v>26</v>
      </c>
      <c r="E4" s="1" t="s">
        <v>27</v>
      </c>
      <c r="F4" s="1">
        <v>10</v>
      </c>
      <c r="G4" s="1" t="s">
        <v>20</v>
      </c>
      <c r="H4" s="1">
        <v>2237</v>
      </c>
      <c r="I4" s="1" t="s">
        <v>21</v>
      </c>
      <c r="J4" s="1"/>
      <c r="K4" s="1"/>
      <c r="L4" s="1"/>
      <c r="M4" s="1">
        <v>2500</v>
      </c>
      <c r="N4" s="1" t="s">
        <v>21</v>
      </c>
      <c r="O4" s="1" t="s">
        <v>22</v>
      </c>
      <c r="P4" s="1"/>
      <c r="Q4" s="1"/>
      <c r="R4" s="1"/>
      <c r="S4" s="1"/>
      <c r="T4" s="1" t="s">
        <v>32</v>
      </c>
      <c r="U4" s="1">
        <v>38500</v>
      </c>
      <c r="V4" s="1">
        <f>U4*F4</f>
        <v>385000</v>
      </c>
    </row>
    <row r="5" spans="1:22" ht="12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9" t="s">
        <v>28</v>
      </c>
      <c r="U5" s="9"/>
      <c r="V5" s="9">
        <f>SUM(V2:V4)</f>
        <v>627500</v>
      </c>
    </row>
    <row r="6" spans="1:22" ht="12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9" t="s">
        <v>29</v>
      </c>
      <c r="U6" s="9"/>
      <c r="V6" s="9">
        <f>V5*18%</f>
        <v>112950</v>
      </c>
    </row>
    <row r="7" spans="1:22" ht="12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9" t="s">
        <v>30</v>
      </c>
      <c r="U7" s="9"/>
      <c r="V7" s="9">
        <f>SUM(V5:V6)</f>
        <v>740450</v>
      </c>
    </row>
    <row r="8" spans="1:22" ht="12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2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2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2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2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2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2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2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2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2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</sheetData>
  <autoFilter ref="A2:V4" xr:uid="{00000000-0009-0000-0000-000000000000}">
    <filterColumn colId="7" showButton="0"/>
    <filterColumn colId="12" showButton="0"/>
    <filterColumn colId="17" showButton="0"/>
  </autoFilter>
  <mergeCells count="5">
    <mergeCell ref="A1:K1"/>
    <mergeCell ref="L1:Q1"/>
    <mergeCell ref="H2:I2"/>
    <mergeCell ref="M2:N2"/>
    <mergeCell ref="R2:S2"/>
  </mergeCells>
  <printOptions horizontalCentered="1" gridLines="1"/>
  <pageMargins left="0.25" right="0.25" top="0.65" bottom="0.75" header="0" footer="0"/>
  <pageSetup paperSize="9" fitToHeight="0" pageOrder="overThenDown" orientation="landscape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ce1baffa98420672f8f08e76b3e5c69a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ad0e9b1c91852e3c7d758572bc8c97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C59EC8-7B6A-4E41-A965-8CB6C2D9C0E6}">
  <ds:schemaRefs>
    <ds:schemaRef ds:uri="145e26d5-2673-4836-99fc-0e6261400e9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3e2d9b1f-66f2-4c86-997c-0bd73dbe770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7A62881-9B51-4F56-BB83-A8C0C07A2E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CAB2E0-7FAE-4A30-99F0-3A32F2784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Level 4 - 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Windows User</cp:lastModifiedBy>
  <dcterms:created xsi:type="dcterms:W3CDTF">2024-09-02T11:49:57Z</dcterms:created>
  <dcterms:modified xsi:type="dcterms:W3CDTF">2024-10-17T06:47:58Z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