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D:\Desktop\Quotation Laptop\"/>
    </mc:Choice>
  </mc:AlternateContent>
  <xr:revisionPtr revIDLastSave="0" documentId="8_{F9221429-6E42-4BD8-9A17-B0F6624B43E1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loose furniture" sheetId="1" r:id="rId1"/>
  </sheets>
  <definedNames>
    <definedName name="_xlnm.Print_Titles" localSheetId="0">'loose furniture'!#REF!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2" i="1" l="1"/>
  <c r="J40" i="1"/>
  <c r="J41" i="1" s="1"/>
  <c r="J38" i="1"/>
  <c r="J32" i="1"/>
  <c r="J27" i="1"/>
  <c r="J16" i="1"/>
  <c r="J10" i="1"/>
  <c r="J4" i="1"/>
</calcChain>
</file>

<file path=xl/sharedStrings.xml><?xml version="1.0" encoding="utf-8"?>
<sst xmlns="http://schemas.openxmlformats.org/spreadsheetml/2006/main" count="73" uniqueCount="54">
  <si>
    <t>Nos</t>
  </si>
  <si>
    <t>Qty. of Items</t>
  </si>
  <si>
    <t>Units</t>
  </si>
  <si>
    <t>Furniture Image /Images</t>
  </si>
  <si>
    <t>Item Description</t>
  </si>
  <si>
    <t>Service / Materials Code</t>
  </si>
  <si>
    <t>Sr. No.</t>
  </si>
  <si>
    <t>Description</t>
  </si>
  <si>
    <t xml:space="preserve"> TABLE</t>
  </si>
  <si>
    <t>C2</t>
  </si>
  <si>
    <t>C1</t>
  </si>
  <si>
    <t>C3</t>
  </si>
  <si>
    <t>C5</t>
  </si>
  <si>
    <t>DINING CHAIR</t>
  </si>
  <si>
    <t>LOUNGE CHAIR</t>
  </si>
  <si>
    <t>Back: SELECTED FABRIC</t>
  </si>
  <si>
    <t>Seat: SELECTED FABRIC</t>
  </si>
  <si>
    <t>T1</t>
  </si>
  <si>
    <t>T3</t>
  </si>
  <si>
    <t>Dimension</t>
  </si>
  <si>
    <t>Upholstery Work:  Foam density - SEAT - 40 &amp; BACK - 32,  Foam make - SLEEPWELL, fabrics -  leathearite Symphony Hills Moody 100</t>
  </si>
  <si>
    <t>Polish: hardwood with natural polish, to be matching with Greenlam 5375 Saturno walnut suede</t>
  </si>
  <si>
    <t>Cushions: Foam make &amp; fabrics / leatherette make and Product code - leathearite Symphony Hills Moody 100</t>
  </si>
  <si>
    <t>Polish:  hardwood with natural polish, to be matching with Greenlam 5375 Saturno walnut suede</t>
  </si>
  <si>
    <t xml:space="preserve">Upholstery Work:  Foam density - SEAT - 40 &amp; BACK - 32,  Foam make - SLEEPWELL, fabrics Make -  leathearite Symphony Hills Moody 901 </t>
  </si>
  <si>
    <t>Dining Table Square</t>
  </si>
  <si>
    <t xml:space="preserve">Top: 32mm thk table top made up of 19mm fire rated ply base board and top of it hardwood with natural polish finish to be matched with laminate- Greenlam 5375 Saturno walnut suede, with 32mm thickness at the edges, top and side edge to be made half round. </t>
  </si>
  <si>
    <t xml:space="preserve">Base/Legs: Material Details -MS
750 mm high pedestrial with square base </t>
  </si>
  <si>
    <t>Stand: Material Details - MS  square base with MS pipe (65mm dia) to hold table top finished in powder coated black paint.</t>
  </si>
  <si>
    <t>Polish: natural polish finish to be matched with laminate- Greenlam 5375 Saturno walnut suede,</t>
  </si>
  <si>
    <t>Upholstery Work:  Foam density - SEAT - 40 &amp; BACK - 32,  Foam make - SLEEPWELL, fabrics Make - material of seat finished in Warwick - Lustrell Charisma Army</t>
  </si>
  <si>
    <t>Legs: hardwood with natural polish</t>
  </si>
  <si>
    <t>Cushions: Foam make &amp; fabrics / leatherette make and Product code - material of seat finished in Warwick - Lustrell Charisma Army</t>
  </si>
  <si>
    <t xml:space="preserve">L - 650 mm
B -650 mm
H - 750 mm
</t>
  </si>
  <si>
    <t>DIA - 650 mm
H - 450 mm</t>
  </si>
  <si>
    <t xml:space="preserve">Base/Legs: Material Details -MS  square base with MS pipe (650mm dia) to hold table top finished in powder coated black paint 
</t>
  </si>
  <si>
    <t xml:space="preserve">Central Sofa  </t>
  </si>
  <si>
    <t>Upholstery Work:  Foam density - SEAT - 40 &amp; BACK - 32,  Foam make - SLEEPWELL, fabrics Make -fabric Symphony mills Moody 200</t>
  </si>
  <si>
    <t>Cushions: Foam make &amp; fabrics / leatherette make and Product code - fabric Symphony mills Moody 200</t>
  </si>
  <si>
    <t xml:space="preserve">Outer diameter is 1871mm
Inner diameter is 671mm </t>
  </si>
  <si>
    <t xml:space="preserve">Polish: wooden frame with cushion seat and backrest finished with fabric Symphony mills Moody 200 </t>
  </si>
  <si>
    <t xml:space="preserve">W - 560 mm
D - 600 mm
H - 820 mm
SH - 490 mm
</t>
  </si>
  <si>
    <t xml:space="preserve">Legs:  - Oakwood. </t>
  </si>
  <si>
    <t xml:space="preserve">Legs: - Oakwood. </t>
  </si>
  <si>
    <t xml:space="preserve">Legs: Oakwood.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</si>
  <si>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DATE: 20-9-2024</t>
  </si>
  <si>
    <t>Project name:- Third wave - Loose furniture MUM- T2</t>
  </si>
  <si>
    <t>Rate</t>
  </si>
  <si>
    <t>Amount</t>
  </si>
  <si>
    <t>Add : IGST - 18%</t>
  </si>
  <si>
    <t>TOTAL</t>
  </si>
  <si>
    <t>BASIC</t>
  </si>
  <si>
    <t xml:space="preserve">Add : Mathadi Charges Extra </t>
  </si>
  <si>
    <t>If Applicable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</si>
</sst>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7" x14ac:knownFonts="1">
    <font>
      <sz val="10"/>
      <name val="Arial"/>
    </font>
    <font>
      <sz val="1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indexed="64"/>
      </right>
      <top/>
      <bottom/>
      <diagonal/>
    </border>
    <border>
      <left style="thin">
        <color theme="0" tint="-0.249977111117893"/>
      </left>
      <right style="medium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 style="thin">
        <color theme="0" tint="-0.249977111117893"/>
      </right>
      <top/>
      <bottom style="medium">
        <color indexed="64"/>
      </bottom>
      <diagonal/>
    </border>
    <border>
      <left/>
      <right style="thin">
        <color theme="0" tint="-0.249977111117893"/>
      </right>
      <top style="medium">
        <color indexed="64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medium">
        <color indexed="64"/>
      </bottom>
      <diagonal/>
    </border>
    <border>
      <left/>
      <right style="thin">
        <color theme="0" tint="-0.249977111117893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4" fontId="1" fillId="0" borderId="0" xfId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wrapText="1"/>
    </xf>
    <xf numFmtId="164" fontId="1" fillId="0" borderId="0" xfId="1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5" xfId="1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top" wrapText="1"/>
    </xf>
    <xf numFmtId="1" fontId="1" fillId="0" borderId="22" xfId="0" applyNumberFormat="1" applyFont="1" applyBorder="1" applyAlignment="1">
      <alignment horizontal="center" vertical="top" wrapText="1"/>
    </xf>
    <xf numFmtId="164" fontId="1" fillId="0" borderId="8" xfId="1" applyFont="1" applyFill="1" applyBorder="1" applyAlignment="1">
      <alignment horizontal="center" vertical="top" wrapText="1"/>
    </xf>
    <xf numFmtId="164" fontId="1" fillId="0" borderId="20" xfId="1" applyFont="1" applyFill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/>
    </xf>
    <xf numFmtId="0" fontId="1" fillId="0" borderId="23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28" xfId="0" applyFont="1" applyBorder="1" applyAlignment="1">
      <alignment horizontal="center" vertical="top"/>
    </xf>
    <xf numFmtId="0" fontId="1" fillId="2" borderId="20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left" vertical="top" wrapText="1"/>
    </xf>
    <xf numFmtId="164" fontId="6" fillId="0" borderId="11" xfId="1" applyFont="1" applyFill="1" applyBorder="1" applyAlignment="1">
      <alignment horizontal="center" vertical="center"/>
    </xf>
    <xf numFmtId="164" fontId="1" fillId="0" borderId="11" xfId="1" applyFont="1" applyFill="1" applyBorder="1" applyAlignment="1">
      <alignment horizontal="center" vertical="center"/>
    </xf>
    <xf numFmtId="164" fontId="1" fillId="0" borderId="7" xfId="1" applyFont="1" applyFill="1" applyBorder="1" applyAlignment="1">
      <alignment horizontal="center" vertical="top" wrapText="1"/>
    </xf>
    <xf numFmtId="164" fontId="1" fillId="0" borderId="8" xfId="1" applyFont="1" applyFill="1" applyBorder="1" applyAlignment="1">
      <alignment horizontal="center" vertical="top" wrapText="1"/>
    </xf>
    <xf numFmtId="164" fontId="1" fillId="0" borderId="9" xfId="1" applyFont="1" applyFill="1" applyBorder="1" applyAlignment="1">
      <alignment horizontal="center" vertical="top" wrapText="1"/>
    </xf>
    <xf numFmtId="164" fontId="1" fillId="2" borderId="18" xfId="1" applyFont="1" applyFill="1" applyBorder="1" applyAlignment="1">
      <alignment horizontal="center" vertical="top" wrapText="1"/>
    </xf>
    <xf numFmtId="164" fontId="1" fillId="2" borderId="8" xfId="1" applyFont="1" applyFill="1" applyBorder="1" applyAlignment="1">
      <alignment horizontal="center" vertical="top" wrapText="1"/>
    </xf>
    <xf numFmtId="164" fontId="1" fillId="2" borderId="9" xfId="1" applyFont="1" applyFill="1" applyBorder="1" applyAlignment="1">
      <alignment horizontal="center" vertical="top" wrapText="1"/>
    </xf>
    <xf numFmtId="0" fontId="4" fillId="0" borderId="15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top" wrapText="1"/>
    </xf>
    <xf numFmtId="1" fontId="1" fillId="0" borderId="6" xfId="0" applyNumberFormat="1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23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164" fontId="1" fillId="0" borderId="23" xfId="1" applyFont="1" applyFill="1" applyBorder="1" applyAlignment="1">
      <alignment horizontal="center" vertical="top" wrapText="1"/>
    </xf>
    <xf numFmtId="164" fontId="1" fillId="0" borderId="20" xfId="1" applyFont="1" applyFill="1" applyBorder="1" applyAlignment="1">
      <alignment horizontal="center" vertical="top" wrapText="1"/>
    </xf>
    <xf numFmtId="164" fontId="1" fillId="0" borderId="2" xfId="1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164" fontId="1" fillId="0" borderId="1" xfId="1" applyFont="1" applyFill="1" applyBorder="1" applyAlignment="1">
      <alignment horizontal="center" vertical="top" wrapText="1"/>
    </xf>
    <xf numFmtId="1" fontId="1" fillId="0" borderId="25" xfId="0" applyNumberFormat="1" applyFont="1" applyBorder="1" applyAlignment="1">
      <alignment horizontal="center" vertical="top" wrapText="1"/>
    </xf>
    <xf numFmtId="1" fontId="1" fillId="0" borderId="22" xfId="0" applyNumberFormat="1" applyFont="1" applyBorder="1" applyAlignment="1">
      <alignment horizontal="center" vertical="top" wrapText="1"/>
    </xf>
    <xf numFmtId="0" fontId="1" fillId="0" borderId="23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1" fontId="1" fillId="0" borderId="10" xfId="0" applyNumberFormat="1" applyFont="1" applyBorder="1" applyAlignment="1">
      <alignment horizontal="center" vertical="top" wrapText="1"/>
    </xf>
    <xf numFmtId="0" fontId="1" fillId="0" borderId="30" xfId="0" applyFont="1" applyBorder="1" applyAlignment="1">
      <alignment horizontal="center" vertical="top"/>
    </xf>
    <xf numFmtId="0" fontId="1" fillId="2" borderId="23" xfId="0" applyFont="1" applyFill="1" applyBorder="1" applyAlignment="1">
      <alignment horizontal="center" vertical="top" wrapText="1"/>
    </xf>
    <xf numFmtId="0" fontId="1" fillId="2" borderId="20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" fillId="0" borderId="19" xfId="0" applyFont="1" applyBorder="1" applyAlignment="1">
      <alignment horizontal="center" vertical="top" wrapText="1"/>
    </xf>
    <xf numFmtId="0" fontId="1" fillId="0" borderId="27" xfId="0" applyFont="1" applyBorder="1" applyAlignment="1">
      <alignment horizontal="center" vertical="top" wrapText="1"/>
    </xf>
    <xf numFmtId="1" fontId="1" fillId="0" borderId="26" xfId="0" applyNumberFormat="1" applyFont="1" applyBorder="1" applyAlignment="1">
      <alignment horizontal="center" vertical="top" wrapText="1"/>
    </xf>
    <xf numFmtId="0" fontId="1" fillId="0" borderId="24" xfId="0" applyFont="1" applyBorder="1" applyAlignment="1">
      <alignment horizontal="center" vertical="top" wrapText="1"/>
    </xf>
    <xf numFmtId="0" fontId="1" fillId="0" borderId="29" xfId="0" applyFont="1" applyBorder="1" applyAlignment="1">
      <alignment horizontal="center" vertical="top" wrapText="1"/>
    </xf>
    <xf numFmtId="1" fontId="1" fillId="0" borderId="21" xfId="0" applyNumberFormat="1" applyFont="1" applyBorder="1" applyAlignment="1">
      <alignment horizontal="center" vertical="top" wrapText="1"/>
    </xf>
    <xf numFmtId="164" fontId="1" fillId="0" borderId="19" xfId="1" applyFont="1" applyFill="1" applyBorder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tmp"/><Relationship Id="rId3" Type="http://schemas.openxmlformats.org/officeDocument/2006/relationships/image" Target="../media/image3.tmp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105833</xdr:colOff>
      <xdr:row>26</xdr:row>
      <xdr:rowOff>148167</xdr:rowOff>
    </xdr:from>
    <xdr:to>
      <xdr:col>5</xdr:col>
      <xdr:colOff>2107633</xdr:colOff>
      <xdr:row>29</xdr:row>
      <xdr:rowOff>35279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2000" y="12290778"/>
          <a:ext cx="2001800" cy="203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311150</xdr:colOff>
      <xdr:row>3</xdr:row>
      <xdr:rowOff>103749</xdr:rowOff>
    </xdr:from>
    <xdr:to>
      <xdr:col>5</xdr:col>
      <xdr:colOff>1292460</xdr:colOff>
      <xdr:row>6</xdr:row>
      <xdr:rowOff>342935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170" t="6024" r="15978" b="15674"/>
        <a:stretch/>
      </xdr:blipFill>
      <xdr:spPr>
        <a:xfrm>
          <a:off x="6051550" y="1138799"/>
          <a:ext cx="981310" cy="734486"/>
        </a:xfrm>
        <a:prstGeom prst="rect">
          <a:avLst/>
        </a:prstGeom>
      </xdr:spPr>
    </xdr:pic>
    <xdr:clientData/>
  </xdr:twoCellAnchor>
  <xdr:twoCellAnchor editAs="oneCell">
    <xdr:from>
      <xdr:col>5</xdr:col>
      <xdr:colOff>1401621</xdr:colOff>
      <xdr:row>3</xdr:row>
      <xdr:rowOff>48630</xdr:rowOff>
    </xdr:from>
    <xdr:to>
      <xdr:col>5</xdr:col>
      <xdr:colOff>2654110</xdr:colOff>
      <xdr:row>8</xdr:row>
      <xdr:rowOff>25400</xdr:rowOff>
    </xdr:to>
    <xdr:pic>
      <xdr:nvPicPr>
        <xdr:cNvPr id="20" name="Picture 19" descr="A screen shot of a chair&#10;&#10;Description automatically generated">
          <a:extLst>
            <a:ext uri="{FF2B5EF4-FFF2-40B4-BE49-F238E27FC236}">
              <a16:creationId xmlns:a16="http://schemas.microsoft.com/office/drawing/2014/main" id="{00000000-0008-0000-0000-000014000000}"/>
            </a:ext>
            <a:ext uri="{147F2762-F138-4A5C-976F-8EAC2B608ADB}">
              <a16:predDERef xmlns:a16="http://schemas.microsoft.com/office/drawing/2014/main" pre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2021" y="1083680"/>
          <a:ext cx="1252489" cy="1462670"/>
        </a:xfrm>
        <a:prstGeom prst="rect">
          <a:avLst/>
        </a:prstGeom>
      </xdr:spPr>
    </xdr:pic>
    <xdr:clientData/>
  </xdr:twoCellAnchor>
  <xdr:twoCellAnchor editAs="oneCell">
    <xdr:from>
      <xdr:col>5</xdr:col>
      <xdr:colOff>297179</xdr:colOff>
      <xdr:row>7</xdr:row>
      <xdr:rowOff>261138</xdr:rowOff>
    </xdr:from>
    <xdr:to>
      <xdr:col>5</xdr:col>
      <xdr:colOff>1138107</xdr:colOff>
      <xdr:row>9</xdr:row>
      <xdr:rowOff>6350</xdr:rowOff>
    </xdr:to>
    <xdr:pic>
      <xdr:nvPicPr>
        <xdr:cNvPr id="21" name="Picture 20" descr="A close up of a person&amp;#39;s chest&#10;&#10;Description automatically generated">
          <a:extLst>
            <a:ext uri="{FF2B5EF4-FFF2-40B4-BE49-F238E27FC236}">
              <a16:creationId xmlns:a16="http://schemas.microsoft.com/office/drawing/2014/main" id="{00000000-0008-0000-0000-000015000000}"/>
            </a:ext>
            <a:ext uri="{147F2762-F138-4A5C-976F-8EAC2B608ADB}">
              <a16:predDERef xmlns:a16="http://schemas.microsoft.com/office/drawing/2014/main" pred="{2651C143-F84D-9909-7B7F-E913EAB73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37579" y="1956588"/>
          <a:ext cx="840928" cy="735812"/>
        </a:xfrm>
        <a:prstGeom prst="rect">
          <a:avLst/>
        </a:prstGeom>
      </xdr:spPr>
    </xdr:pic>
    <xdr:clientData/>
  </xdr:twoCellAnchor>
  <xdr:twoCellAnchor editAs="oneCell">
    <xdr:from>
      <xdr:col>5</xdr:col>
      <xdr:colOff>160773</xdr:colOff>
      <xdr:row>13</xdr:row>
      <xdr:rowOff>233178</xdr:rowOff>
    </xdr:from>
    <xdr:to>
      <xdr:col>5</xdr:col>
      <xdr:colOff>1362624</xdr:colOff>
      <xdr:row>14</xdr:row>
      <xdr:rowOff>425450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  <a:ext uri="{147F2762-F138-4A5C-976F-8EAC2B608ADB}">
              <a16:predDERef xmlns:a16="http://schemas.microsoft.com/office/drawing/2014/main" pred="{8B7DDA72-FCE1-3303-CC95-6E22C24F1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01173" y="3573278"/>
          <a:ext cx="1201851" cy="687572"/>
        </a:xfrm>
        <a:prstGeom prst="rect">
          <a:avLst/>
        </a:prstGeom>
      </xdr:spPr>
    </xdr:pic>
    <xdr:clientData/>
  </xdr:twoCellAnchor>
  <xdr:twoCellAnchor editAs="oneCell">
    <xdr:from>
      <xdr:col>5</xdr:col>
      <xdr:colOff>311150</xdr:colOff>
      <xdr:row>9</xdr:row>
      <xdr:rowOff>97399</xdr:rowOff>
    </xdr:from>
    <xdr:to>
      <xdr:col>5</xdr:col>
      <xdr:colOff>1292460</xdr:colOff>
      <xdr:row>12</xdr:row>
      <xdr:rowOff>342935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170" t="6024" r="15978" b="15674"/>
        <a:stretch/>
      </xdr:blipFill>
      <xdr:spPr>
        <a:xfrm>
          <a:off x="6051550" y="2783449"/>
          <a:ext cx="981310" cy="734486"/>
        </a:xfrm>
        <a:prstGeom prst="rect">
          <a:avLst/>
        </a:prstGeom>
      </xdr:spPr>
    </xdr:pic>
    <xdr:clientData/>
  </xdr:twoCellAnchor>
  <xdr:twoCellAnchor editAs="oneCell">
    <xdr:from>
      <xdr:col>5</xdr:col>
      <xdr:colOff>1401621</xdr:colOff>
      <xdr:row>9</xdr:row>
      <xdr:rowOff>131180</xdr:rowOff>
    </xdr:from>
    <xdr:to>
      <xdr:col>5</xdr:col>
      <xdr:colOff>2654110</xdr:colOff>
      <xdr:row>13</xdr:row>
      <xdr:rowOff>476250</xdr:rowOff>
    </xdr:to>
    <xdr:pic>
      <xdr:nvPicPr>
        <xdr:cNvPr id="7" name="Picture 6" descr="A screen shot of a chair&#10;&#10;Description automatically generated">
          <a:extLst>
            <a:ext uri="{FF2B5EF4-FFF2-40B4-BE49-F238E27FC236}">
              <a16:creationId xmlns:a16="http://schemas.microsoft.com/office/drawing/2014/main" id="{00000000-0008-0000-0000-000007000000}"/>
            </a:ext>
            <a:ext uri="{147F2762-F138-4A5C-976F-8EAC2B608ADB}">
              <a16:predDERef xmlns:a16="http://schemas.microsoft.com/office/drawing/2014/main" pre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2021" y="2817230"/>
          <a:ext cx="1252489" cy="1329320"/>
        </a:xfrm>
        <a:prstGeom prst="rect">
          <a:avLst/>
        </a:prstGeom>
      </xdr:spPr>
    </xdr:pic>
    <xdr:clientData/>
  </xdr:twoCellAnchor>
  <xdr:twoCellAnchor editAs="oneCell">
    <xdr:from>
      <xdr:col>5</xdr:col>
      <xdr:colOff>31054</xdr:colOff>
      <xdr:row>21</xdr:row>
      <xdr:rowOff>63500</xdr:rowOff>
    </xdr:from>
    <xdr:to>
      <xdr:col>5</xdr:col>
      <xdr:colOff>1806723</xdr:colOff>
      <xdr:row>23</xdr:row>
      <xdr:rowOff>338667</xdr:rowOff>
    </xdr:to>
    <xdr:pic>
      <xdr:nvPicPr>
        <xdr:cNvPr id="8" name="Picture 7" descr="Cafe Table And Chair - White-Black Cafe Table Manufacturer from Delhi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7221" y="7168444"/>
          <a:ext cx="1775669" cy="1770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1474611</xdr:colOff>
      <xdr:row>23</xdr:row>
      <xdr:rowOff>19539</xdr:rowOff>
    </xdr:from>
    <xdr:to>
      <xdr:col>5</xdr:col>
      <xdr:colOff>2645832</xdr:colOff>
      <xdr:row>25</xdr:row>
      <xdr:rowOff>84668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10778" y="8620261"/>
          <a:ext cx="1171221" cy="1081129"/>
        </a:xfrm>
        <a:prstGeom prst="rect">
          <a:avLst/>
        </a:prstGeom>
      </xdr:spPr>
    </xdr:pic>
    <xdr:clientData/>
  </xdr:twoCellAnchor>
  <xdr:twoCellAnchor editAs="oneCell">
    <xdr:from>
      <xdr:col>5</xdr:col>
      <xdr:colOff>123430</xdr:colOff>
      <xdr:row>16</xdr:row>
      <xdr:rowOff>94550</xdr:rowOff>
    </xdr:from>
    <xdr:to>
      <xdr:col>5</xdr:col>
      <xdr:colOff>1031375</xdr:colOff>
      <xdr:row>18</xdr:row>
      <xdr:rowOff>444551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2892" r="19943" b="9638"/>
        <a:stretch/>
      </xdr:blipFill>
      <xdr:spPr>
        <a:xfrm rot="1812265">
          <a:off x="5859597" y="5223939"/>
          <a:ext cx="907945" cy="674556"/>
        </a:xfrm>
        <a:prstGeom prst="rect">
          <a:avLst/>
        </a:prstGeom>
      </xdr:spPr>
    </xdr:pic>
    <xdr:clientData/>
  </xdr:twoCellAnchor>
  <xdr:twoCellAnchor editAs="oneCell">
    <xdr:from>
      <xdr:col>5</xdr:col>
      <xdr:colOff>28712</xdr:colOff>
      <xdr:row>19</xdr:row>
      <xdr:rowOff>292481</xdr:rowOff>
    </xdr:from>
    <xdr:to>
      <xdr:col>5</xdr:col>
      <xdr:colOff>1037166</xdr:colOff>
      <xdr:row>20</xdr:row>
      <xdr:rowOff>461050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  <a:ext uri="{147F2762-F138-4A5C-976F-8EAC2B608ADB}">
              <a16:predDERef xmlns:a16="http://schemas.microsoft.com/office/drawing/2014/main" pred="{A47B33DA-D06C-93B2-5A6A-E774DCCC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64879" y="8752092"/>
          <a:ext cx="1008454" cy="831792"/>
        </a:xfrm>
        <a:prstGeom prst="rect">
          <a:avLst/>
        </a:prstGeom>
      </xdr:spPr>
    </xdr:pic>
    <xdr:clientData/>
  </xdr:twoCellAnchor>
  <xdr:twoCellAnchor editAs="oneCell">
    <xdr:from>
      <xdr:col>5</xdr:col>
      <xdr:colOff>1158434</xdr:colOff>
      <xdr:row>16</xdr:row>
      <xdr:rowOff>16874</xdr:rowOff>
    </xdr:from>
    <xdr:to>
      <xdr:col>5</xdr:col>
      <xdr:colOff>2664806</xdr:colOff>
      <xdr:row>20</xdr:row>
      <xdr:rowOff>296333</xdr:rowOff>
    </xdr:to>
    <xdr:pic>
      <xdr:nvPicPr>
        <xdr:cNvPr id="13" name="Picture 12" descr="A green chair with wooden legs&#10;&#10;Description automatically generated">
          <a:extLst>
            <a:ext uri="{FF2B5EF4-FFF2-40B4-BE49-F238E27FC236}">
              <a16:creationId xmlns:a16="http://schemas.microsoft.com/office/drawing/2014/main" id="{00000000-0008-0000-0000-00000D000000}"/>
            </a:ext>
            <a:ext uri="{147F2762-F138-4A5C-976F-8EAC2B608ADB}">
              <a16:predDERef xmlns:a16="http://schemas.microsoft.com/office/drawing/2014/main" pred="{65E76046-0CF2-980B-7861-D777B25D9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94601" y="5146263"/>
          <a:ext cx="1506372" cy="1761126"/>
        </a:xfrm>
        <a:prstGeom prst="rect">
          <a:avLst/>
        </a:prstGeom>
      </xdr:spPr>
    </xdr:pic>
    <xdr:clientData/>
  </xdr:twoCellAnchor>
  <xdr:twoCellAnchor editAs="oneCell">
    <xdr:from>
      <xdr:col>5</xdr:col>
      <xdr:colOff>1618442</xdr:colOff>
      <xdr:row>27</xdr:row>
      <xdr:rowOff>472723</xdr:rowOff>
    </xdr:from>
    <xdr:to>
      <xdr:col>5</xdr:col>
      <xdr:colOff>2647818</xdr:colOff>
      <xdr:row>29</xdr:row>
      <xdr:rowOff>265805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54609" y="11246556"/>
          <a:ext cx="1029376" cy="950193"/>
        </a:xfrm>
        <a:prstGeom prst="rect">
          <a:avLst/>
        </a:prstGeom>
      </xdr:spPr>
    </xdr:pic>
    <xdr:clientData/>
  </xdr:twoCellAnchor>
  <xdr:twoCellAnchor editAs="oneCell">
    <xdr:from>
      <xdr:col>5</xdr:col>
      <xdr:colOff>49389</xdr:colOff>
      <xdr:row>31</xdr:row>
      <xdr:rowOff>61544</xdr:rowOff>
    </xdr:from>
    <xdr:to>
      <xdr:col>5</xdr:col>
      <xdr:colOff>1393473</xdr:colOff>
      <xdr:row>35</xdr:row>
      <xdr:rowOff>373996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0371" t="13549" r="35750" b="9132"/>
        <a:stretch/>
      </xdr:blipFill>
      <xdr:spPr>
        <a:xfrm>
          <a:off x="5785556" y="12563988"/>
          <a:ext cx="1344084" cy="1462508"/>
        </a:xfrm>
        <a:prstGeom prst="rect">
          <a:avLst/>
        </a:prstGeom>
      </xdr:spPr>
    </xdr:pic>
    <xdr:clientData/>
  </xdr:twoCellAnchor>
  <xdr:twoCellAnchor editAs="oneCell">
    <xdr:from>
      <xdr:col>5</xdr:col>
      <xdr:colOff>1509889</xdr:colOff>
      <xdr:row>31</xdr:row>
      <xdr:rowOff>28591</xdr:rowOff>
    </xdr:from>
    <xdr:to>
      <xdr:col>5</xdr:col>
      <xdr:colOff>2680908</xdr:colOff>
      <xdr:row>34</xdr:row>
      <xdr:rowOff>223838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46056" y="14887591"/>
          <a:ext cx="1171019" cy="936081"/>
        </a:xfrm>
        <a:prstGeom prst="rect">
          <a:avLst/>
        </a:prstGeom>
      </xdr:spPr>
    </xdr:pic>
    <xdr:clientData/>
  </xdr:twoCellAnchor>
  <xdr:twoCellAnchor editAs="oneCell">
    <xdr:from>
      <xdr:col>5</xdr:col>
      <xdr:colOff>1467555</xdr:colOff>
      <xdr:row>34</xdr:row>
      <xdr:rowOff>278329</xdr:rowOff>
    </xdr:from>
    <xdr:to>
      <xdr:col>5</xdr:col>
      <xdr:colOff>2671842</xdr:colOff>
      <xdr:row>36</xdr:row>
      <xdr:rowOff>428212</xdr:rowOff>
    </xdr:to>
    <xdr:pic>
      <xdr:nvPicPr>
        <xdr:cNvPr id="26" name="Picture 25" descr="A close-up of a leather surface&#10;&#10;Description automatically generated">
          <a:extLst>
            <a:ext uri="{FF2B5EF4-FFF2-40B4-BE49-F238E27FC236}">
              <a16:creationId xmlns:a16="http://schemas.microsoft.com/office/drawing/2014/main" id="{00000000-0008-0000-0000-00001A000000}"/>
            </a:ext>
            <a:ext uri="{147F2762-F138-4A5C-976F-8EAC2B608ADB}">
              <a16:predDERef xmlns:a16="http://schemas.microsoft.com/office/drawing/2014/main" pred="{48FABD50-873A-2F37-292A-B82982290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203722" y="15878162"/>
          <a:ext cx="1204287" cy="10529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J41"/>
  <sheetViews>
    <sheetView showGridLines="0" tabSelected="1" topLeftCell="A34" zoomScale="90" zoomScaleNormal="85" workbookViewId="0">
      <selection activeCell="J26" sqref="J26"/>
    </sheetView>
  </sheetViews>
  <sheetFormatPr defaultColWidth="9.1796875" defaultRowHeight="13" x14ac:dyDescent="0.3"/>
  <cols>
    <col min="1" max="1" width="7" style="2" customWidth="1"/>
    <col min="2" max="2" width="9.1796875" style="2" bestFit="1" customWidth="1"/>
    <col min="3" max="3" width="11.7265625" style="4" customWidth="1"/>
    <col min="4" max="4" width="15.26953125" style="2" customWidth="1"/>
    <col min="5" max="5" width="39" style="1" bestFit="1" customWidth="1"/>
    <col min="6" max="6" width="38.54296875" style="3" customWidth="1"/>
    <col min="7" max="7" width="8.7265625" style="3" bestFit="1" customWidth="1"/>
    <col min="8" max="10" width="14.453125" style="3" bestFit="1" customWidth="1"/>
    <col min="11" max="16384" width="9.1796875" style="1"/>
  </cols>
  <sheetData>
    <row r="1" spans="1:10" s="5" customFormat="1" ht="19" thickBot="1" x14ac:dyDescent="0.35">
      <c r="A1" s="30" t="s">
        <v>45</v>
      </c>
      <c r="B1" s="31"/>
      <c r="C1" s="31"/>
      <c r="D1" s="31"/>
      <c r="E1" s="31"/>
      <c r="F1" s="31"/>
      <c r="G1" s="31"/>
      <c r="H1" s="32"/>
      <c r="I1" s="6"/>
    </row>
    <row r="2" spans="1:10" s="5" customFormat="1" ht="19" thickBot="1" x14ac:dyDescent="0.35">
      <c r="A2" s="33" t="s">
        <v>46</v>
      </c>
      <c r="B2" s="34"/>
      <c r="C2" s="34"/>
      <c r="D2" s="34"/>
      <c r="E2" s="34"/>
      <c r="F2" s="34"/>
      <c r="G2" s="34"/>
      <c r="H2" s="35"/>
      <c r="I2" s="6"/>
    </row>
    <row r="3" spans="1:10" s="5" customFormat="1" ht="43.5" x14ac:dyDescent="0.3">
      <c r="A3" s="8" t="s">
        <v>6</v>
      </c>
      <c r="B3" s="9" t="s">
        <v>5</v>
      </c>
      <c r="C3" s="9" t="s">
        <v>7</v>
      </c>
      <c r="D3" s="9" t="s">
        <v>19</v>
      </c>
      <c r="E3" s="9" t="s">
        <v>4</v>
      </c>
      <c r="F3" s="9" t="s">
        <v>3</v>
      </c>
      <c r="G3" s="10" t="s">
        <v>2</v>
      </c>
      <c r="H3" s="11" t="s">
        <v>1</v>
      </c>
      <c r="I3" s="11" t="s">
        <v>47</v>
      </c>
      <c r="J3" s="11" t="s">
        <v>48</v>
      </c>
    </row>
    <row r="4" spans="1:10" s="5" customFormat="1" x14ac:dyDescent="0.3">
      <c r="A4" s="37">
        <v>1</v>
      </c>
      <c r="B4" s="36" t="s">
        <v>10</v>
      </c>
      <c r="C4" s="36" t="s">
        <v>13</v>
      </c>
      <c r="D4" s="38" t="s">
        <v>41</v>
      </c>
      <c r="E4" s="21" t="s">
        <v>42</v>
      </c>
      <c r="F4" s="45"/>
      <c r="G4" s="46" t="s">
        <v>0</v>
      </c>
      <c r="H4" s="24">
        <v>9</v>
      </c>
      <c r="I4" s="24">
        <v>14500</v>
      </c>
      <c r="J4" s="24">
        <f>I4*H4</f>
        <v>130500</v>
      </c>
    </row>
    <row r="5" spans="1:10" s="5" customFormat="1" x14ac:dyDescent="0.3">
      <c r="A5" s="37"/>
      <c r="B5" s="36"/>
      <c r="C5" s="36"/>
      <c r="D5" s="38"/>
      <c r="E5" s="21" t="s">
        <v>15</v>
      </c>
      <c r="F5" s="45"/>
      <c r="G5" s="46"/>
      <c r="H5" s="25"/>
      <c r="I5" s="25"/>
      <c r="J5" s="25"/>
    </row>
    <row r="6" spans="1:10" s="5" customFormat="1" x14ac:dyDescent="0.3">
      <c r="A6" s="37"/>
      <c r="B6" s="36"/>
      <c r="C6" s="36"/>
      <c r="D6" s="38"/>
      <c r="E6" s="21" t="s">
        <v>16</v>
      </c>
      <c r="F6" s="45"/>
      <c r="G6" s="46"/>
      <c r="H6" s="25"/>
      <c r="I6" s="25"/>
      <c r="J6" s="25"/>
    </row>
    <row r="7" spans="1:10" s="5" customFormat="1" ht="39" x14ac:dyDescent="0.3">
      <c r="A7" s="37"/>
      <c r="B7" s="36"/>
      <c r="C7" s="36"/>
      <c r="D7" s="38"/>
      <c r="E7" s="21" t="s">
        <v>21</v>
      </c>
      <c r="F7" s="45"/>
      <c r="G7" s="46"/>
      <c r="H7" s="25"/>
      <c r="I7" s="25"/>
      <c r="J7" s="25"/>
    </row>
    <row r="8" spans="1:10" s="5" customFormat="1" ht="39" x14ac:dyDescent="0.3">
      <c r="A8" s="37"/>
      <c r="B8" s="36"/>
      <c r="C8" s="36"/>
      <c r="D8" s="38"/>
      <c r="E8" s="21" t="s">
        <v>20</v>
      </c>
      <c r="F8" s="45"/>
      <c r="G8" s="46"/>
      <c r="H8" s="25"/>
      <c r="I8" s="25"/>
      <c r="J8" s="25"/>
    </row>
    <row r="9" spans="1:10" s="5" customFormat="1" ht="39" x14ac:dyDescent="0.3">
      <c r="A9" s="37"/>
      <c r="B9" s="36"/>
      <c r="C9" s="36"/>
      <c r="D9" s="38"/>
      <c r="E9" s="21" t="s">
        <v>22</v>
      </c>
      <c r="F9" s="45"/>
      <c r="G9" s="46"/>
      <c r="H9" s="26"/>
      <c r="I9" s="26"/>
      <c r="J9" s="26"/>
    </row>
    <row r="10" spans="1:10" s="5" customFormat="1" ht="12.75" customHeight="1" x14ac:dyDescent="0.3">
      <c r="A10" s="47">
        <v>2</v>
      </c>
      <c r="B10" s="49" t="s">
        <v>9</v>
      </c>
      <c r="C10" s="49" t="s">
        <v>13</v>
      </c>
      <c r="D10" s="38" t="s">
        <v>41</v>
      </c>
      <c r="E10" s="21" t="s">
        <v>43</v>
      </c>
      <c r="F10" s="39"/>
      <c r="G10" s="42" t="s">
        <v>0</v>
      </c>
      <c r="H10" s="24">
        <v>15</v>
      </c>
      <c r="I10" s="24">
        <v>14500</v>
      </c>
      <c r="J10" s="24">
        <f>I10*H10</f>
        <v>217500</v>
      </c>
    </row>
    <row r="11" spans="1:10" s="5" customFormat="1" x14ac:dyDescent="0.3">
      <c r="A11" s="48"/>
      <c r="B11" s="50"/>
      <c r="C11" s="50"/>
      <c r="D11" s="38"/>
      <c r="E11" s="21" t="s">
        <v>15</v>
      </c>
      <c r="F11" s="40"/>
      <c r="G11" s="43"/>
      <c r="H11" s="25"/>
      <c r="I11" s="25"/>
      <c r="J11" s="25"/>
    </row>
    <row r="12" spans="1:10" s="5" customFormat="1" x14ac:dyDescent="0.3">
      <c r="A12" s="48"/>
      <c r="B12" s="50"/>
      <c r="C12" s="50"/>
      <c r="D12" s="38"/>
      <c r="E12" s="21" t="s">
        <v>16</v>
      </c>
      <c r="F12" s="40"/>
      <c r="G12" s="43"/>
      <c r="H12" s="25"/>
      <c r="I12" s="25"/>
      <c r="J12" s="25"/>
    </row>
    <row r="13" spans="1:10" s="5" customFormat="1" ht="39" x14ac:dyDescent="0.3">
      <c r="A13" s="48"/>
      <c r="B13" s="50"/>
      <c r="C13" s="50"/>
      <c r="D13" s="38"/>
      <c r="E13" s="21" t="s">
        <v>23</v>
      </c>
      <c r="F13" s="40"/>
      <c r="G13" s="43"/>
      <c r="H13" s="25"/>
      <c r="I13" s="25"/>
      <c r="J13" s="25"/>
    </row>
    <row r="14" spans="1:10" s="5" customFormat="1" ht="39" x14ac:dyDescent="0.3">
      <c r="A14" s="48"/>
      <c r="B14" s="50"/>
      <c r="C14" s="50"/>
      <c r="D14" s="38"/>
      <c r="E14" s="21" t="s">
        <v>24</v>
      </c>
      <c r="F14" s="40"/>
      <c r="G14" s="43"/>
      <c r="H14" s="25"/>
      <c r="I14" s="25"/>
      <c r="J14" s="25"/>
    </row>
    <row r="15" spans="1:10" s="5" customFormat="1" ht="39" x14ac:dyDescent="0.3">
      <c r="A15" s="52"/>
      <c r="B15" s="51"/>
      <c r="C15" s="51"/>
      <c r="D15" s="38"/>
      <c r="E15" s="21" t="s">
        <v>22</v>
      </c>
      <c r="F15" s="41"/>
      <c r="G15" s="44"/>
      <c r="H15" s="26"/>
      <c r="I15" s="26"/>
      <c r="J15" s="26"/>
    </row>
    <row r="16" spans="1:10" s="5" customFormat="1" ht="12.75" customHeight="1" x14ac:dyDescent="0.3">
      <c r="A16" s="47">
        <v>3</v>
      </c>
      <c r="B16" s="49" t="s">
        <v>11</v>
      </c>
      <c r="C16" s="49" t="s">
        <v>14</v>
      </c>
      <c r="D16" s="54" t="s">
        <v>41</v>
      </c>
      <c r="E16" s="7" t="s">
        <v>31</v>
      </c>
      <c r="F16" s="39"/>
      <c r="G16" s="42" t="s">
        <v>0</v>
      </c>
      <c r="H16" s="24">
        <v>14</v>
      </c>
      <c r="I16" s="24">
        <v>13500</v>
      </c>
      <c r="J16" s="24">
        <f>I16*H16</f>
        <v>189000</v>
      </c>
    </row>
    <row r="17" spans="1:10" s="5" customFormat="1" x14ac:dyDescent="0.3">
      <c r="A17" s="48"/>
      <c r="B17" s="50"/>
      <c r="C17" s="50"/>
      <c r="D17" s="55"/>
      <c r="E17" s="7" t="s">
        <v>15</v>
      </c>
      <c r="F17" s="40"/>
      <c r="G17" s="43"/>
      <c r="H17" s="25"/>
      <c r="I17" s="25"/>
      <c r="J17" s="25"/>
    </row>
    <row r="18" spans="1:10" s="5" customFormat="1" x14ac:dyDescent="0.3">
      <c r="A18" s="48"/>
      <c r="B18" s="50"/>
      <c r="C18" s="50"/>
      <c r="D18" s="55"/>
      <c r="E18" s="7" t="s">
        <v>16</v>
      </c>
      <c r="F18" s="40"/>
      <c r="G18" s="43"/>
      <c r="H18" s="25"/>
      <c r="I18" s="25"/>
      <c r="J18" s="25"/>
    </row>
    <row r="19" spans="1:10" s="5" customFormat="1" ht="39" x14ac:dyDescent="0.3">
      <c r="A19" s="48"/>
      <c r="B19" s="50"/>
      <c r="C19" s="50"/>
      <c r="D19" s="55"/>
      <c r="E19" s="7" t="s">
        <v>23</v>
      </c>
      <c r="F19" s="40"/>
      <c r="G19" s="43"/>
      <c r="H19" s="25"/>
      <c r="I19" s="25"/>
      <c r="J19" s="25"/>
    </row>
    <row r="20" spans="1:10" s="5" customFormat="1" ht="52" x14ac:dyDescent="0.3">
      <c r="A20" s="48"/>
      <c r="B20" s="50"/>
      <c r="C20" s="50"/>
      <c r="D20" s="55"/>
      <c r="E20" s="7" t="s">
        <v>30</v>
      </c>
      <c r="F20" s="40"/>
      <c r="G20" s="43"/>
      <c r="H20" s="25"/>
      <c r="I20" s="25"/>
      <c r="J20" s="25"/>
    </row>
    <row r="21" spans="1:10" s="5" customFormat="1" ht="39" x14ac:dyDescent="0.3">
      <c r="A21" s="52"/>
      <c r="B21" s="51"/>
      <c r="C21" s="51"/>
      <c r="D21" s="56"/>
      <c r="E21" s="17" t="s">
        <v>32</v>
      </c>
      <c r="F21" s="41"/>
      <c r="G21" s="44"/>
      <c r="H21" s="26"/>
      <c r="I21" s="26"/>
      <c r="J21" s="26"/>
    </row>
    <row r="22" spans="1:10" s="5" customFormat="1" ht="78" x14ac:dyDescent="0.3">
      <c r="A22" s="47">
        <v>4</v>
      </c>
      <c r="B22" s="49" t="s">
        <v>17</v>
      </c>
      <c r="C22" s="49" t="s">
        <v>25</v>
      </c>
      <c r="D22" s="49" t="s">
        <v>33</v>
      </c>
      <c r="E22" s="7" t="s">
        <v>26</v>
      </c>
      <c r="F22" s="39"/>
      <c r="G22" s="42" t="s">
        <v>0</v>
      </c>
      <c r="H22" s="24">
        <v>20</v>
      </c>
      <c r="I22" s="24">
        <v>19500</v>
      </c>
      <c r="J22" s="24">
        <f>I22*H22</f>
        <v>390000</v>
      </c>
    </row>
    <row r="23" spans="1:10" s="5" customFormat="1" ht="40" customHeight="1" x14ac:dyDescent="0.3">
      <c r="A23" s="48"/>
      <c r="B23" s="50"/>
      <c r="C23" s="50"/>
      <c r="D23" s="50"/>
      <c r="E23" s="7" t="s">
        <v>28</v>
      </c>
      <c r="F23" s="40"/>
      <c r="G23" s="43"/>
      <c r="H23" s="25"/>
      <c r="I23" s="25"/>
      <c r="J23" s="25"/>
    </row>
    <row r="24" spans="1:10" s="5" customFormat="1" ht="40" customHeight="1" x14ac:dyDescent="0.3">
      <c r="A24" s="48"/>
      <c r="B24" s="50"/>
      <c r="C24" s="50"/>
      <c r="D24" s="50"/>
      <c r="E24" s="7" t="s">
        <v>27</v>
      </c>
      <c r="F24" s="40"/>
      <c r="G24" s="43"/>
      <c r="H24" s="25"/>
      <c r="I24" s="25"/>
      <c r="J24" s="25"/>
    </row>
    <row r="25" spans="1:10" s="5" customFormat="1" ht="40" customHeight="1" x14ac:dyDescent="0.3">
      <c r="A25" s="48"/>
      <c r="B25" s="50"/>
      <c r="C25" s="50"/>
      <c r="D25" s="50"/>
      <c r="E25" s="7" t="s">
        <v>29</v>
      </c>
      <c r="F25" s="40"/>
      <c r="G25" s="43"/>
      <c r="H25" s="25"/>
      <c r="I25" s="25"/>
      <c r="J25" s="25"/>
    </row>
    <row r="26" spans="1:10" s="5" customFormat="1" ht="13.5" thickBot="1" x14ac:dyDescent="0.35">
      <c r="A26" s="13"/>
      <c r="B26" s="12"/>
      <c r="C26" s="12"/>
      <c r="D26" s="20"/>
      <c r="E26" s="17"/>
      <c r="F26" s="19"/>
      <c r="G26" s="15"/>
      <c r="H26" s="14"/>
      <c r="I26" s="14"/>
      <c r="J26" s="14"/>
    </row>
    <row r="27" spans="1:10" ht="78" x14ac:dyDescent="0.3">
      <c r="A27" s="62">
        <v>6</v>
      </c>
      <c r="B27" s="57" t="s">
        <v>18</v>
      </c>
      <c r="C27" s="57" t="s">
        <v>8</v>
      </c>
      <c r="D27" s="49" t="s">
        <v>34</v>
      </c>
      <c r="E27" s="7" t="s">
        <v>26</v>
      </c>
      <c r="F27" s="58"/>
      <c r="G27" s="63" t="s">
        <v>0</v>
      </c>
      <c r="H27" s="27">
        <v>2</v>
      </c>
      <c r="I27" s="27">
        <v>19500</v>
      </c>
      <c r="J27" s="27">
        <f>I27*H27</f>
        <v>39000</v>
      </c>
    </row>
    <row r="28" spans="1:10" ht="39" x14ac:dyDescent="0.3">
      <c r="A28" s="48"/>
      <c r="B28" s="50"/>
      <c r="C28" s="50"/>
      <c r="D28" s="50"/>
      <c r="E28" s="7" t="s">
        <v>28</v>
      </c>
      <c r="F28" s="50"/>
      <c r="G28" s="43"/>
      <c r="H28" s="28"/>
      <c r="I28" s="28"/>
      <c r="J28" s="28"/>
    </row>
    <row r="29" spans="1:10" ht="52" x14ac:dyDescent="0.3">
      <c r="A29" s="48"/>
      <c r="B29" s="50"/>
      <c r="C29" s="50"/>
      <c r="D29" s="50"/>
      <c r="E29" s="7" t="s">
        <v>35</v>
      </c>
      <c r="F29" s="50"/>
      <c r="G29" s="43"/>
      <c r="H29" s="28"/>
      <c r="I29" s="28"/>
      <c r="J29" s="28"/>
    </row>
    <row r="30" spans="1:10" ht="32.25" customHeight="1" x14ac:dyDescent="0.3">
      <c r="A30" s="52"/>
      <c r="B30" s="51"/>
      <c r="C30" s="51"/>
      <c r="D30" s="50"/>
      <c r="E30" s="7" t="s">
        <v>29</v>
      </c>
      <c r="F30" s="51"/>
      <c r="G30" s="44"/>
      <c r="H30" s="29"/>
      <c r="I30" s="29"/>
      <c r="J30" s="29"/>
    </row>
    <row r="31" spans="1:10" s="5" customFormat="1" x14ac:dyDescent="0.3">
      <c r="A31" s="13"/>
      <c r="B31" s="12"/>
      <c r="C31" s="12"/>
      <c r="D31" s="12"/>
      <c r="E31" s="7"/>
      <c r="F31" s="16"/>
      <c r="G31" s="15"/>
      <c r="H31" s="14"/>
      <c r="I31" s="14"/>
      <c r="J31" s="14"/>
    </row>
    <row r="32" spans="1:10" s="5" customFormat="1" ht="12.75" customHeight="1" x14ac:dyDescent="0.3">
      <c r="A32" s="47">
        <v>5</v>
      </c>
      <c r="B32" s="49" t="s">
        <v>12</v>
      </c>
      <c r="C32" s="49" t="s">
        <v>36</v>
      </c>
      <c r="D32" s="49" t="s">
        <v>39</v>
      </c>
      <c r="E32" s="21" t="s">
        <v>44</v>
      </c>
      <c r="F32" s="39"/>
      <c r="G32" s="42" t="s">
        <v>0</v>
      </c>
      <c r="H32" s="24">
        <v>1</v>
      </c>
      <c r="I32" s="24">
        <v>65000</v>
      </c>
      <c r="J32" s="24">
        <f>I32*H32</f>
        <v>65000</v>
      </c>
    </row>
    <row r="33" spans="1:10" s="5" customFormat="1" x14ac:dyDescent="0.3">
      <c r="A33" s="48"/>
      <c r="B33" s="50"/>
      <c r="C33" s="50"/>
      <c r="D33" s="50"/>
      <c r="E33" s="7" t="s">
        <v>15</v>
      </c>
      <c r="F33" s="40"/>
      <c r="G33" s="43"/>
      <c r="H33" s="25"/>
      <c r="I33" s="25"/>
      <c r="J33" s="25"/>
    </row>
    <row r="34" spans="1:10" s="5" customFormat="1" ht="33" customHeight="1" x14ac:dyDescent="0.3">
      <c r="A34" s="48"/>
      <c r="B34" s="50"/>
      <c r="C34" s="50"/>
      <c r="D34" s="50"/>
      <c r="E34" s="7" t="s">
        <v>16</v>
      </c>
      <c r="F34" s="40"/>
      <c r="G34" s="43"/>
      <c r="H34" s="25"/>
      <c r="I34" s="25"/>
      <c r="J34" s="25"/>
    </row>
    <row r="35" spans="1:10" s="5" customFormat="1" ht="32.25" customHeight="1" x14ac:dyDescent="0.3">
      <c r="A35" s="48"/>
      <c r="B35" s="50"/>
      <c r="C35" s="50"/>
      <c r="D35" s="50"/>
      <c r="E35" s="7" t="s">
        <v>40</v>
      </c>
      <c r="F35" s="40"/>
      <c r="G35" s="43"/>
      <c r="H35" s="25"/>
      <c r="I35" s="25"/>
      <c r="J35" s="25"/>
    </row>
    <row r="36" spans="1:10" s="5" customFormat="1" ht="39" x14ac:dyDescent="0.3">
      <c r="A36" s="48"/>
      <c r="B36" s="50"/>
      <c r="C36" s="50"/>
      <c r="D36" s="50"/>
      <c r="E36" s="17" t="s">
        <v>37</v>
      </c>
      <c r="F36" s="40"/>
      <c r="G36" s="43"/>
      <c r="H36" s="25"/>
      <c r="I36" s="25"/>
      <c r="J36" s="25"/>
    </row>
    <row r="37" spans="1:10" s="5" customFormat="1" ht="36.75" customHeight="1" thickBot="1" x14ac:dyDescent="0.35">
      <c r="A37" s="59"/>
      <c r="B37" s="60"/>
      <c r="C37" s="60"/>
      <c r="D37" s="61"/>
      <c r="E37" s="18" t="s">
        <v>38</v>
      </c>
      <c r="F37" s="53"/>
      <c r="G37" s="43"/>
      <c r="H37" s="25"/>
      <c r="I37" s="25"/>
      <c r="J37" s="25"/>
    </row>
    <row r="38" spans="1:10" x14ac:dyDescent="0.3">
      <c r="G38" s="23"/>
      <c r="H38" s="22" t="s">
        <v>51</v>
      </c>
      <c r="I38" s="23"/>
      <c r="J38" s="23">
        <f>SUM(J4:J37)</f>
        <v>1031000</v>
      </c>
    </row>
    <row r="39" spans="1:10" x14ac:dyDescent="0.3">
      <c r="G39" s="23"/>
      <c r="H39" s="22" t="s">
        <v>52</v>
      </c>
      <c r="I39" s="23"/>
      <c r="J39" s="22" t="s">
        <v>53</v>
      </c>
    </row>
    <row r="40" spans="1:10" x14ac:dyDescent="0.3">
      <c r="G40" s="23"/>
      <c r="H40" s="22" t="s">
        <v>49</v>
      </c>
      <c r="I40" s="23"/>
      <c r="J40" s="22">
        <f>(J38*18%)</f>
        <v>185580</v>
      </c>
    </row>
    <row r="41" spans="1:10" x14ac:dyDescent="0.3">
      <c r="G41" s="23"/>
      <c r="H41" s="22" t="s">
        <v>50</v>
      </c>
      <c r="I41" s="23"/>
      <c r="J41" s="22">
        <f>SUM(J38:J40)</f>
        <v>1216580</v>
      </c>
    </row>
  </sheetData>
  <mergeCells count="56">
    <mergeCell ref="G32:G37"/>
    <mergeCell ref="H32:H37"/>
    <mergeCell ref="H10:H15"/>
    <mergeCell ref="H16:H21"/>
    <mergeCell ref="H22:H25"/>
    <mergeCell ref="G22:G25"/>
    <mergeCell ref="G16:G21"/>
    <mergeCell ref="G27:G30"/>
    <mergeCell ref="H27:H30"/>
    <mergeCell ref="F32:F37"/>
    <mergeCell ref="A16:A21"/>
    <mergeCell ref="B16:B21"/>
    <mergeCell ref="C16:C21"/>
    <mergeCell ref="D16:D21"/>
    <mergeCell ref="F16:F21"/>
    <mergeCell ref="C27:C30"/>
    <mergeCell ref="D27:D30"/>
    <mergeCell ref="F27:F30"/>
    <mergeCell ref="A32:A37"/>
    <mergeCell ref="B32:B37"/>
    <mergeCell ref="C32:C37"/>
    <mergeCell ref="D32:D37"/>
    <mergeCell ref="A27:A30"/>
    <mergeCell ref="B27:B30"/>
    <mergeCell ref="F10:F15"/>
    <mergeCell ref="G10:G15"/>
    <mergeCell ref="F4:F9"/>
    <mergeCell ref="G4:G9"/>
    <mergeCell ref="A22:A25"/>
    <mergeCell ref="B22:B25"/>
    <mergeCell ref="C22:C25"/>
    <mergeCell ref="D22:D25"/>
    <mergeCell ref="F22:F25"/>
    <mergeCell ref="D10:D15"/>
    <mergeCell ref="C10:C15"/>
    <mergeCell ref="B10:B15"/>
    <mergeCell ref="A10:A15"/>
    <mergeCell ref="A1:H1"/>
    <mergeCell ref="A2:H2"/>
    <mergeCell ref="H4:H9"/>
    <mergeCell ref="C4:C9"/>
    <mergeCell ref="A4:A9"/>
    <mergeCell ref="B4:B9"/>
    <mergeCell ref="D4:D9"/>
    <mergeCell ref="I32:I37"/>
    <mergeCell ref="J4:J9"/>
    <mergeCell ref="J10:J15"/>
    <mergeCell ref="J16:J21"/>
    <mergeCell ref="J22:J25"/>
    <mergeCell ref="J27:J30"/>
    <mergeCell ref="J32:J37"/>
    <mergeCell ref="I4:I9"/>
    <mergeCell ref="I10:I15"/>
    <mergeCell ref="I16:I21"/>
    <mergeCell ref="I22:I25"/>
    <mergeCell ref="I27:I30"/>
  </mergeCells>
  <pageMargins left="0.38" right="0" top="0.5" bottom="0.25" header="0.26" footer="0.5"/>
  <pageSetup paperSize="9" orientation="portrait" r:id="rId1"/>
  <headerFooter alignWithMargins="0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77B4FCFFCAC74E936BB64A56CC1143" ma:contentTypeVersion="12" ma:contentTypeDescription="Create a new document." ma:contentTypeScope="" ma:versionID="a5a6bd234e672ee9b8a1ba14f6d1fd0a">
  <xsd:schema xmlns:xsd="http://www.w3.org/2001/XMLSchema" xmlns:xs="http://www.w3.org/2001/XMLSchema" xmlns:p="http://schemas.microsoft.com/office/2006/metadata/properties" xmlns:ns3="1edca550-45ec-413d-b410-eb5899b7564f" xmlns:ns4="93f5a7a4-2ad1-46b6-8cf3-ba87f7d66d3e" targetNamespace="http://schemas.microsoft.com/office/2006/metadata/properties" ma:root="true" ma:fieldsID="cb740bd32e02c1679c00b55ed200173f" ns3:_="" ns4:_="">
    <xsd:import namespace="1edca550-45ec-413d-b410-eb5899b7564f"/>
    <xsd:import namespace="93f5a7a4-2ad1-46b6-8cf3-ba87f7d66d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dca550-45ec-413d-b410-eb5899b756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f5a7a4-2ad1-46b6-8cf3-ba87f7d66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edca550-45ec-413d-b410-eb5899b7564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323239-1889-4F43-A57B-19D82251D2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dca550-45ec-413d-b410-eb5899b7564f"/>
    <ds:schemaRef ds:uri="93f5a7a4-2ad1-46b6-8cf3-ba87f7d66d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51330B0-483D-45E4-833C-60460DF210C9}">
  <ds:schemaRefs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93f5a7a4-2ad1-46b6-8cf3-ba87f7d66d3e"/>
    <ds:schemaRef ds:uri="1edca550-45ec-413d-b410-eb5899b7564f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974C40C-3B88-48B8-A3CF-42DB718A148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loose furniture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Suraj Kumbhar</dc:creator>
  <cp:lastModifiedBy>Admin</cp:lastModifiedBy>
  <dcterms:created xsi:type="dcterms:W3CDTF">2023-07-05T06:17:58Z</dcterms:created>
  <dcterms:modified xsi:type="dcterms:W3CDTF">2024-09-29T16:55:10Z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0x010100FB77B4FCFFCAC74E936BB64A56CC1143</vt:lpwstr>
  </property>
</Properties>
</file>