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13_ncr:1_{23B2E174-213B-4094-A95A-5C78BDA08D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IOR BOQ - LOOSE FURNITURE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13" i="1"/>
  <c r="J16" i="1"/>
  <c r="J17" i="1"/>
  <c r="J18" i="1"/>
  <c r="J19" i="1"/>
  <c r="J20" i="1"/>
  <c r="J5" i="1"/>
  <c r="J6" i="1"/>
  <c r="J15" i="1"/>
  <c r="J14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<sst xmlns="http://schemas.openxmlformats.org/spreadsheetml/2006/main" count="96" uniqueCount="58">
  <si>
    <t>AIRPORT LOUNGE BOQ - LOOSE FURNITURE</t>
  </si>
  <si>
    <t>ITEM NO</t>
  </si>
  <si>
    <t>PARTICULARS</t>
  </si>
  <si>
    <t>REMARKS</t>
  </si>
  <si>
    <t>LENGTH</t>
  </si>
  <si>
    <t>WIDTH</t>
  </si>
  <si>
    <t>DEPTH</t>
  </si>
  <si>
    <t>QUANTITY</t>
  </si>
  <si>
    <t>UNIT</t>
  </si>
  <si>
    <t>RATE</t>
  </si>
  <si>
    <t>TOTAL</t>
  </si>
  <si>
    <t xml:space="preserve">FABRIC </t>
  </si>
  <si>
    <t>REFERENCE IMAGE</t>
  </si>
  <si>
    <t>WORK SCHEDULE</t>
  </si>
  <si>
    <t>LOUNGE CHAIR</t>
  </si>
  <si>
    <t>FOAM - 40 DENSITY, FABRIC - SAROM, FABDECOR, WOOD - TEAK WOOD, METAL - SS, PLY - 18MM FIRE RESISTANT , LEGS - WOODEN, POLISH - WALNUT</t>
  </si>
  <si>
    <t>32”</t>
  </si>
  <si>
    <t>22”</t>
  </si>
  <si>
    <t>Seating ht 18” , Handle ht 26” , floor to back 34”</t>
  </si>
  <si>
    <t>NOS.</t>
  </si>
  <si>
    <t xml:space="preserve">  PLY - 18MM FIRE RESISTANT, LAMINATE - ROYAL TOUCH/ GREENLAM / EURO / ANY OTHER COMPETITIVE BRAND SHADE - IVORY/ OFF WHITE.</t>
  </si>
  <si>
    <t>3’0”</t>
  </si>
  <si>
    <t>1’6”</t>
  </si>
  <si>
    <t>2’0”</t>
  </si>
  <si>
    <t>Royal touch - CRYSTAL 1148</t>
  </si>
  <si>
    <t>HIGH TABLE WITH PARTITION</t>
  </si>
  <si>
    <t xml:space="preserve">  PLY - 18MM FIRE RESISTANT, LAMINATE - ROYAL TOUCH/ GREENLAM / EURO / ANY OTHER COMPETITIVE BRAND SHADE - IVORY/ OFF WHITE. BASE TO BE DESIGNED AS PER DRAWINGS.</t>
  </si>
  <si>
    <t>6’0”</t>
  </si>
  <si>
    <t>4’0”</t>
  </si>
  <si>
    <t>3’6”</t>
  </si>
  <si>
    <t>Royal touch - LG 1748 / 1749</t>
  </si>
  <si>
    <t xml:space="preserve">FOAM - 40 DENSITY, FABRIC - SAROM, FABDECOR, WOOD - TEAK WOOD, MS LEGS WITH POWDER COATING BLACK MATT, PLY - 18MM FIRE RESISTANT </t>
  </si>
  <si>
    <t>18”</t>
  </si>
  <si>
    <t>16”</t>
  </si>
  <si>
    <t>Seating ht 30”, floor to back 44”</t>
  </si>
  <si>
    <t>DINING TABLE</t>
  </si>
  <si>
    <t xml:space="preserve">  PLY - 18MM FIRE RESISTANT, LAMINATE - ROYAL TOUCH/ GREENLAM / EURO / ANY OTHER COMPETITIVE BRAND SHADE - TEAK. BASE TO BE DESIGNED AS PER DRAWINGS.</t>
  </si>
  <si>
    <t>2’6”</t>
  </si>
  <si>
    <t>DINING CHAIR</t>
  </si>
  <si>
    <t>19”</t>
  </si>
  <si>
    <t>Seating ht 18”, floor to back 36”, Handle ht 28”</t>
  </si>
  <si>
    <t>LEDGE CHAIR</t>
  </si>
  <si>
    <t>BAR CHAIR</t>
  </si>
  <si>
    <t xml:space="preserve">MERRY 733 (3PC)              </t>
  </si>
  <si>
    <t>COMMUNITY TABLE</t>
  </si>
  <si>
    <t>9’0”</t>
  </si>
  <si>
    <t>COMMUNITY CHAIR</t>
  </si>
  <si>
    <t>Newspaper Stand</t>
  </si>
  <si>
    <t>4”</t>
  </si>
  <si>
    <t>7’0”</t>
  </si>
  <si>
    <t>MISC. EXPENSES</t>
  </si>
  <si>
    <t>TOTAL AMOUNT</t>
  </si>
  <si>
    <t>GST 18%</t>
  </si>
  <si>
    <t>FINAL TOTAL</t>
  </si>
  <si>
    <t>SIDE TABLE WITH SWITCH &amp; SOCKET</t>
  </si>
  <si>
    <t>HIGH CHAIR TYPE 1</t>
  </si>
  <si>
    <t>HIGH CHAIR TYPE 2</t>
  </si>
  <si>
    <t>SS framing in PVD Gold finish - 18mm ply Fire resistant 
As per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</si>
</sst>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₹-4009]&quot; &quot;0.00"/>
  </numFmts>
  <fonts count="6" x14ac:knownFonts="1">
    <font>
      <sz val="10"/>
      <color indexed="8"/>
      <name val="Arial"/>
    </font>
    <font>
      <b/>
      <u/>
      <sz val="16"/>
      <color indexed="8"/>
      <name val="Arial"/>
      <family val="2"/>
    </font>
    <font>
      <b/>
      <sz val="2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6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1" xfId="0" applyFill="1" applyBorder="1"/>
    <xf numFmtId="9" fontId="0" fillId="2" borderId="1" xfId="0" applyNumberForma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129263</xdr:colOff>
      <xdr:row>3</xdr:row>
      <xdr:rowOff>56698</xdr:rowOff>
    </xdr:from>
    <xdr:to>
      <xdr:col>11</xdr:col>
      <xdr:colOff>1297663</xdr:colOff>
      <xdr:row>3</xdr:row>
      <xdr:rowOff>1223428</xdr:rowOff>
    </xdr:to>
    <xdr:pic>
      <xdr:nvPicPr>
        <xdr:cNvPr id="2" name="Picture 5" descr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2218" y="749425"/>
          <a:ext cx="1168400" cy="11667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131534</xdr:colOff>
      <xdr:row>4</xdr:row>
      <xdr:rowOff>81644</xdr:rowOff>
    </xdr:from>
    <xdr:to>
      <xdr:col>11</xdr:col>
      <xdr:colOff>1435884</xdr:colOff>
      <xdr:row>4</xdr:row>
      <xdr:rowOff>920748</xdr:rowOff>
    </xdr:to>
    <xdr:pic>
      <xdr:nvPicPr>
        <xdr:cNvPr id="3" name="Picture 6" descr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40870" t="65286" r="3396"/>
        <a:stretch>
          <a:fillRect/>
        </a:stretch>
      </xdr:blipFill>
      <xdr:spPr>
        <a:xfrm>
          <a:off x="11895528" y="2048495"/>
          <a:ext cx="1304350" cy="8391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37695</xdr:colOff>
      <xdr:row>5</xdr:row>
      <xdr:rowOff>36285</xdr:rowOff>
    </xdr:from>
    <xdr:to>
      <xdr:col>11</xdr:col>
      <xdr:colOff>1493550</xdr:colOff>
      <xdr:row>5</xdr:row>
      <xdr:rowOff>1433285</xdr:rowOff>
    </xdr:to>
    <xdr:pic>
      <xdr:nvPicPr>
        <xdr:cNvPr id="4" name="Picture 7" descr="Pictur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0650" y="3017486"/>
          <a:ext cx="1455855" cy="1397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311728</xdr:colOff>
      <xdr:row>6</xdr:row>
      <xdr:rowOff>74156</xdr:rowOff>
    </xdr:from>
    <xdr:to>
      <xdr:col>11</xdr:col>
      <xdr:colOff>1170874</xdr:colOff>
      <xdr:row>6</xdr:row>
      <xdr:rowOff>1546450</xdr:rowOff>
    </xdr:to>
    <xdr:pic>
      <xdr:nvPicPr>
        <xdr:cNvPr id="5" name="Picture 8" descr="Pictur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92928" y="5067796"/>
          <a:ext cx="859147" cy="14722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314039</xdr:colOff>
      <xdr:row>10</xdr:row>
      <xdr:rowOff>152953</xdr:rowOff>
    </xdr:from>
    <xdr:to>
      <xdr:col>11</xdr:col>
      <xdr:colOff>1173184</xdr:colOff>
      <xdr:row>10</xdr:row>
      <xdr:rowOff>1190623</xdr:rowOff>
    </xdr:to>
    <xdr:pic>
      <xdr:nvPicPr>
        <xdr:cNvPr id="6" name="Picture 9" descr="Pictur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995239" y="9650013"/>
          <a:ext cx="859146" cy="10376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85774</xdr:colOff>
      <xdr:row>9</xdr:row>
      <xdr:rowOff>71437</xdr:rowOff>
    </xdr:from>
    <xdr:to>
      <xdr:col>11</xdr:col>
      <xdr:colOff>1301751</xdr:colOff>
      <xdr:row>9</xdr:row>
      <xdr:rowOff>968375</xdr:rowOff>
    </xdr:to>
    <xdr:pic>
      <xdr:nvPicPr>
        <xdr:cNvPr id="7" name="Picture 10" descr="Picture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 t="7058" b="19422"/>
        <a:stretch>
          <a:fillRect/>
        </a:stretch>
      </xdr:blipFill>
      <xdr:spPr>
        <a:xfrm>
          <a:off x="14766974" y="8570277"/>
          <a:ext cx="1215978" cy="8969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222251</xdr:colOff>
      <xdr:row>11</xdr:row>
      <xdr:rowOff>396873</xdr:rowOff>
    </xdr:from>
    <xdr:to>
      <xdr:col>11</xdr:col>
      <xdr:colOff>1258946</xdr:colOff>
      <xdr:row>11</xdr:row>
      <xdr:rowOff>1111248</xdr:rowOff>
    </xdr:to>
    <xdr:pic>
      <xdr:nvPicPr>
        <xdr:cNvPr id="9" name="Picture 2" descr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085206" y="11950574"/>
          <a:ext cx="1036695" cy="7143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63500</xdr:colOff>
      <xdr:row>8</xdr:row>
      <xdr:rowOff>333374</xdr:rowOff>
    </xdr:from>
    <xdr:to>
      <xdr:col>11</xdr:col>
      <xdr:colOff>1447756</xdr:colOff>
      <xdr:row>8</xdr:row>
      <xdr:rowOff>1127124</xdr:rowOff>
    </xdr:to>
    <xdr:pic>
      <xdr:nvPicPr>
        <xdr:cNvPr id="10" name="Picture 11" descr="Picture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926455" y="8077075"/>
          <a:ext cx="1384256" cy="793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88002</xdr:colOff>
      <xdr:row>11</xdr:row>
      <xdr:rowOff>375452</xdr:rowOff>
    </xdr:from>
    <xdr:to>
      <xdr:col>10</xdr:col>
      <xdr:colOff>946956</xdr:colOff>
      <xdr:row>11</xdr:row>
      <xdr:rowOff>832744</xdr:rowOff>
    </xdr:to>
    <xdr:pic>
      <xdr:nvPicPr>
        <xdr:cNvPr id="11" name="Picture 13" descr="Picture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16200000">
          <a:off x="13712733" y="11067411"/>
          <a:ext cx="457293" cy="8589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174625</xdr:colOff>
      <xdr:row>11</xdr:row>
      <xdr:rowOff>1269998</xdr:rowOff>
    </xdr:from>
    <xdr:to>
      <xdr:col>10</xdr:col>
      <xdr:colOff>919702</xdr:colOff>
      <xdr:row>11</xdr:row>
      <xdr:rowOff>1635123</xdr:rowOff>
    </xdr:to>
    <xdr:pic>
      <xdr:nvPicPr>
        <xdr:cNvPr id="12" name="Picture 15" descr="Picture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598525" y="12162788"/>
          <a:ext cx="745078" cy="3651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136525</xdr:colOff>
      <xdr:row>11</xdr:row>
      <xdr:rowOff>1738200</xdr:rowOff>
    </xdr:from>
    <xdr:to>
      <xdr:col>10</xdr:col>
      <xdr:colOff>1022350</xdr:colOff>
      <xdr:row>11</xdr:row>
      <xdr:rowOff>2043323</xdr:rowOff>
    </xdr:to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3560425" y="12630990"/>
          <a:ext cx="885825" cy="305124"/>
        </a:xfrm>
        <a:prstGeom prst="rect">
          <a:avLst/>
        </a:prstGeom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MYRA 104</a:t>
          </a:r>
        </a:p>
      </xdr:txBody>
    </xdr:sp>
    <xdr:clientData/>
  </xdr:twoCellAnchor>
  <xdr:twoCellAnchor>
    <xdr:from>
      <xdr:col>10</xdr:col>
      <xdr:colOff>6350</xdr:colOff>
      <xdr:row>6</xdr:row>
      <xdr:rowOff>17350</xdr:rowOff>
    </xdr:from>
    <xdr:to>
      <xdr:col>10</xdr:col>
      <xdr:colOff>1089025</xdr:colOff>
      <xdr:row>6</xdr:row>
      <xdr:rowOff>492123</xdr:rowOff>
    </xdr:to>
    <xdr:grpSp>
      <xdr:nvGrpSpPr>
        <xdr:cNvPr id="16" name="Rectangle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0916805" y="4470597"/>
          <a:ext cx="1082675" cy="474773"/>
          <a:chOff x="-19050" y="-29424"/>
          <a:chExt cx="1082675" cy="474773"/>
        </a:xfrm>
      </xdr:grpSpPr>
      <xdr:sp macro="" textlink="">
        <xdr:nvSpPr>
          <xdr:cNvPr id="14" name="Rectangle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6350" y="16724"/>
            <a:ext cx="1031875" cy="428626"/>
          </a:xfrm>
          <a:prstGeom prst="rect">
            <a:avLst/>
          </a:prstGeom>
          <a:solidFill>
            <a:srgbClr val="FFFFFF"/>
          </a:solidFill>
          <a:ln w="25400" cap="flat">
            <a:solidFill>
              <a:schemeClr val="accent1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5" name="MERRY 702 9 PC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-19050" y="-29425"/>
            <a:ext cx="1082675" cy="45117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  </a:ext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rtl="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sz="1100" b="0" i="0" u="none" strike="noStrike" cap="none" spc="0" baseline="0"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defRPr>
            </a:pPr>
            <a:r>
              <a:rPr sz="1100" b="0" i="0" u="none" strike="noStrike" cap="none" spc="0" baseline="0"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rPr>
              <a:t>MERRY 702 9 PC</a:t>
            </a:r>
          </a:p>
        </xdr:txBody>
      </xdr:sp>
    </xdr:grpSp>
    <xdr:clientData/>
  </xdr:twoCellAnchor>
  <xdr:twoCellAnchor>
    <xdr:from>
      <xdr:col>10</xdr:col>
      <xdr:colOff>180844</xdr:colOff>
      <xdr:row>6</xdr:row>
      <xdr:rowOff>517655</xdr:rowOff>
    </xdr:from>
    <xdr:to>
      <xdr:col>10</xdr:col>
      <xdr:colOff>889001</xdr:colOff>
      <xdr:row>6</xdr:row>
      <xdr:rowOff>913712</xdr:rowOff>
    </xdr:to>
    <xdr:pic>
      <xdr:nvPicPr>
        <xdr:cNvPr id="17" name="Picture 19" descr="Picture 1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16200000">
          <a:off x="13760794" y="5355245"/>
          <a:ext cx="396057" cy="7081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104775</xdr:colOff>
      <xdr:row>3</xdr:row>
      <xdr:rowOff>150700</xdr:rowOff>
    </xdr:from>
    <xdr:to>
      <xdr:col>10</xdr:col>
      <xdr:colOff>1101725</xdr:colOff>
      <xdr:row>3</xdr:row>
      <xdr:rowOff>455823</xdr:rowOff>
    </xdr:to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3528675" y="1366725"/>
          <a:ext cx="996950" cy="305124"/>
        </a:xfrm>
        <a:prstGeom prst="rect">
          <a:avLst/>
        </a:prstGeom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MERRY 720</a:t>
          </a:r>
        </a:p>
      </xdr:txBody>
    </xdr:sp>
    <xdr:clientData/>
  </xdr:twoCellAnchor>
  <xdr:twoCellAnchor>
    <xdr:from>
      <xdr:col>10</xdr:col>
      <xdr:colOff>123462</xdr:colOff>
      <xdr:row>3</xdr:row>
      <xdr:rowOff>567958</xdr:rowOff>
    </xdr:from>
    <xdr:to>
      <xdr:col>10</xdr:col>
      <xdr:colOff>1060086</xdr:colOff>
      <xdr:row>3</xdr:row>
      <xdr:rowOff>1098912</xdr:rowOff>
    </xdr:to>
    <xdr:pic>
      <xdr:nvPicPr>
        <xdr:cNvPr id="21" name="Picture 12" descr="Picture 1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6200000">
          <a:off x="13750197" y="1581148"/>
          <a:ext cx="530954" cy="936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371475</xdr:colOff>
      <xdr:row>13</xdr:row>
      <xdr:rowOff>161924</xdr:rowOff>
    </xdr:from>
    <xdr:to>
      <xdr:col>11</xdr:col>
      <xdr:colOff>1230619</xdr:colOff>
      <xdr:row>13</xdr:row>
      <xdr:rowOff>1199594</xdr:rowOff>
    </xdr:to>
    <xdr:pic>
      <xdr:nvPicPr>
        <xdr:cNvPr id="22" name="Picture 9" descr="Picture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052675" y="13641069"/>
          <a:ext cx="859145" cy="10376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142875</xdr:colOff>
      <xdr:row>9</xdr:row>
      <xdr:rowOff>304798</xdr:rowOff>
    </xdr:from>
    <xdr:to>
      <xdr:col>10</xdr:col>
      <xdr:colOff>837109</xdr:colOff>
      <xdr:row>9</xdr:row>
      <xdr:rowOff>674395</xdr:rowOff>
    </xdr:to>
    <xdr:pic>
      <xdr:nvPicPr>
        <xdr:cNvPr id="23" name="Picture 22" descr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16200000">
          <a:off x="13729093" y="8641320"/>
          <a:ext cx="369598" cy="6942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219075</xdr:colOff>
      <xdr:row>10</xdr:row>
      <xdr:rowOff>600073</xdr:rowOff>
    </xdr:from>
    <xdr:to>
      <xdr:col>10</xdr:col>
      <xdr:colOff>913309</xdr:colOff>
      <xdr:row>10</xdr:row>
      <xdr:rowOff>969670</xdr:rowOff>
    </xdr:to>
    <xdr:pic>
      <xdr:nvPicPr>
        <xdr:cNvPr id="24" name="Picture 22" descr="Picture 2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16200000">
          <a:off x="13805293" y="9934815"/>
          <a:ext cx="369598" cy="6942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57150</xdr:colOff>
      <xdr:row>13</xdr:row>
      <xdr:rowOff>590549</xdr:rowOff>
    </xdr:from>
    <xdr:to>
      <xdr:col>10</xdr:col>
      <xdr:colOff>916103</xdr:colOff>
      <xdr:row>13</xdr:row>
      <xdr:rowOff>1047841</xdr:rowOff>
    </xdr:to>
    <xdr:pic>
      <xdr:nvPicPr>
        <xdr:cNvPr id="25" name="Picture 13" descr="Picture 1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16200000">
          <a:off x="13681881" y="13868863"/>
          <a:ext cx="457292" cy="8589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311728</xdr:colOff>
      <xdr:row>7</xdr:row>
      <xdr:rowOff>74156</xdr:rowOff>
    </xdr:from>
    <xdr:to>
      <xdr:col>11</xdr:col>
      <xdr:colOff>1170874</xdr:colOff>
      <xdr:row>7</xdr:row>
      <xdr:rowOff>1546450</xdr:rowOff>
    </xdr:to>
    <xdr:pic>
      <xdr:nvPicPr>
        <xdr:cNvPr id="26" name="Picture 8" descr="Picture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771531" y="5048765"/>
          <a:ext cx="859146" cy="14722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91269</xdr:colOff>
      <xdr:row>7</xdr:row>
      <xdr:rowOff>197813</xdr:rowOff>
    </xdr:from>
    <xdr:to>
      <xdr:col>10</xdr:col>
      <xdr:colOff>1183469</xdr:colOff>
      <xdr:row>7</xdr:row>
      <xdr:rowOff>678196</xdr:rowOff>
    </xdr:to>
    <xdr:sp macro="" textlink="">
      <xdr:nvSpPr>
        <xdr:cNvPr id="31" name="Rectangle 2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3315950" y="6946631"/>
          <a:ext cx="1092200" cy="480383"/>
        </a:xfrm>
        <a:prstGeom prst="rect">
          <a:avLst/>
        </a:prstGeom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MERRY 733 9PC</a:t>
          </a:r>
        </a:p>
      </xdr:txBody>
    </xdr:sp>
    <xdr:clientData/>
  </xdr:twoCellAnchor>
  <xdr:twoCellAnchor>
    <xdr:from>
      <xdr:col>10</xdr:col>
      <xdr:colOff>290402</xdr:colOff>
      <xdr:row>7</xdr:row>
      <xdr:rowOff>819225</xdr:rowOff>
    </xdr:from>
    <xdr:to>
      <xdr:col>10</xdr:col>
      <xdr:colOff>984635</xdr:colOff>
      <xdr:row>7</xdr:row>
      <xdr:rowOff>1188821</xdr:rowOff>
    </xdr:to>
    <xdr:pic>
      <xdr:nvPicPr>
        <xdr:cNvPr id="32" name="Picture 22" descr="Picture 2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16200000">
          <a:off x="13677402" y="7405724"/>
          <a:ext cx="369596" cy="6942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showGridLines="0" tabSelected="1" zoomScale="77" zoomScaleNormal="77" workbookViewId="0">
      <selection activeCell="F6" sqref="F6"/>
    </sheetView>
  </sheetViews>
  <sheetFormatPr defaultColWidth="9.42578125" defaultRowHeight="12.95" customHeight="1" x14ac:dyDescent="0.2"/>
  <cols>
    <col min="1" max="1" width="5.42578125" style="1" customWidth="1"/>
    <col min="2" max="2" width="36.42578125" style="1" customWidth="1"/>
    <col min="3" max="3" width="41.42578125" style="1" customWidth="1"/>
    <col min="4" max="4" width="13.42578125" style="1" customWidth="1"/>
    <col min="5" max="5" width="8.42578125" style="1" customWidth="1"/>
    <col min="6" max="6" width="8.5703125" style="1" customWidth="1"/>
    <col min="7" max="7" width="12.42578125" style="1" customWidth="1"/>
    <col min="8" max="8" width="10.42578125" style="1" customWidth="1"/>
    <col min="9" max="9" width="11.85546875" style="1" bestFit="1" customWidth="1"/>
    <col min="10" max="10" width="15.5703125" style="1" bestFit="1" customWidth="1"/>
    <col min="11" max="11" width="16.42578125" style="1" customWidth="1"/>
    <col min="12" max="12" width="22.42578125" style="1" customWidth="1"/>
    <col min="13" max="13" width="26.42578125" style="1" bestFit="1" customWidth="1"/>
    <col min="14" max="14" width="9.42578125" style="1" customWidth="1"/>
    <col min="15" max="16384" width="9.42578125" style="1"/>
  </cols>
  <sheetData>
    <row r="1" spans="1:13" ht="20.100000000000001" customHeight="1" x14ac:dyDescent="0.2">
      <c r="A1" s="23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9.9499999999999993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5.7" customHeight="1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pans="1:13" ht="101.1" customHeight="1" x14ac:dyDescent="0.2">
      <c r="A4" s="2"/>
      <c r="B4" s="9" t="s">
        <v>14</v>
      </c>
      <c r="C4" s="10" t="s">
        <v>15</v>
      </c>
      <c r="D4" s="4" t="s">
        <v>16</v>
      </c>
      <c r="E4" s="4" t="s">
        <v>17</v>
      </c>
      <c r="F4" s="4" t="s">
        <v>18</v>
      </c>
      <c r="G4" s="7">
        <v>21</v>
      </c>
      <c r="H4" s="4" t="s">
        <v>19</v>
      </c>
      <c r="I4" s="11">
        <v>21500</v>
      </c>
      <c r="J4" s="11">
        <f>I4*G4</f>
        <v>451500</v>
      </c>
      <c r="K4" s="11"/>
      <c r="L4" s="8"/>
      <c r="M4" s="2"/>
    </row>
    <row r="5" spans="1:13" ht="80.25" customHeight="1" x14ac:dyDescent="0.2">
      <c r="A5" s="2"/>
      <c r="B5" s="9" t="s">
        <v>54</v>
      </c>
      <c r="C5" s="10" t="s">
        <v>20</v>
      </c>
      <c r="D5" s="4" t="s">
        <v>21</v>
      </c>
      <c r="E5" s="4" t="s">
        <v>22</v>
      </c>
      <c r="F5" s="4" t="s">
        <v>23</v>
      </c>
      <c r="G5" s="7">
        <v>12</v>
      </c>
      <c r="H5" s="4" t="s">
        <v>19</v>
      </c>
      <c r="I5" s="11">
        <v>14500</v>
      </c>
      <c r="J5" s="11">
        <f>I5*G5</f>
        <v>174000</v>
      </c>
      <c r="K5" s="4" t="s">
        <v>24</v>
      </c>
      <c r="L5" s="8"/>
      <c r="M5" s="2"/>
    </row>
    <row r="6" spans="1:13" ht="116.1" customHeight="1" x14ac:dyDescent="0.2">
      <c r="A6" s="2"/>
      <c r="B6" s="9" t="s">
        <v>25</v>
      </c>
      <c r="C6" s="20" t="s">
        <v>26</v>
      </c>
      <c r="D6" s="4" t="s">
        <v>27</v>
      </c>
      <c r="E6" s="4" t="s">
        <v>28</v>
      </c>
      <c r="F6" s="4" t="s">
        <v>29</v>
      </c>
      <c r="G6" s="7">
        <v>3</v>
      </c>
      <c r="H6" s="4" t="s">
        <v>19</v>
      </c>
      <c r="I6" s="11">
        <v>55000</v>
      </c>
      <c r="J6" s="11">
        <f>I6*G6</f>
        <v>165000</v>
      </c>
      <c r="K6" s="4" t="s">
        <v>30</v>
      </c>
      <c r="L6" s="8"/>
      <c r="M6" s="19"/>
    </row>
    <row r="7" spans="1:13" ht="128.44999999999999" customHeight="1" x14ac:dyDescent="0.2">
      <c r="A7" s="2"/>
      <c r="B7" s="9" t="s">
        <v>55</v>
      </c>
      <c r="C7" s="10" t="s">
        <v>31</v>
      </c>
      <c r="D7" s="12" t="s">
        <v>32</v>
      </c>
      <c r="E7" s="12" t="s">
        <v>33</v>
      </c>
      <c r="F7" s="4" t="s">
        <v>34</v>
      </c>
      <c r="G7" s="7">
        <v>9</v>
      </c>
      <c r="H7" s="4" t="s">
        <v>19</v>
      </c>
      <c r="I7" s="11">
        <v>13500</v>
      </c>
      <c r="J7" s="11">
        <f>I7*G7</f>
        <v>121500</v>
      </c>
      <c r="K7" s="13"/>
      <c r="L7" s="6"/>
      <c r="M7" s="19"/>
    </row>
    <row r="8" spans="1:13" ht="131.1" customHeight="1" x14ac:dyDescent="0.2">
      <c r="A8" s="2"/>
      <c r="B8" s="9" t="s">
        <v>56</v>
      </c>
      <c r="C8" s="10" t="s">
        <v>31</v>
      </c>
      <c r="D8" s="12" t="s">
        <v>32</v>
      </c>
      <c r="E8" s="12" t="s">
        <v>33</v>
      </c>
      <c r="F8" s="4" t="s">
        <v>34</v>
      </c>
      <c r="G8" s="7">
        <v>9</v>
      </c>
      <c r="H8" s="4" t="s">
        <v>19</v>
      </c>
      <c r="I8" s="11">
        <v>13500</v>
      </c>
      <c r="J8" s="13">
        <f>I8*G8</f>
        <v>121500</v>
      </c>
      <c r="K8" s="13"/>
      <c r="L8" s="6"/>
      <c r="M8" s="19"/>
    </row>
    <row r="9" spans="1:13" ht="113.25" customHeight="1" x14ac:dyDescent="0.2">
      <c r="A9" s="2"/>
      <c r="B9" s="9" t="s">
        <v>35</v>
      </c>
      <c r="C9" s="10" t="s">
        <v>36</v>
      </c>
      <c r="D9" s="12" t="s">
        <v>28</v>
      </c>
      <c r="E9" s="12" t="s">
        <v>23</v>
      </c>
      <c r="F9" s="12" t="s">
        <v>37</v>
      </c>
      <c r="G9" s="7">
        <v>10</v>
      </c>
      <c r="H9" s="4" t="s">
        <v>19</v>
      </c>
      <c r="I9" s="11">
        <v>38500</v>
      </c>
      <c r="J9" s="13">
        <f>I9*G9</f>
        <v>385000</v>
      </c>
      <c r="K9" s="4" t="s">
        <v>30</v>
      </c>
      <c r="L9" s="2"/>
      <c r="M9" s="2"/>
    </row>
    <row r="10" spans="1:13" ht="78.599999999999994" customHeight="1" x14ac:dyDescent="0.2">
      <c r="A10" s="2"/>
      <c r="B10" s="9" t="s">
        <v>38</v>
      </c>
      <c r="C10" s="10" t="s">
        <v>31</v>
      </c>
      <c r="D10" s="12" t="s">
        <v>39</v>
      </c>
      <c r="E10" s="12" t="s">
        <v>32</v>
      </c>
      <c r="F10" s="4" t="s">
        <v>40</v>
      </c>
      <c r="G10" s="7">
        <v>32</v>
      </c>
      <c r="H10" s="4" t="s">
        <v>19</v>
      </c>
      <c r="I10" s="11">
        <v>17500</v>
      </c>
      <c r="J10" s="13">
        <f>I10*G10</f>
        <v>560000</v>
      </c>
      <c r="K10" s="13"/>
      <c r="L10" s="6"/>
      <c r="M10" s="2"/>
    </row>
    <row r="11" spans="1:13" ht="109.9" customHeight="1" x14ac:dyDescent="0.2">
      <c r="A11" s="2"/>
      <c r="B11" s="9" t="s">
        <v>41</v>
      </c>
      <c r="C11" s="10" t="s">
        <v>31</v>
      </c>
      <c r="D11" s="12" t="s">
        <v>32</v>
      </c>
      <c r="E11" s="12" t="s">
        <v>33</v>
      </c>
      <c r="F11" s="4" t="s">
        <v>34</v>
      </c>
      <c r="G11" s="7">
        <v>8</v>
      </c>
      <c r="H11" s="4" t="s">
        <v>19</v>
      </c>
      <c r="I11" s="11">
        <v>13500</v>
      </c>
      <c r="J11" s="13">
        <f>I11*G11</f>
        <v>108000</v>
      </c>
      <c r="K11" s="13"/>
      <c r="L11" s="2"/>
      <c r="M11" s="2"/>
    </row>
    <row r="12" spans="1:13" ht="168" customHeight="1" x14ac:dyDescent="0.2">
      <c r="A12" s="2"/>
      <c r="B12" s="9" t="s">
        <v>42</v>
      </c>
      <c r="C12" s="10" t="s">
        <v>31</v>
      </c>
      <c r="D12" s="12" t="s">
        <v>32</v>
      </c>
      <c r="E12" s="12" t="s">
        <v>33</v>
      </c>
      <c r="F12" s="4" t="s">
        <v>34</v>
      </c>
      <c r="G12" s="7">
        <v>7</v>
      </c>
      <c r="H12" s="4" t="s">
        <v>19</v>
      </c>
      <c r="I12" s="11">
        <v>15500</v>
      </c>
      <c r="J12" s="13">
        <f>I12*G12</f>
        <v>108500</v>
      </c>
      <c r="K12" s="14" t="s">
        <v>43</v>
      </c>
      <c r="L12" s="15"/>
      <c r="M12" s="2"/>
    </row>
    <row r="13" spans="1:13" ht="80.650000000000006" customHeight="1" x14ac:dyDescent="0.2">
      <c r="A13" s="2"/>
      <c r="B13" s="9" t="s">
        <v>44</v>
      </c>
      <c r="C13" s="10" t="s">
        <v>36</v>
      </c>
      <c r="D13" s="12" t="s">
        <v>21</v>
      </c>
      <c r="E13" s="12" t="s">
        <v>45</v>
      </c>
      <c r="F13" s="12" t="s">
        <v>29</v>
      </c>
      <c r="G13" s="7">
        <v>1</v>
      </c>
      <c r="H13" s="4" t="s">
        <v>19</v>
      </c>
      <c r="I13" s="11">
        <v>58000</v>
      </c>
      <c r="J13" s="13">
        <f>I13*G13</f>
        <v>58000</v>
      </c>
      <c r="K13" s="4" t="s">
        <v>30</v>
      </c>
      <c r="L13" s="19"/>
      <c r="M13" s="19"/>
    </row>
    <row r="14" spans="1:13" ht="112.35" customHeight="1" x14ac:dyDescent="0.2">
      <c r="A14" s="2"/>
      <c r="B14" s="9" t="s">
        <v>46</v>
      </c>
      <c r="C14" s="10" t="s">
        <v>31</v>
      </c>
      <c r="D14" s="12" t="s">
        <v>32</v>
      </c>
      <c r="E14" s="12" t="s">
        <v>33</v>
      </c>
      <c r="F14" s="4" t="s">
        <v>34</v>
      </c>
      <c r="G14" s="7">
        <v>8</v>
      </c>
      <c r="H14" s="4" t="s">
        <v>19</v>
      </c>
      <c r="I14" s="11">
        <v>13500</v>
      </c>
      <c r="J14" s="13">
        <f>I14*G14</f>
        <v>108000</v>
      </c>
      <c r="K14" s="13"/>
      <c r="L14" s="2"/>
      <c r="M14" s="2"/>
    </row>
    <row r="15" spans="1:13" ht="66.95" customHeight="1" x14ac:dyDescent="0.2">
      <c r="A15" s="5"/>
      <c r="B15" s="9" t="s">
        <v>47</v>
      </c>
      <c r="C15" s="10" t="s">
        <v>57</v>
      </c>
      <c r="D15" s="12" t="s">
        <v>29</v>
      </c>
      <c r="E15" s="12" t="s">
        <v>48</v>
      </c>
      <c r="F15" s="12" t="s">
        <v>49</v>
      </c>
      <c r="G15" s="7">
        <v>1</v>
      </c>
      <c r="H15" s="4" t="s">
        <v>19</v>
      </c>
      <c r="I15" s="11">
        <v>48500</v>
      </c>
      <c r="J15" s="13">
        <f>I15*G15</f>
        <v>48500</v>
      </c>
      <c r="K15" s="13"/>
      <c r="L15" s="6"/>
      <c r="M15" s="16"/>
    </row>
    <row r="16" spans="1:13" ht="14.65" customHeight="1" x14ac:dyDescent="0.2">
      <c r="A16" s="25"/>
      <c r="B16" s="24" t="s">
        <v>10</v>
      </c>
      <c r="C16" s="22"/>
      <c r="D16" s="22"/>
      <c r="E16" s="22"/>
      <c r="F16" s="22"/>
      <c r="G16" s="22"/>
      <c r="H16" s="22"/>
      <c r="I16" s="11"/>
      <c r="J16" s="11">
        <f>SUM(J4:J15)</f>
        <v>2409500</v>
      </c>
      <c r="K16" s="11"/>
      <c r="L16" s="8"/>
      <c r="M16" s="22"/>
    </row>
    <row r="17" spans="1:13" ht="14.65" customHeight="1" x14ac:dyDescent="0.2">
      <c r="A17" s="22"/>
      <c r="B17" s="24" t="s">
        <v>50</v>
      </c>
      <c r="C17" s="22"/>
      <c r="D17" s="22"/>
      <c r="E17" s="22"/>
      <c r="F17" s="22"/>
      <c r="G17" s="22"/>
      <c r="H17" s="22"/>
      <c r="I17" s="8"/>
      <c r="J17" s="11">
        <f>J16*4%</f>
        <v>96380</v>
      </c>
      <c r="K17" s="11"/>
      <c r="L17" s="8"/>
      <c r="M17" s="22"/>
    </row>
    <row r="18" spans="1:13" ht="14.65" customHeight="1" x14ac:dyDescent="0.2">
      <c r="A18" s="22"/>
      <c r="B18" s="24" t="s">
        <v>51</v>
      </c>
      <c r="C18" s="22"/>
      <c r="D18" s="22"/>
      <c r="E18" s="22"/>
      <c r="F18" s="22"/>
      <c r="G18" s="22"/>
      <c r="H18" s="22"/>
      <c r="I18" s="11"/>
      <c r="J18" s="11">
        <f>SUM(J16:J17)</f>
        <v>2505880</v>
      </c>
      <c r="K18" s="11"/>
      <c r="L18" s="8"/>
      <c r="M18" s="22"/>
    </row>
    <row r="19" spans="1:13" ht="14.65" customHeight="1" x14ac:dyDescent="0.2">
      <c r="A19" s="22"/>
      <c r="B19" s="24" t="s">
        <v>52</v>
      </c>
      <c r="C19" s="22"/>
      <c r="D19" s="22"/>
      <c r="E19" s="22"/>
      <c r="F19" s="22"/>
      <c r="G19" s="22"/>
      <c r="H19" s="22"/>
      <c r="I19" s="17">
        <v>0.18</v>
      </c>
      <c r="J19" s="11">
        <f>J18*18%</f>
        <v>451058.39999999997</v>
      </c>
      <c r="K19" s="11"/>
      <c r="L19" s="8"/>
      <c r="M19" s="22"/>
    </row>
    <row r="20" spans="1:13" ht="17.649999999999999" customHeight="1" x14ac:dyDescent="0.2">
      <c r="A20" s="22"/>
      <c r="B20" s="24" t="s">
        <v>53</v>
      </c>
      <c r="C20" s="22"/>
      <c r="D20" s="22"/>
      <c r="E20" s="22"/>
      <c r="F20" s="22"/>
      <c r="G20" s="22"/>
      <c r="H20" s="22"/>
      <c r="I20" s="11"/>
      <c r="J20" s="18">
        <f>SUM(J18:J19)</f>
        <v>2956938.4</v>
      </c>
      <c r="K20" s="18"/>
      <c r="L20" s="8"/>
      <c r="M20" s="22"/>
    </row>
    <row r="21" spans="1:13" ht="14.65" customHeight="1" x14ac:dyDescent="0.2">
      <c r="A21" s="25"/>
      <c r="B21" s="22"/>
      <c r="C21" s="22"/>
      <c r="D21" s="22"/>
      <c r="E21" s="22"/>
      <c r="F21" s="22"/>
      <c r="G21" s="22"/>
      <c r="H21" s="22"/>
      <c r="I21" s="22"/>
      <c r="J21" s="13"/>
      <c r="K21" s="13"/>
      <c r="L21" s="6"/>
      <c r="M21" s="22"/>
    </row>
  </sheetData>
  <mergeCells count="10">
    <mergeCell ref="A2:M2"/>
    <mergeCell ref="A1:M1"/>
    <mergeCell ref="B17:H17"/>
    <mergeCell ref="A21:I21"/>
    <mergeCell ref="B20:H20"/>
    <mergeCell ref="A16:A20"/>
    <mergeCell ref="M16:M21"/>
    <mergeCell ref="B18:H18"/>
    <mergeCell ref="B19:H19"/>
    <mergeCell ref="B16:H16"/>
  </mergeCells>
  <pageMargins left="6.9444400000000003E-2" right="6.9444400000000003E-2" top="6.9444400000000003E-2" bottom="6.9444400000000003E-2" header="0" footer="0"/>
  <pageSetup scale="42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INTERIOR BOQ - LOOSE FURNITURE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Chaitali</dc:creator>
  <cp:lastModifiedBy>Windows User</cp:lastModifiedBy>
  <cp:lastPrinted>2024-10-28T15:23:45Z</cp:lastPrinted>
  <dcterms:created xsi:type="dcterms:W3CDTF">2024-10-28T15:31:03Z</dcterms:created>
  <dcterms:modified xsi:type="dcterms:W3CDTF">2024-10-28T15:31:11Z</dcterms:modified>
</cp:coreProperties>
</file>