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hubra Enterprises\PI-23-24\"/>
    </mc:Choice>
  </mc:AlternateContent>
  <bookViews>
    <workbookView xWindow="390" yWindow="555" windowWidth="19815" windowHeight="9405"/>
  </bookViews>
  <sheets>
    <sheet name="PriceBid" sheetId="1" r:id="rId1"/>
  </sheets>
  <calcPr calcId="162913"/>
</workbook>
</file>

<file path=xl/calcChain.xml><?xml version="1.0" encoding="utf-8"?>
<calcChain xmlns="http://schemas.openxmlformats.org/spreadsheetml/2006/main">
  <c r="F14" i="1" l="1"/>
  <c r="F30" i="1"/>
  <c r="H30" i="1" s="1"/>
  <c r="I30" i="1" s="1"/>
  <c r="F29" i="1"/>
  <c r="H29" i="1" s="1"/>
  <c r="I29" i="1" s="1"/>
  <c r="F28" i="1"/>
  <c r="H28" i="1" s="1"/>
  <c r="I28" i="1" s="1"/>
  <c r="F27" i="1"/>
  <c r="H27" i="1" s="1"/>
  <c r="I27" i="1" s="1"/>
  <c r="F26" i="1"/>
  <c r="H26" i="1" s="1"/>
  <c r="I26" i="1" s="1"/>
  <c r="F25" i="1"/>
  <c r="H25" i="1" s="1"/>
  <c r="I25" i="1" s="1"/>
  <c r="F24" i="1"/>
  <c r="H24" i="1" s="1"/>
  <c r="I24" i="1" s="1"/>
  <c r="F23" i="1"/>
  <c r="H23" i="1" s="1"/>
  <c r="I23" i="1" s="1"/>
  <c r="F22" i="1"/>
  <c r="H22" i="1" s="1"/>
  <c r="I22" i="1" s="1"/>
  <c r="F21" i="1"/>
  <c r="H21" i="1" s="1"/>
  <c r="I21" i="1" s="1"/>
  <c r="F20" i="1"/>
  <c r="H20" i="1" s="1"/>
  <c r="I20" i="1" s="1"/>
  <c r="F19" i="1"/>
  <c r="H19" i="1" s="1"/>
  <c r="I19" i="1" s="1"/>
  <c r="F18" i="1"/>
  <c r="H18" i="1" s="1"/>
  <c r="I18" i="1" s="1"/>
  <c r="F17" i="1"/>
  <c r="H17" i="1" s="1"/>
  <c r="I17" i="1" s="1"/>
  <c r="F16" i="1"/>
  <c r="H16" i="1" s="1"/>
  <c r="I16" i="1" s="1"/>
  <c r="F15" i="1"/>
  <c r="H15" i="1" s="1"/>
  <c r="I15" i="1" s="1"/>
  <c r="H14" i="1"/>
  <c r="I14" i="1" l="1"/>
  <c r="I32" i="1" s="1"/>
</calcChain>
</file>

<file path=xl/sharedStrings.xml><?xml version="1.0" encoding="utf-8"?>
<sst xmlns="http://schemas.openxmlformats.org/spreadsheetml/2006/main" count="71" uniqueCount="66">
  <si>
    <t>ITEMNAME</t>
  </si>
  <si>
    <t>QUANTITY</t>
  </si>
  <si>
    <t>UnitPrice</t>
  </si>
  <si>
    <t>DiscountPer</t>
  </si>
  <si>
    <t>GSTPer</t>
  </si>
  <si>
    <t>1</t>
  </si>
  <si>
    <t>Green wheel Pedal dustbin</t>
  </si>
  <si>
    <t>2</t>
  </si>
  <si>
    <t>Iron Kadai</t>
  </si>
  <si>
    <t>3</t>
  </si>
  <si>
    <t>Nonstick fry pan 10 inch</t>
  </si>
  <si>
    <t>4</t>
  </si>
  <si>
    <t>Hawkins Pressure Cooker MM40</t>
  </si>
  <si>
    <t>5</t>
  </si>
  <si>
    <t>Aluminium Hundi</t>
  </si>
  <si>
    <t>6</t>
  </si>
  <si>
    <t>7</t>
  </si>
  <si>
    <t>8</t>
  </si>
  <si>
    <t>9</t>
  </si>
  <si>
    <t>Jelabi Kadai</t>
  </si>
  <si>
    <t>10</t>
  </si>
  <si>
    <t>Atlantic chef knife</t>
  </si>
  <si>
    <t>11</t>
  </si>
  <si>
    <t>Atlantic chef Bread knife</t>
  </si>
  <si>
    <t>12</t>
  </si>
  <si>
    <t>Hand Potato Peeler</t>
  </si>
  <si>
    <t>13</t>
  </si>
  <si>
    <t>Tin Cutter</t>
  </si>
  <si>
    <t>14</t>
  </si>
  <si>
    <t>Box Grater</t>
  </si>
  <si>
    <t>15</t>
  </si>
  <si>
    <t>Fiber Rolling Pin</t>
  </si>
  <si>
    <t>16</t>
  </si>
  <si>
    <t>Knife Sharpening stone</t>
  </si>
  <si>
    <t>17</t>
  </si>
  <si>
    <t xml:space="preserve">Plastic Spatula 12 inch food grade </t>
  </si>
  <si>
    <t>80 Ltr</t>
  </si>
  <si>
    <t>23"</t>
  </si>
  <si>
    <t>8 Ltr</t>
  </si>
  <si>
    <t>10  inch</t>
  </si>
  <si>
    <t>16x7 cm</t>
  </si>
  <si>
    <t>18 inch</t>
  </si>
  <si>
    <t>22"</t>
  </si>
  <si>
    <t>20"</t>
  </si>
  <si>
    <t>24"</t>
  </si>
  <si>
    <t>18"</t>
  </si>
  <si>
    <t>19"</t>
  </si>
  <si>
    <t>GST Amt</t>
  </si>
  <si>
    <t>Total</t>
  </si>
  <si>
    <t>Specification</t>
  </si>
  <si>
    <t>Sr no.</t>
  </si>
  <si>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</si>
  <si>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</si>
  <si>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</si>
  <si>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</si>
  <si>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</si>
  <si>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</si>
  <si>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To,</t>
  </si>
  <si>
    <t>Mr. Santosh Sawant</t>
  </si>
  <si>
    <t>TERMS &amp; CONDITIONS</t>
  </si>
  <si>
    <t>Payment 70% Advance &amp; Balance 30% before delivery.</t>
  </si>
  <si>
    <t>P &amp; F charges Extra as applicable.</t>
  </si>
  <si>
    <t xml:space="preserve">Company Bank Details </t>
  </si>
  <si>
    <t xml:space="preserve">Bank Name              :-  Bank Of India </t>
  </si>
  <si>
    <t>A/C. No.                   :- 013520110000472.</t>
  </si>
  <si>
    <t>Branch &amp; IFS Code   :- Bhandup (W) &amp; BKID0000135.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</si>
</sst>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 applyNumberFormat="1" applyFont="1" applyProtection="1"/>
    <xf numFmtId="0" fontId="2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3" fillId="0" borderId="1" xfId="0" applyNumberFormat="1" applyFont="1" applyBorder="1" applyAlignment="1" applyProtection="1">
      <alignment vertical="center"/>
    </xf>
    <xf numFmtId="0" fontId="2" fillId="0" borderId="1" xfId="0" applyNumberFormat="1" applyFont="1" applyBorder="1" applyProtection="1"/>
    <xf numFmtId="0" fontId="2" fillId="0" borderId="1" xfId="0" applyNumberFormat="1" applyFont="1" applyBorder="1" applyAlignment="1" applyProtection="1">
      <alignment vertical="center"/>
    </xf>
    <xf numFmtId="9" fontId="2" fillId="0" borderId="1" xfId="0" applyNumberFormat="1" applyFont="1" applyBorder="1" applyAlignment="1" applyProtection="1">
      <alignment vertical="center"/>
    </xf>
    <xf numFmtId="0" fontId="3" fillId="0" borderId="1" xfId="0" applyNumberFormat="1" applyFont="1" applyBorder="1" applyProtection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 applyProtection="1">
      <alignment horizontal="center"/>
    </xf>
    <xf numFmtId="0" fontId="0" fillId="0" borderId="0" xfId="0" applyFill="1"/>
    <xf numFmtId="0" fontId="4" fillId="0" borderId="0" xfId="0" applyFont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left"/>
    </xf>
    <xf numFmtId="0" fontId="8" fillId="2" borderId="8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3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9" workbookViewId="0">
      <selection activeCell="F15" sqref="F15"/>
    </sheetView>
  </sheetViews>
  <sheetFormatPr defaultRowHeight="14.25"/>
  <cols>
    <col min="1" max="1" width="6.7109375" style="1" customWidth="1"/>
    <col min="2" max="2" width="32.42578125" style="1" customWidth="1"/>
    <col min="3" max="3" width="14.28515625" style="1" bestFit="1" customWidth="1"/>
    <col min="4" max="4" width="12" style="19" customWidth="1"/>
    <col min="5" max="5" width="10.85546875" style="1" customWidth="1"/>
    <col min="6" max="6" width="13.7109375" style="1" customWidth="1"/>
    <col min="7" max="8" width="9.140625" style="1" customWidth="1"/>
    <col min="9" max="16384" width="9.140625" style="1"/>
  </cols>
  <sheetData>
    <row r="1" spans="1:9" ht="18">
      <c r="A1" s="8" t="s">
        <v>51</v>
      </c>
      <c r="B1" s="9"/>
      <c r="C1" s="9"/>
      <c r="D1" s="9"/>
      <c r="E1" s="9"/>
      <c r="F1" s="10"/>
    </row>
    <row r="2" spans="1:9" ht="15.75">
      <c r="A2" s="11" t="s">
        <v>52</v>
      </c>
      <c r="B2" s="12"/>
      <c r="C2" s="12"/>
      <c r="D2" s="12"/>
      <c r="E2" s="12"/>
      <c r="F2" s="13"/>
    </row>
    <row r="3" spans="1:9" ht="15.75">
      <c r="A3" s="11" t="s">
        <v>53</v>
      </c>
      <c r="B3" s="12"/>
      <c r="C3" s="12"/>
      <c r="D3" s="12"/>
      <c r="E3" s="12"/>
      <c r="F3" s="13"/>
    </row>
    <row r="4" spans="1:9" ht="15.75">
      <c r="A4" s="11" t="s">
        <v>54</v>
      </c>
      <c r="B4" s="12"/>
      <c r="C4" s="12"/>
      <c r="D4" s="12"/>
      <c r="E4" s="12"/>
      <c r="F4" s="13"/>
    </row>
    <row r="5" spans="1:9" ht="15.75">
      <c r="A5" s="11" t="s">
        <v>55</v>
      </c>
      <c r="B5" s="12"/>
      <c r="C5" s="12"/>
      <c r="D5" s="12"/>
      <c r="E5" s="12"/>
      <c r="F5" s="13"/>
    </row>
    <row r="6" spans="1:9" ht="16.5" thickBot="1">
      <c r="A6" s="14" t="s">
        <v>56</v>
      </c>
      <c r="B6" s="15"/>
      <c r="C6" s="15"/>
      <c r="D6" s="15"/>
      <c r="E6" s="15"/>
      <c r="F6" s="16"/>
    </row>
    <row r="7" spans="1:9" ht="15">
      <c r="A7" s="17"/>
      <c r="B7" s="18"/>
      <c r="C7" s="18"/>
      <c r="E7" s="20"/>
      <c r="F7" s="20"/>
    </row>
    <row r="8" spans="1:9" ht="15">
      <c r="A8" s="21" t="s">
        <v>57</v>
      </c>
      <c r="B8" s="18"/>
      <c r="C8" s="18"/>
      <c r="E8" s="20"/>
      <c r="F8" s="20"/>
    </row>
    <row r="9" spans="1:9" ht="15">
      <c r="A9" s="17" t="s">
        <v>58</v>
      </c>
      <c r="B9" s="18"/>
      <c r="C9" s="18"/>
      <c r="E9" s="20"/>
      <c r="F9" s="20"/>
    </row>
    <row r="12" spans="1:9">
      <c r="A12" s="3" t="s">
        <v>50</v>
      </c>
      <c r="B12" s="3" t="s">
        <v>0</v>
      </c>
      <c r="C12" s="3" t="s">
        <v>49</v>
      </c>
      <c r="D12" s="37" t="s">
        <v>1</v>
      </c>
      <c r="E12" s="3" t="s">
        <v>2</v>
      </c>
      <c r="F12" s="3" t="s">
        <v>3</v>
      </c>
      <c r="G12" s="3" t="s">
        <v>4</v>
      </c>
      <c r="H12" s="7" t="s">
        <v>47</v>
      </c>
      <c r="I12" s="7" t="s">
        <v>48</v>
      </c>
    </row>
    <row r="13" spans="1:9">
      <c r="A13" s="3"/>
      <c r="B13" s="3"/>
      <c r="C13" s="3"/>
      <c r="D13" s="37"/>
      <c r="E13" s="3"/>
      <c r="F13" s="3"/>
      <c r="G13" s="3"/>
      <c r="H13" s="7"/>
      <c r="I13" s="7"/>
    </row>
    <row r="14" spans="1:9">
      <c r="A14" s="5" t="s">
        <v>5</v>
      </c>
      <c r="B14" s="5" t="s">
        <v>6</v>
      </c>
      <c r="C14" s="5" t="s">
        <v>36</v>
      </c>
      <c r="D14" s="38">
        <v>6</v>
      </c>
      <c r="E14" s="5">
        <v>1980</v>
      </c>
      <c r="F14" s="5">
        <f>+D14*E14</f>
        <v>11880</v>
      </c>
      <c r="G14" s="6">
        <v>0.18</v>
      </c>
      <c r="H14" s="4">
        <f>+F14*G14</f>
        <v>2138.4</v>
      </c>
      <c r="I14" s="4">
        <f>+F14+H14</f>
        <v>14018.4</v>
      </c>
    </row>
    <row r="15" spans="1:9">
      <c r="A15" s="5" t="s">
        <v>7</v>
      </c>
      <c r="B15" s="5" t="s">
        <v>8</v>
      </c>
      <c r="C15" s="5" t="s">
        <v>37</v>
      </c>
      <c r="D15" s="38">
        <v>2</v>
      </c>
      <c r="E15" s="5">
        <v>2500</v>
      </c>
      <c r="F15" s="5">
        <f>+D15*E15</f>
        <v>5000</v>
      </c>
      <c r="G15" s="6">
        <v>0.12</v>
      </c>
      <c r="H15" s="4">
        <f t="shared" ref="H15:H30" si="0">+F15*G15</f>
        <v>600</v>
      </c>
      <c r="I15" s="4">
        <f t="shared" ref="I15:I30" si="1">+F15+H15</f>
        <v>5600</v>
      </c>
    </row>
    <row r="16" spans="1:9">
      <c r="A16" s="5" t="s">
        <v>9</v>
      </c>
      <c r="B16" s="5" t="s">
        <v>10</v>
      </c>
      <c r="C16" s="5"/>
      <c r="D16" s="38">
        <v>6</v>
      </c>
      <c r="E16" s="5">
        <v>2573</v>
      </c>
      <c r="F16" s="5">
        <f>+D16*E16</f>
        <v>15438</v>
      </c>
      <c r="G16" s="6">
        <v>0.12</v>
      </c>
      <c r="H16" s="4">
        <f t="shared" si="0"/>
        <v>1852.56</v>
      </c>
      <c r="I16" s="4">
        <f t="shared" si="1"/>
        <v>17290.560000000001</v>
      </c>
    </row>
    <row r="17" spans="1:9">
      <c r="A17" s="5" t="s">
        <v>11</v>
      </c>
      <c r="B17" s="5" t="s">
        <v>12</v>
      </c>
      <c r="C17" s="5" t="s">
        <v>38</v>
      </c>
      <c r="D17" s="38">
        <v>1</v>
      </c>
      <c r="E17" s="5">
        <v>2550</v>
      </c>
      <c r="F17" s="5">
        <f>+D17*E17</f>
        <v>2550</v>
      </c>
      <c r="G17" s="6">
        <v>0.18</v>
      </c>
      <c r="H17" s="4">
        <f t="shared" si="0"/>
        <v>459</v>
      </c>
      <c r="I17" s="4">
        <f t="shared" si="1"/>
        <v>3009</v>
      </c>
    </row>
    <row r="18" spans="1:9">
      <c r="A18" s="5" t="s">
        <v>13</v>
      </c>
      <c r="B18" s="5" t="s">
        <v>14</v>
      </c>
      <c r="C18" s="5" t="s">
        <v>42</v>
      </c>
      <c r="D18" s="38">
        <v>3</v>
      </c>
      <c r="E18" s="5">
        <v>4200</v>
      </c>
      <c r="F18" s="5">
        <f>+D18*E18</f>
        <v>12600</v>
      </c>
      <c r="G18" s="6">
        <v>0.12</v>
      </c>
      <c r="H18" s="4">
        <f t="shared" si="0"/>
        <v>1512</v>
      </c>
      <c r="I18" s="4">
        <f t="shared" si="1"/>
        <v>14112</v>
      </c>
    </row>
    <row r="19" spans="1:9">
      <c r="A19" s="5" t="s">
        <v>15</v>
      </c>
      <c r="B19" s="5" t="s">
        <v>14</v>
      </c>
      <c r="C19" s="5" t="s">
        <v>43</v>
      </c>
      <c r="D19" s="38">
        <v>3</v>
      </c>
      <c r="E19" s="5">
        <v>3210</v>
      </c>
      <c r="F19" s="5">
        <f>+D19*E19</f>
        <v>9630</v>
      </c>
      <c r="G19" s="6">
        <v>0.12</v>
      </c>
      <c r="H19" s="4">
        <f t="shared" si="0"/>
        <v>1155.5999999999999</v>
      </c>
      <c r="I19" s="4">
        <f t="shared" si="1"/>
        <v>10785.6</v>
      </c>
    </row>
    <row r="20" spans="1:9">
      <c r="A20" s="5" t="s">
        <v>16</v>
      </c>
      <c r="B20" s="5" t="s">
        <v>14</v>
      </c>
      <c r="C20" s="5" t="s">
        <v>44</v>
      </c>
      <c r="D20" s="38">
        <v>3</v>
      </c>
      <c r="E20" s="5">
        <v>4950</v>
      </c>
      <c r="F20" s="5">
        <f>+D20*E20</f>
        <v>14850</v>
      </c>
      <c r="G20" s="6">
        <v>0.12</v>
      </c>
      <c r="H20" s="4">
        <f t="shared" si="0"/>
        <v>1782</v>
      </c>
      <c r="I20" s="4">
        <f t="shared" si="1"/>
        <v>16632</v>
      </c>
    </row>
    <row r="21" spans="1:9">
      <c r="A21" s="5" t="s">
        <v>17</v>
      </c>
      <c r="B21" s="5" t="s">
        <v>14</v>
      </c>
      <c r="C21" s="5" t="s">
        <v>45</v>
      </c>
      <c r="D21" s="38">
        <v>3</v>
      </c>
      <c r="E21" s="5">
        <v>2150</v>
      </c>
      <c r="F21" s="5">
        <f>+D21*E21</f>
        <v>6450</v>
      </c>
      <c r="G21" s="6">
        <v>0.12</v>
      </c>
      <c r="H21" s="4">
        <f t="shared" si="0"/>
        <v>774</v>
      </c>
      <c r="I21" s="4">
        <f t="shared" si="1"/>
        <v>7224</v>
      </c>
    </row>
    <row r="22" spans="1:9">
      <c r="A22" s="5" t="s">
        <v>18</v>
      </c>
      <c r="B22" s="5" t="s">
        <v>19</v>
      </c>
      <c r="C22" s="5" t="s">
        <v>46</v>
      </c>
      <c r="D22" s="38">
        <v>1</v>
      </c>
      <c r="E22" s="5">
        <v>1350</v>
      </c>
      <c r="F22" s="5">
        <f>+D22*E22</f>
        <v>1350</v>
      </c>
      <c r="G22" s="6">
        <v>0.12</v>
      </c>
      <c r="H22" s="4">
        <f t="shared" si="0"/>
        <v>162</v>
      </c>
      <c r="I22" s="4">
        <f t="shared" si="1"/>
        <v>1512</v>
      </c>
    </row>
    <row r="23" spans="1:9">
      <c r="A23" s="5" t="s">
        <v>20</v>
      </c>
      <c r="B23" s="5" t="s">
        <v>21</v>
      </c>
      <c r="C23" s="5" t="s">
        <v>39</v>
      </c>
      <c r="D23" s="38">
        <v>24</v>
      </c>
      <c r="E23" s="5">
        <v>960</v>
      </c>
      <c r="F23" s="5">
        <f>+D23*E23</f>
        <v>23040</v>
      </c>
      <c r="G23" s="6">
        <v>0.18</v>
      </c>
      <c r="H23" s="4">
        <f t="shared" si="0"/>
        <v>4147.2</v>
      </c>
      <c r="I23" s="4">
        <f t="shared" si="1"/>
        <v>27187.200000000001</v>
      </c>
    </row>
    <row r="24" spans="1:9">
      <c r="A24" s="5" t="s">
        <v>22</v>
      </c>
      <c r="B24" s="5" t="s">
        <v>23</v>
      </c>
      <c r="C24" s="5" t="s">
        <v>39</v>
      </c>
      <c r="D24" s="38">
        <v>12</v>
      </c>
      <c r="E24" s="5">
        <v>1050</v>
      </c>
      <c r="F24" s="5">
        <f>+D24*E24</f>
        <v>12600</v>
      </c>
      <c r="G24" s="6">
        <v>0.18</v>
      </c>
      <c r="H24" s="4">
        <f t="shared" si="0"/>
        <v>2268</v>
      </c>
      <c r="I24" s="4">
        <f t="shared" si="1"/>
        <v>14868</v>
      </c>
    </row>
    <row r="25" spans="1:9">
      <c r="A25" s="5" t="s">
        <v>24</v>
      </c>
      <c r="B25" s="5" t="s">
        <v>25</v>
      </c>
      <c r="C25" s="5" t="s">
        <v>40</v>
      </c>
      <c r="D25" s="38">
        <v>12</v>
      </c>
      <c r="E25" s="5">
        <v>180</v>
      </c>
      <c r="F25" s="5">
        <f>+D25*E25</f>
        <v>2160</v>
      </c>
      <c r="G25" s="6">
        <v>0.18</v>
      </c>
      <c r="H25" s="4">
        <f t="shared" si="0"/>
        <v>388.8</v>
      </c>
      <c r="I25" s="4">
        <f t="shared" si="1"/>
        <v>2548.8000000000002</v>
      </c>
    </row>
    <row r="26" spans="1:9">
      <c r="A26" s="5" t="s">
        <v>26</v>
      </c>
      <c r="B26" s="5" t="s">
        <v>27</v>
      </c>
      <c r="C26" s="5"/>
      <c r="D26" s="38">
        <v>12</v>
      </c>
      <c r="E26" s="5">
        <v>180</v>
      </c>
      <c r="F26" s="5">
        <f>+D26*E26</f>
        <v>2160</v>
      </c>
      <c r="G26" s="6">
        <v>0.18</v>
      </c>
      <c r="H26" s="4">
        <f t="shared" si="0"/>
        <v>388.8</v>
      </c>
      <c r="I26" s="4">
        <f t="shared" si="1"/>
        <v>2548.8000000000002</v>
      </c>
    </row>
    <row r="27" spans="1:9">
      <c r="A27" s="5" t="s">
        <v>28</v>
      </c>
      <c r="B27" s="5" t="s">
        <v>29</v>
      </c>
      <c r="C27" s="5"/>
      <c r="D27" s="38">
        <v>12</v>
      </c>
      <c r="E27" s="5">
        <v>150</v>
      </c>
      <c r="F27" s="5">
        <f>+D27*E27</f>
        <v>1800</v>
      </c>
      <c r="G27" s="6">
        <v>0.12</v>
      </c>
      <c r="H27" s="4">
        <f t="shared" si="0"/>
        <v>216</v>
      </c>
      <c r="I27" s="4">
        <f t="shared" si="1"/>
        <v>2016</v>
      </c>
    </row>
    <row r="28" spans="1:9">
      <c r="A28" s="5" t="s">
        <v>30</v>
      </c>
      <c r="B28" s="5" t="s">
        <v>31</v>
      </c>
      <c r="C28" s="5" t="s">
        <v>41</v>
      </c>
      <c r="D28" s="38">
        <v>3</v>
      </c>
      <c r="E28" s="5">
        <v>750</v>
      </c>
      <c r="F28" s="5">
        <f>+D28*E28</f>
        <v>2250</v>
      </c>
      <c r="G28" s="6">
        <v>0.18</v>
      </c>
      <c r="H28" s="4">
        <f t="shared" si="0"/>
        <v>405</v>
      </c>
      <c r="I28" s="4">
        <f t="shared" si="1"/>
        <v>2655</v>
      </c>
    </row>
    <row r="29" spans="1:9">
      <c r="A29" s="5" t="s">
        <v>32</v>
      </c>
      <c r="B29" s="5" t="s">
        <v>33</v>
      </c>
      <c r="C29" s="5"/>
      <c r="D29" s="38">
        <v>6</v>
      </c>
      <c r="E29" s="5">
        <v>180</v>
      </c>
      <c r="F29" s="5">
        <f>+D29*E29</f>
        <v>1080</v>
      </c>
      <c r="G29" s="6">
        <v>0.18</v>
      </c>
      <c r="H29" s="4">
        <f t="shared" si="0"/>
        <v>194.4</v>
      </c>
      <c r="I29" s="4">
        <f t="shared" si="1"/>
        <v>1274.4000000000001</v>
      </c>
    </row>
    <row r="30" spans="1:9">
      <c r="A30" s="5" t="s">
        <v>34</v>
      </c>
      <c r="B30" s="5" t="s">
        <v>35</v>
      </c>
      <c r="C30" s="5"/>
      <c r="D30" s="38">
        <v>12</v>
      </c>
      <c r="E30" s="5">
        <v>220</v>
      </c>
      <c r="F30" s="5">
        <f>+D30*E30</f>
        <v>2640</v>
      </c>
      <c r="G30" s="6">
        <v>0.18</v>
      </c>
      <c r="H30" s="4">
        <f t="shared" si="0"/>
        <v>475.2</v>
      </c>
      <c r="I30" s="4">
        <f t="shared" si="1"/>
        <v>3115.2</v>
      </c>
    </row>
    <row r="31" spans="1:9">
      <c r="G31" s="7"/>
      <c r="H31" s="7"/>
      <c r="I31" s="7"/>
    </row>
    <row r="32" spans="1:9">
      <c r="G32" s="7" t="s">
        <v>48</v>
      </c>
      <c r="H32" s="7"/>
      <c r="I32" s="7">
        <f>SUM(I14:I31)</f>
        <v>146396.96</v>
      </c>
    </row>
    <row r="33" spans="1:3" ht="15" thickBot="1"/>
    <row r="34" spans="1:3" ht="15.75">
      <c r="A34" s="22" t="s">
        <v>59</v>
      </c>
      <c r="B34" s="23"/>
      <c r="C34" s="24"/>
    </row>
    <row r="35" spans="1:3" ht="15.75">
      <c r="A35" s="25" t="s">
        <v>60</v>
      </c>
      <c r="B35" s="26"/>
      <c r="C35" s="27"/>
    </row>
    <row r="36" spans="1:3" ht="15.75">
      <c r="A36" s="25" t="s">
        <v>61</v>
      </c>
      <c r="B36" s="26"/>
      <c r="C36" s="27"/>
    </row>
    <row r="37" spans="1:3" ht="15.75">
      <c r="A37" s="25"/>
      <c r="B37" s="26"/>
      <c r="C37" s="27"/>
    </row>
    <row r="38" spans="1:3" ht="15.75">
      <c r="A38" s="28" t="s">
        <v>62</v>
      </c>
      <c r="B38" s="29"/>
      <c r="C38" s="30"/>
    </row>
    <row r="39" spans="1:3" ht="15.75">
      <c r="A39" s="31" t="s">
        <v>63</v>
      </c>
      <c r="B39" s="32"/>
      <c r="C39" s="33"/>
    </row>
    <row r="40" spans="1:3" ht="15.75">
      <c r="A40" s="31" t="s">
        <v>64</v>
      </c>
      <c r="B40" s="29"/>
      <c r="C40" s="30"/>
    </row>
    <row r="41" spans="1:3" ht="15.75">
      <c r="A41" s="31" t="s">
        <v>65</v>
      </c>
      <c r="B41" s="29"/>
      <c r="C41" s="30"/>
    </row>
    <row r="42" spans="1:3" ht="16.5" thickBot="1">
      <c r="A42" s="34"/>
      <c r="B42" s="35"/>
      <c r="C42" s="36"/>
    </row>
    <row r="43" spans="1:3">
      <c r="B43" s="2"/>
      <c r="C43" s="2"/>
    </row>
  </sheetData>
  <mergeCells count="6"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ignoredErrors>
    <ignoredError sqref="A14:A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sushma</dc:creator>
  <cp:lastModifiedBy>DELL</cp:lastModifiedBy>
  <dcterms:created xsi:type="dcterms:W3CDTF">2024-02-02T07:19:25Z</dcterms:created>
  <dcterms:modified xsi:type="dcterms:W3CDTF">2024-02-02T15:56:48Z</dcterms:modified>
</cp:coreProperties>
</file>