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ilind Parab\Documents\Quote\2 TFS\Copper Chimney # Oberoi Mall\"/>
    </mc:Choice>
  </mc:AlternateContent>
  <xr:revisionPtr revIDLastSave="0" documentId="13_ncr:1_{B119FFD1-C20D-4C1A-BEC1-5B6DF1212BB1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Kitchen" sheetId="1" r:id="rId1"/>
    <sheet name="Ba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2" l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G29" i="2" l="1"/>
  <c r="G30" i="2" s="1"/>
  <c r="H122" i="1"/>
  <c r="H123" i="1" s="1"/>
</calcChain>
</file>

<file path=xl/sharedStrings.xml><?xml version="1.0" encoding="utf-8"?>
<sst xmlns="http://schemas.openxmlformats.org/spreadsheetml/2006/main" count="482" uniqueCount="340">
  <si>
    <r>
      <rPr>
        <sz val="28"/>
        <color indexed="53"/>
        <rFont val="Eras Bold ITC"/>
        <family val="2"/>
      </rPr>
      <t>Steel</t>
    </r>
    <r>
      <rPr>
        <sz val="28"/>
        <color indexed="56"/>
        <rFont val="Eras Bold ITC"/>
        <family val="2"/>
      </rPr>
      <t>Craft</t>
    </r>
  </si>
  <si>
    <t xml:space="preserve">Regd Office: 1201, Omkarshri, Sector 2, </t>
  </si>
  <si>
    <t>Factory: Unit 28, Phase 2, Parmar Techno Park</t>
  </si>
  <si>
    <t>Charkop, Kandivali(W), Mumbai 400 067</t>
  </si>
  <si>
    <t xml:space="preserve"> Vasai Highway, Pelhar, Vasai, Palghar</t>
  </si>
  <si>
    <t xml:space="preserve">GST NO.: 27ADUFS5141H1ZM </t>
  </si>
  <si>
    <t>PAN: ADUFS5141H</t>
  </si>
  <si>
    <t>Bank Details</t>
  </si>
  <si>
    <t>Quotation</t>
  </si>
  <si>
    <t>Charcoal Concept</t>
  </si>
  <si>
    <t>Bank: HDFC Bank</t>
  </si>
  <si>
    <t xml:space="preserve">A B Road, Worli, </t>
  </si>
  <si>
    <t>Branch: Charkop, Kandivali West</t>
  </si>
  <si>
    <t>Mumbai 400018</t>
  </si>
  <si>
    <t>Account Number: 50200036534062</t>
  </si>
  <si>
    <t>Reference No.: SC/625A/23-24</t>
  </si>
  <si>
    <t>Account  Type: Current</t>
  </si>
  <si>
    <t xml:space="preserve"> Date: 21.2.2024</t>
  </si>
  <si>
    <t>Project: Copper Chimney - Oberoi Mall</t>
  </si>
  <si>
    <t>IFSC: HDFC0000591</t>
  </si>
  <si>
    <t>SR.NO.</t>
  </si>
  <si>
    <t>DESCRIPTION</t>
  </si>
  <si>
    <t>OVERALL SIZE</t>
  </si>
  <si>
    <t>QTY</t>
  </si>
  <si>
    <t xml:space="preserve">Make </t>
  </si>
  <si>
    <t>Model</t>
  </si>
  <si>
    <t>RATE</t>
  </si>
  <si>
    <t>Amount</t>
  </si>
  <si>
    <t>REMARK</t>
  </si>
  <si>
    <t>All Dimensions in MM                                     L x W x H</t>
  </si>
  <si>
    <t>DISPLAY KITCHEN</t>
  </si>
  <si>
    <t>DK - 01</t>
  </si>
  <si>
    <t xml:space="preserve">Skewer Hanging Rod with driping tray </t>
  </si>
  <si>
    <t>750 x 100</t>
  </si>
  <si>
    <t>CUSTOM FABRICATED</t>
  </si>
  <si>
    <t>DK - 02</t>
  </si>
  <si>
    <t>Tandoor Side Table with Angles for Keeping 1/1 G/N Pan</t>
  </si>
  <si>
    <t>400 x 850 x 1000</t>
  </si>
  <si>
    <t>DK - 03</t>
  </si>
  <si>
    <t>S.S.Tandoor on Wheels (LPG Operated)</t>
  </si>
  <si>
    <t>850 x 850 x 1000</t>
  </si>
  <si>
    <t>RAJ TANDOOR</t>
  </si>
  <si>
    <t>DK - 04</t>
  </si>
  <si>
    <t>DK - 05</t>
  </si>
  <si>
    <t>DK - 06</t>
  </si>
  <si>
    <t>DK - 07</t>
  </si>
  <si>
    <t>Work Table With Cross Bracing , ( No Shelves, Space to be kept empty for Atta Maida Bins)</t>
  </si>
  <si>
    <t>1245 x 850 x 838 + 62</t>
  </si>
  <si>
    <t>DK - 08</t>
  </si>
  <si>
    <t>Atta - Maida Bin</t>
  </si>
  <si>
    <t>450 x 450 x 700</t>
  </si>
  <si>
    <t>DK - 09</t>
  </si>
  <si>
    <t>DK - 10</t>
  </si>
  <si>
    <t>Roomali Sigri ( Tawa to be Heavy Duty )</t>
  </si>
  <si>
    <t>500 Dia x 228 Height</t>
  </si>
  <si>
    <t>DK - 11</t>
  </si>
  <si>
    <t>Sigri Guard For Roomali Roti Unit</t>
  </si>
  <si>
    <t>610 x 500 x 250</t>
  </si>
  <si>
    <t>DK - 12</t>
  </si>
  <si>
    <t>Three Door Work Top Refrigerator ( Compressor on RHS ) With Cold Bain Marie on top of 1/6 GN Pans 8 Nos. with 2 OHS  - 1800 x 700 x 838 + 450+300</t>
  </si>
  <si>
    <t>1800 x 700 x 838 + 450+300</t>
  </si>
  <si>
    <t>DK - 13</t>
  </si>
  <si>
    <t>Spare Number</t>
  </si>
  <si>
    <t>DK - 14</t>
  </si>
  <si>
    <t>Wall Shelves</t>
  </si>
  <si>
    <t>1800 x 300</t>
  </si>
  <si>
    <t>DK - 15</t>
  </si>
  <si>
    <t>Work Table with Sink on LHS and Part 2 U/S</t>
  </si>
  <si>
    <t>1300 x 700 x 838 + 150</t>
  </si>
  <si>
    <t>DK - 16</t>
  </si>
  <si>
    <t xml:space="preserve">Meat Mincer ( 2 HP) </t>
  </si>
  <si>
    <t>SIRMAN</t>
  </si>
  <si>
    <t>TC 12 E</t>
  </si>
  <si>
    <t>DK - 17</t>
  </si>
  <si>
    <t>1300 x 300</t>
  </si>
  <si>
    <t>DK - 18</t>
  </si>
  <si>
    <t>Three Door Work Top Refrigerator ( Compressor on RHS ) With Cold Bain Marie on top of 1/6 GN Pans 8 Nos. with 2 OHS shelves - 1800 x 700 x 838 + 450+300</t>
  </si>
  <si>
    <t>DK - 19</t>
  </si>
  <si>
    <t>MAIN KITCHEN</t>
  </si>
  <si>
    <t>MK - 01</t>
  </si>
  <si>
    <t xml:space="preserve">Two Door Refrigerated Counter with Bain Marie on top of 1/6 GN Pans 6 nos. Compressor on LHS </t>
  </si>
  <si>
    <t>1350 x 700 x 838 + 150</t>
  </si>
  <si>
    <t>MK - 02</t>
  </si>
  <si>
    <t>1350 x 300</t>
  </si>
  <si>
    <t>MK - 03</t>
  </si>
  <si>
    <t>Chest Freezer - 100 Litres capacity - 574 x 564 x 845 ( Bluestar)</t>
  </si>
  <si>
    <t>574 x 564 x 845</t>
  </si>
  <si>
    <t>Blue Star</t>
  </si>
  <si>
    <t>MK - 04</t>
  </si>
  <si>
    <t>Visi Cooler - 500 x 575 x  1350 (Bluestar)</t>
  </si>
  <si>
    <t>500 x 575 x  1350</t>
  </si>
  <si>
    <t>ECG 205</t>
  </si>
  <si>
    <t>MK - 05</t>
  </si>
  <si>
    <t xml:space="preserve">Work Table With Sink on RHS </t>
  </si>
  <si>
    <t>800 x 700 x 838 + 150</t>
  </si>
  <si>
    <t>Cross Bracing</t>
  </si>
  <si>
    <t>MK - 06</t>
  </si>
  <si>
    <t>800 x 300</t>
  </si>
  <si>
    <t>MK - 07</t>
  </si>
  <si>
    <t>Dish Storage Rack - 6 Shelves ( 3 Sides Up and One side down)</t>
  </si>
  <si>
    <t>350 x 700 x 1800</t>
  </si>
  <si>
    <t>MK - 08</t>
  </si>
  <si>
    <t>Hot Bain Marie with One OHS</t>
  </si>
  <si>
    <t>475 x 700 x  838 + 450</t>
  </si>
  <si>
    <t>MK - 09</t>
  </si>
  <si>
    <t>Micro wave Oven ( 25.5 Litres Capacity )</t>
  </si>
  <si>
    <t>508 x 419 x 311</t>
  </si>
  <si>
    <t>Menumaster / Truefrost / Celfrost</t>
  </si>
  <si>
    <t>RMS510Ts</t>
  </si>
  <si>
    <t>MK - 10</t>
  </si>
  <si>
    <t>MK - 11</t>
  </si>
  <si>
    <t>Three Door Work Top Refrigerator ( Compressor on LHS ) With Cold Bain Marie on top of 1/6 GN Pans 8 Nos.With 3 OHS and Infra Red Heaters - 1800 x 700 x 838 +450 + 300 +250</t>
  </si>
  <si>
    <t>1800 x 700 x 838 +450 + 300 +250</t>
  </si>
  <si>
    <t>MK - 12</t>
  </si>
  <si>
    <t>Salamander ( 1/1 GN Pan Size ) hold</t>
  </si>
  <si>
    <t>730 x 350 x 350</t>
  </si>
  <si>
    <t>MK - 13</t>
  </si>
  <si>
    <t>MK - 14</t>
  </si>
  <si>
    <t>Plate Counter</t>
  </si>
  <si>
    <t xml:space="preserve">1800 x 450 x 800 </t>
  </si>
  <si>
    <t>MK - 15</t>
  </si>
  <si>
    <t>Table Model Hot Case - 690 x 830 x 900 (RANS)</t>
  </si>
  <si>
    <t>690 x 830 x 900</t>
  </si>
  <si>
    <t>RANS</t>
  </si>
  <si>
    <t>MK - 16</t>
  </si>
  <si>
    <t>Table with 2 Under Shelves</t>
  </si>
  <si>
    <t>700 x 1150 x 838</t>
  </si>
  <si>
    <t>MK - 17</t>
  </si>
  <si>
    <t xml:space="preserve">Sink Unit </t>
  </si>
  <si>
    <t>400 x 840 x 838 + 150</t>
  </si>
  <si>
    <t>MK - 18</t>
  </si>
  <si>
    <t>Two Burner Range With Plain Back Table for Keeping Basic Gravies</t>
  </si>
  <si>
    <t>1015 x 840 x 838 + 150</t>
  </si>
  <si>
    <t>MK - 19</t>
  </si>
  <si>
    <t>Three Burner Range With Plain Back Table for Keeping Basic Gravies</t>
  </si>
  <si>
    <t>1550 x 840 x 838 + 150</t>
  </si>
  <si>
    <t>MK - 20</t>
  </si>
  <si>
    <t>Condiment Trolley</t>
  </si>
  <si>
    <t>375 x 575 x 700</t>
  </si>
  <si>
    <t>MK - 21</t>
  </si>
  <si>
    <t>Work Table With 2 U/S</t>
  </si>
  <si>
    <t>625 x 700 x 850 + 150</t>
  </si>
  <si>
    <t>MK - 22</t>
  </si>
  <si>
    <t xml:space="preserve">G/ N pan Rack To Accaomodate G/N Pans </t>
  </si>
  <si>
    <t>2580 x 325</t>
  </si>
  <si>
    <t>MK - 23</t>
  </si>
  <si>
    <t>Single Basket Deep Fat Fryer - Table Model</t>
  </si>
  <si>
    <t>270 x 420 x 360</t>
  </si>
  <si>
    <t>Sirman</t>
  </si>
  <si>
    <t>Eldorado 8</t>
  </si>
  <si>
    <t>MK - 24</t>
  </si>
  <si>
    <t>G.N. Size 2 Door Vertical Deep freezer - 700 x 818 x 1990</t>
  </si>
  <si>
    <t>700 x 818 x 1990</t>
  </si>
  <si>
    <t>HFW-77MS4-IC / LS4-IC</t>
  </si>
  <si>
    <t>MK - 25</t>
  </si>
  <si>
    <t>MK - 26</t>
  </si>
  <si>
    <t>G.N. Size 2 Door Vertical Chiller - 700 x 818 x 1990</t>
  </si>
  <si>
    <t>HRW-77MS4 / LS4</t>
  </si>
  <si>
    <t>MK - 27</t>
  </si>
  <si>
    <t>MK - 28</t>
  </si>
  <si>
    <t>Veg Crate rack Trolley</t>
  </si>
  <si>
    <t>450 x 600 x 1800</t>
  </si>
  <si>
    <t>MK - 29</t>
  </si>
  <si>
    <t>Onion Potato Bin</t>
  </si>
  <si>
    <t>450 x 550 x 700</t>
  </si>
  <si>
    <t>MK - 30</t>
  </si>
  <si>
    <t>MK - 31</t>
  </si>
  <si>
    <t>MK - 32</t>
  </si>
  <si>
    <t>Soiled Linen Dispose Trolley</t>
  </si>
  <si>
    <t>MK - 33</t>
  </si>
  <si>
    <t>Water Cooler With Inbuild UV - 80 Ltr Capacity Bluestar</t>
  </si>
  <si>
    <t>80 Litres Capacity</t>
  </si>
  <si>
    <t>SWCSDLX6080UVE</t>
  </si>
  <si>
    <t>MK - 34</t>
  </si>
  <si>
    <t>Kitchen Aid</t>
  </si>
  <si>
    <t>DISH WASH</t>
  </si>
  <si>
    <t>DW - 01</t>
  </si>
  <si>
    <t>Soiled Dish Reciving Table With Glass Rack</t>
  </si>
  <si>
    <t>1200 x 740 x 850 + 450</t>
  </si>
  <si>
    <t>DW - 02</t>
  </si>
  <si>
    <t>Pre Rinse Shower</t>
  </si>
  <si>
    <t>IMPORTED</t>
  </si>
  <si>
    <t>BERJAYA MAKE</t>
  </si>
  <si>
    <t>I/BSP PRS</t>
  </si>
  <si>
    <t>DW - 03</t>
  </si>
  <si>
    <t xml:space="preserve">Pre Rinse Two Sink Unit </t>
  </si>
  <si>
    <t>1200 x 740 x 850 + 150</t>
  </si>
  <si>
    <t>DW - 04</t>
  </si>
  <si>
    <t>Hood Type Dish Washer (Electrically Operated)</t>
  </si>
  <si>
    <t>DIHR / Electrolux</t>
  </si>
  <si>
    <t>DISHWASHER ACCESSORIES</t>
  </si>
  <si>
    <t>Pump for Wash Cycle (Aqua Make)</t>
  </si>
  <si>
    <t>AD0A00401</t>
  </si>
  <si>
    <t>Pump for Rinse (Aqua Make)</t>
  </si>
  <si>
    <t>AD01001030B</t>
  </si>
  <si>
    <t>Liquid Soap – Powerkleen</t>
  </si>
  <si>
    <t>35 Litres Capacity</t>
  </si>
  <si>
    <t>Soap – Powerinze</t>
  </si>
  <si>
    <t>Basket – Plate Racks</t>
  </si>
  <si>
    <t>Basket – Cutlery Rack</t>
  </si>
  <si>
    <t>Basket – Glass Rack</t>
  </si>
  <si>
    <t>Extender for Glass Rack</t>
  </si>
  <si>
    <t>DW - 05</t>
  </si>
  <si>
    <t>Unloading Table With 2 Undershelves</t>
  </si>
  <si>
    <t>1025 x 740 x 850 + 150</t>
  </si>
  <si>
    <t>DW - 06</t>
  </si>
  <si>
    <t>Wiping Table With 2 U/S</t>
  </si>
  <si>
    <t>800 x 500 x 850 + 150</t>
  </si>
  <si>
    <t>DW - 07</t>
  </si>
  <si>
    <t>Clean Dish Storage Rack - 5 Shelves ( 3 Sides Up and 1 Side Down )</t>
  </si>
  <si>
    <t>1500 x 450 x 1950</t>
  </si>
  <si>
    <t>POT WASH</t>
  </si>
  <si>
    <t>PW - 01</t>
  </si>
  <si>
    <t>Pot Sink</t>
  </si>
  <si>
    <t>900 x 700 x 800 + 100</t>
  </si>
  <si>
    <t>PW - 02</t>
  </si>
  <si>
    <t>PW - 03</t>
  </si>
  <si>
    <t>Pot Rack - 4 Shelves</t>
  </si>
  <si>
    <t>600 x 600 x 1800</t>
  </si>
  <si>
    <t>PW - 04</t>
  </si>
  <si>
    <t>STORES</t>
  </si>
  <si>
    <t>ST - 01</t>
  </si>
  <si>
    <t>Pallet</t>
  </si>
  <si>
    <t>1000 x 600 x 160</t>
  </si>
  <si>
    <t>Nilkamal</t>
  </si>
  <si>
    <t>SP 1006</t>
  </si>
  <si>
    <t>ST - 02</t>
  </si>
  <si>
    <t>MS Slotted Angle Rack - 5 Shelves</t>
  </si>
  <si>
    <t>700 x 450 x 1800</t>
  </si>
  <si>
    <t>ST - 03</t>
  </si>
  <si>
    <t>ST - 04</t>
  </si>
  <si>
    <t>MS Slotted Angle Rack - 3 Shelves</t>
  </si>
  <si>
    <t>1050 x 600 x 1800</t>
  </si>
  <si>
    <t>ST - 05</t>
  </si>
  <si>
    <t>Step in Refrigerator with shelves</t>
  </si>
  <si>
    <t>1800x 1220 x 2100</t>
  </si>
  <si>
    <t>RINAC</t>
  </si>
  <si>
    <t>STAFF FACILITY</t>
  </si>
  <si>
    <t>SF - 01</t>
  </si>
  <si>
    <t>Staff Locker</t>
  </si>
  <si>
    <t>900 x 450 x 1800</t>
  </si>
  <si>
    <t>Drain Grating</t>
  </si>
  <si>
    <t>DG -01</t>
  </si>
  <si>
    <t xml:space="preserve"> SS Drain Grating</t>
  </si>
  <si>
    <t>350 x 350</t>
  </si>
  <si>
    <t>DG -02</t>
  </si>
  <si>
    <t>2200 x 200</t>
  </si>
  <si>
    <t>Corner Guard</t>
  </si>
  <si>
    <t>CG-01</t>
  </si>
  <si>
    <t>S/S Corner Guard</t>
  </si>
  <si>
    <t>1200 Ht.</t>
  </si>
  <si>
    <t>Exhaust Hood</t>
  </si>
  <si>
    <t>EX-01</t>
  </si>
  <si>
    <t>Exhaust Hood With SS Filters</t>
  </si>
  <si>
    <t>4650 x 1050 x 500</t>
  </si>
  <si>
    <t>EX-02</t>
  </si>
  <si>
    <t>3670 x 1050 x 500</t>
  </si>
  <si>
    <t>EX-03</t>
  </si>
  <si>
    <t>900 x 900 x 500</t>
  </si>
  <si>
    <t>OTHER ITEM</t>
  </si>
  <si>
    <t>EXT1</t>
  </si>
  <si>
    <t>Water Boiler (Geyser)</t>
  </si>
  <si>
    <t>35 Lits. Capacity</t>
  </si>
  <si>
    <t>EXT2</t>
  </si>
  <si>
    <t>Air Curtain</t>
  </si>
  <si>
    <t>BRANDED :  900mm Length</t>
  </si>
  <si>
    <t>TECHNOCRAT</t>
  </si>
  <si>
    <t>SLEEK</t>
  </si>
  <si>
    <t>EXT3</t>
  </si>
  <si>
    <t>Insect Killer</t>
  </si>
  <si>
    <t>BRANDED</t>
  </si>
  <si>
    <t>EXT4</t>
  </si>
  <si>
    <t>Garbage Bins</t>
  </si>
  <si>
    <t>Neelkamal</t>
  </si>
  <si>
    <t>EXT5</t>
  </si>
  <si>
    <t>Exhaust System</t>
  </si>
  <si>
    <t>EXT6</t>
  </si>
  <si>
    <t>Fresh - Air System</t>
  </si>
  <si>
    <t>Basic Total</t>
  </si>
  <si>
    <t>GST @18%</t>
  </si>
  <si>
    <t>Total</t>
  </si>
  <si>
    <t>Note:</t>
  </si>
  <si>
    <t>1.Validity of Quote: 7 Days from the date of submission.</t>
  </si>
  <si>
    <t>2.Statutory levies: Additional if any other than GST</t>
  </si>
  <si>
    <t>3. Freight Charges: Additional</t>
  </si>
  <si>
    <t>4. Unloading and Installation at site: In scope of client</t>
  </si>
  <si>
    <t>5. Delivery: 3weeks  from the date of confirmed order, drawing approval and advance payment whichever is later.</t>
  </si>
  <si>
    <t>6. Payment: 60% advance and balance 40% before dispatch.</t>
  </si>
  <si>
    <t>7.Once order placed cannot be cancelled. If cancelled,charges will be applied.</t>
  </si>
  <si>
    <t>8. Your order and payment shall be in favour of Steel Craft.</t>
  </si>
  <si>
    <t>For, Steel Craft</t>
  </si>
  <si>
    <t>Milind Parab</t>
  </si>
  <si>
    <t>8452840506</t>
  </si>
  <si>
    <t>Reference No.: SC/625B/23-24</t>
  </si>
  <si>
    <t>Rate</t>
  </si>
  <si>
    <t>BR - 01</t>
  </si>
  <si>
    <t xml:space="preserve">Back Bar Bottle Cooler </t>
  </si>
  <si>
    <t>900 x 520 x 900</t>
  </si>
  <si>
    <t>TRUEFROST</t>
  </si>
  <si>
    <t>BB 200 Premia</t>
  </si>
  <si>
    <t>BR - 02</t>
  </si>
  <si>
    <t>Blender</t>
  </si>
  <si>
    <t>240 x 250 x 460</t>
  </si>
  <si>
    <t>JTC</t>
  </si>
  <si>
    <t>TM -800 AQ</t>
  </si>
  <si>
    <t>BR - 03</t>
  </si>
  <si>
    <t>Single Sink With Speed Rail - 600 x 600 + 100 x 850 + 50</t>
  </si>
  <si>
    <t>600 x 600 + 100 x 850 + 50</t>
  </si>
  <si>
    <t>BR - 04</t>
  </si>
  <si>
    <t>Work Table With Cross Bracing - 1250 x 600 x 850 + 50</t>
  </si>
  <si>
    <t>1250 x 600 x 850 + 50</t>
  </si>
  <si>
    <t>BR - 05</t>
  </si>
  <si>
    <t>Under Counter Ice Cube Machine</t>
  </si>
  <si>
    <t>550 x 550 x 800</t>
  </si>
  <si>
    <t>Icematic  / Manitowoc</t>
  </si>
  <si>
    <t>UG - 50</t>
  </si>
  <si>
    <t>BR - 06</t>
  </si>
  <si>
    <t>Under Counter Glass Washer</t>
  </si>
  <si>
    <t>450 x 575 x 700</t>
  </si>
  <si>
    <t>DHIR / Electrolux</t>
  </si>
  <si>
    <t>NGWDPDD</t>
  </si>
  <si>
    <t>BR - 07</t>
  </si>
  <si>
    <t>BR - 08</t>
  </si>
  <si>
    <t>1350 x 520 x 900</t>
  </si>
  <si>
    <t>BC350A</t>
  </si>
  <si>
    <t>BR - 09</t>
  </si>
  <si>
    <t xml:space="preserve">Lockable Storage Counter </t>
  </si>
  <si>
    <t>600 x 600 x 975</t>
  </si>
  <si>
    <t>Interior Designers</t>
  </si>
  <si>
    <t>BR - 10</t>
  </si>
  <si>
    <t>Back Counter - Size and Design as Per ID</t>
  </si>
  <si>
    <t>2200 x 600 x 975</t>
  </si>
  <si>
    <t>Storage</t>
  </si>
  <si>
    <t>ST-01</t>
  </si>
  <si>
    <t>SS STORAGE RACK - 900 x 300 x 1800</t>
  </si>
  <si>
    <t>900 x 300 x 1800</t>
  </si>
  <si>
    <t>ST-02</t>
  </si>
  <si>
    <t>SS STORAGE RACK - 900 x 450 x 1800</t>
  </si>
  <si>
    <t>ST-03</t>
  </si>
  <si>
    <t>950 x 600 x 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</si>
</sst>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name val="Eras Bold ITC"/>
      <family val="2"/>
    </font>
    <font>
      <sz val="28"/>
      <color indexed="53"/>
      <name val="Eras Bold ITC"/>
      <family val="2"/>
    </font>
    <font>
      <sz val="28"/>
      <color indexed="56"/>
      <name val="Eras Bold ITC"/>
      <family val="2"/>
    </font>
    <font>
      <sz val="8"/>
      <color theme="1"/>
      <name val="Calibri"/>
      <family val="2"/>
      <scheme val="minor"/>
    </font>
    <font>
      <sz val="8"/>
      <color theme="1"/>
      <name val="Cooper Black"/>
      <family val="1"/>
    </font>
    <font>
      <sz val="12"/>
      <name val="Aparajita"/>
      <family val="1"/>
    </font>
    <font>
      <sz val="8"/>
      <color theme="1"/>
      <name val="Calibri"/>
      <family val="2"/>
    </font>
    <font>
      <b/>
      <sz val="10"/>
      <name val="Calibri"/>
      <family val="2"/>
      <scheme val="minor"/>
    </font>
    <font>
      <sz val="16"/>
      <color theme="1"/>
      <name val="Eras Bold ITC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i/>
      <sz val="12"/>
      <color theme="0" tint="-0.499984740745262"/>
      <name val="Aparajita"/>
      <family val="1"/>
    </font>
    <font>
      <i/>
      <sz val="12"/>
      <color theme="0" tint="-0.499984740745262"/>
      <name val="Aparajita"/>
      <family val="1"/>
    </font>
    <font>
      <b/>
      <i/>
      <sz val="12"/>
      <name val="Aparajita"/>
      <family val="1"/>
    </font>
    <font>
      <b/>
      <sz val="12"/>
      <name val="Aparajita"/>
      <family val="1"/>
    </font>
    <font>
      <sz val="12"/>
      <name val="Aparajita"/>
      <family val="2"/>
    </font>
    <font>
      <sz val="12"/>
      <color theme="1"/>
      <name val="Aparajita"/>
      <family val="1"/>
    </font>
    <font>
      <b/>
      <sz val="12"/>
      <color theme="1"/>
      <name val="Aparajita"/>
      <family val="1"/>
    </font>
    <font>
      <i/>
      <sz val="12"/>
      <name val="Aparajita"/>
      <family val="1"/>
    </font>
    <font>
      <b/>
      <sz val="10"/>
      <name val="Aparajita"/>
      <family val="1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name val="Aparajit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7" fillId="0" borderId="0" xfId="0" applyFont="1" applyAlignment="1">
      <alignment wrapText="1"/>
    </xf>
    <xf numFmtId="0" fontId="5" fillId="2" borderId="5" xfId="0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9" fillId="2" borderId="2" xfId="0" applyFont="1" applyFill="1" applyBorder="1" applyAlignment="1">
      <alignment vertical="center"/>
    </xf>
    <xf numFmtId="0" fontId="0" fillId="2" borderId="3" xfId="0" applyFill="1" applyBorder="1"/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1" fillId="2" borderId="5" xfId="0" applyFont="1" applyFill="1" applyBorder="1" applyAlignment="1">
      <alignment vertical="center"/>
    </xf>
    <xf numFmtId="0" fontId="0" fillId="2" borderId="0" xfId="0" applyFill="1"/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2" borderId="5" xfId="0" applyFont="1" applyFill="1" applyBorder="1"/>
    <xf numFmtId="0" fontId="10" fillId="2" borderId="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1" fillId="2" borderId="5" xfId="0" applyFont="1" applyFill="1" applyBorder="1" applyAlignment="1">
      <alignment horizontal="left"/>
    </xf>
    <xf numFmtId="0" fontId="0" fillId="2" borderId="1" xfId="0" applyFill="1" applyBorder="1"/>
    <xf numFmtId="0" fontId="12" fillId="2" borderId="8" xfId="0" applyFon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1" fillId="2" borderId="8" xfId="0" applyFont="1" applyFill="1" applyBorder="1" applyAlignment="1">
      <alignment vertical="center"/>
    </xf>
    <xf numFmtId="0" fontId="0" fillId="2" borderId="0" xfId="0" applyFill="1" applyAlignment="1">
      <alignment horizontal="left"/>
    </xf>
    <xf numFmtId="0" fontId="1" fillId="2" borderId="8" xfId="0" applyFont="1" applyFill="1" applyBorder="1"/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7" fillId="0" borderId="18" xfId="0" applyFont="1" applyBorder="1" applyAlignment="1">
      <alignment wrapText="1"/>
    </xf>
    <xf numFmtId="0" fontId="7" fillId="0" borderId="18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1" xfId="0" applyFont="1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1" xfId="0" applyFont="1" applyBorder="1" applyAlignment="1">
      <alignment wrapText="1"/>
    </xf>
    <xf numFmtId="0" fontId="7" fillId="3" borderId="20" xfId="0" applyFont="1" applyFill="1" applyBorder="1" applyAlignment="1">
      <alignment horizontal="center" wrapText="1"/>
    </xf>
    <xf numFmtId="0" fontId="7" fillId="3" borderId="21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wrapText="1"/>
    </xf>
    <xf numFmtId="0" fontId="7" fillId="4" borderId="21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wrapText="1"/>
    </xf>
    <xf numFmtId="0" fontId="15" fillId="0" borderId="25" xfId="0" applyFont="1" applyBorder="1" applyAlignment="1">
      <alignment horizontal="center" wrapText="1"/>
    </xf>
    <xf numFmtId="0" fontId="7" fillId="4" borderId="21" xfId="0" applyFont="1" applyFill="1" applyBorder="1" applyAlignment="1">
      <alignment vertical="center" wrapText="1"/>
    </xf>
    <xf numFmtId="0" fontId="7" fillId="4" borderId="2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wrapText="1"/>
    </xf>
    <xf numFmtId="0" fontId="17" fillId="0" borderId="21" xfId="0" applyFont="1" applyBorder="1" applyAlignment="1">
      <alignment vertical="center"/>
    </xf>
    <xf numFmtId="0" fontId="18" fillId="0" borderId="21" xfId="0" applyFont="1" applyBorder="1" applyAlignment="1">
      <alignment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9" fillId="0" borderId="21" xfId="0" applyFont="1" applyBorder="1" applyAlignment="1">
      <alignment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6" fillId="0" borderId="21" xfId="0" applyFont="1" applyBorder="1" applyAlignment="1">
      <alignment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7" fillId="0" borderId="21" xfId="0" applyFont="1" applyBorder="1"/>
    <xf numFmtId="0" fontId="7" fillId="0" borderId="21" xfId="0" applyFont="1" applyBorder="1" applyAlignment="1">
      <alignment horizontal="center"/>
    </xf>
    <xf numFmtId="0" fontId="18" fillId="0" borderId="21" xfId="0" applyFont="1" applyBorder="1" applyAlignment="1">
      <alignment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1" fillId="0" borderId="21" xfId="0" applyFont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left"/>
    </xf>
    <xf numFmtId="0" fontId="23" fillId="2" borderId="5" xfId="0" applyFont="1" applyFill="1" applyBorder="1" applyAlignment="1">
      <alignment vertical="center"/>
    </xf>
    <xf numFmtId="0" fontId="24" fillId="2" borderId="5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25" fillId="2" borderId="5" xfId="0" applyFont="1" applyFill="1" applyBorder="1" applyAlignment="1">
      <alignment vertical="center"/>
    </xf>
    <xf numFmtId="0" fontId="26" fillId="2" borderId="5" xfId="0" applyFont="1" applyFill="1" applyBorder="1" applyAlignment="1">
      <alignment vertical="center"/>
    </xf>
    <xf numFmtId="0" fontId="26" fillId="2" borderId="8" xfId="0" quotePrefix="1" applyFont="1" applyFill="1" applyBorder="1" applyAlignment="1">
      <alignment vertical="center"/>
    </xf>
    <xf numFmtId="0" fontId="7" fillId="0" borderId="0" xfId="0" applyFont="1"/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vertical="center" wrapText="1"/>
    </xf>
    <xf numFmtId="0" fontId="7" fillId="0" borderId="2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/>
    <xf numFmtId="0" fontId="7" fillId="0" borderId="21" xfId="0" applyFont="1" applyBorder="1" applyAlignment="1">
      <alignment horizontal="left" wrapText="1"/>
    </xf>
    <xf numFmtId="0" fontId="7" fillId="0" borderId="22" xfId="0" applyFont="1" applyBorder="1" applyAlignment="1">
      <alignment horizontal="center" wrapText="1"/>
    </xf>
    <xf numFmtId="0" fontId="7" fillId="0" borderId="22" xfId="0" applyFont="1" applyBorder="1" applyAlignment="1">
      <alignment vertical="center" wrapText="1"/>
    </xf>
    <xf numFmtId="0" fontId="27" fillId="0" borderId="21" xfId="0" applyFont="1" applyBorder="1"/>
    <xf numFmtId="0" fontId="7" fillId="0" borderId="13" xfId="0" applyFont="1" applyBorder="1" applyAlignment="1">
      <alignment horizontal="center"/>
    </xf>
    <xf numFmtId="0" fontId="7" fillId="0" borderId="14" xfId="0" applyFont="1" applyBorder="1"/>
    <xf numFmtId="0" fontId="18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/>
    <xf numFmtId="0" fontId="7" fillId="0" borderId="0" xfId="0" applyFont="1" applyAlignment="1">
      <alignment horizontal="center"/>
    </xf>
  </cellXfs>
  <cellStyles count="1"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31750</xdr:rowOff>
    </xdr:from>
    <xdr:to>
      <xdr:col>1</xdr:col>
      <xdr:colOff>311150</xdr:colOff>
      <xdr:row>2</xdr:row>
      <xdr:rowOff>184150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66125D-CD1F-4796-8DB8-22E3FB6F6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1750"/>
          <a:ext cx="49530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44450</xdr:rowOff>
    </xdr:from>
    <xdr:to>
      <xdr:col>1</xdr:col>
      <xdr:colOff>76200</xdr:colOff>
      <xdr:row>2</xdr:row>
      <xdr:rowOff>196850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B1DC5A-8696-4FB9-A31F-0829291F0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44450"/>
          <a:ext cx="62865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3"/>
  <sheetViews>
    <sheetView topLeftCell="A129" workbookViewId="0">
      <selection activeCell="B142" sqref="B142"/>
    </sheetView>
  </sheetViews>
  <sheetFormatPr defaultColWidth="8.90625" defaultRowHeight="17.5" x14ac:dyDescent="0.55000000000000004"/>
  <cols>
    <col min="1" max="1" width="7" style="112" bestFit="1" customWidth="1"/>
    <col min="2" max="2" width="56.36328125" style="7" customWidth="1"/>
    <col min="3" max="3" width="26.90625" style="7" bestFit="1" customWidth="1"/>
    <col min="4" max="4" width="4.81640625" style="112" bestFit="1" customWidth="1"/>
    <col min="5" max="5" width="24.90625" style="112" bestFit="1" customWidth="1"/>
    <col min="6" max="6" width="9" style="7" customWidth="1"/>
    <col min="7" max="7" width="9" style="85" customWidth="1"/>
    <col min="8" max="8" width="9.1796875" style="85" customWidth="1"/>
    <col min="9" max="9" width="10.7265625" style="85" customWidth="1"/>
    <col min="10" max="256" width="8.90625" style="7"/>
    <col min="257" max="257" width="7" style="7" bestFit="1" customWidth="1"/>
    <col min="258" max="258" width="56.36328125" style="7" customWidth="1"/>
    <col min="259" max="259" width="26.90625" style="7" bestFit="1" customWidth="1"/>
    <col min="260" max="260" width="4.81640625" style="7" bestFit="1" customWidth="1"/>
    <col min="261" max="261" width="24.90625" style="7" bestFit="1" customWidth="1"/>
    <col min="262" max="263" width="9" style="7" customWidth="1"/>
    <col min="264" max="264" width="9.1796875" style="7" customWidth="1"/>
    <col min="265" max="265" width="10.7265625" style="7" customWidth="1"/>
    <col min="266" max="512" width="8.90625" style="7"/>
    <col min="513" max="513" width="7" style="7" bestFit="1" customWidth="1"/>
    <col min="514" max="514" width="56.36328125" style="7" customWidth="1"/>
    <col min="515" max="515" width="26.90625" style="7" bestFit="1" customWidth="1"/>
    <col min="516" max="516" width="4.81640625" style="7" bestFit="1" customWidth="1"/>
    <col min="517" max="517" width="24.90625" style="7" bestFit="1" customWidth="1"/>
    <col min="518" max="519" width="9" style="7" customWidth="1"/>
    <col min="520" max="520" width="9.1796875" style="7" customWidth="1"/>
    <col min="521" max="521" width="10.7265625" style="7" customWidth="1"/>
    <col min="522" max="768" width="8.90625" style="7"/>
    <col min="769" max="769" width="7" style="7" bestFit="1" customWidth="1"/>
    <col min="770" max="770" width="56.36328125" style="7" customWidth="1"/>
    <col min="771" max="771" width="26.90625" style="7" bestFit="1" customWidth="1"/>
    <col min="772" max="772" width="4.81640625" style="7" bestFit="1" customWidth="1"/>
    <col min="773" max="773" width="24.90625" style="7" bestFit="1" customWidth="1"/>
    <col min="774" max="775" width="9" style="7" customWidth="1"/>
    <col min="776" max="776" width="9.1796875" style="7" customWidth="1"/>
    <col min="777" max="777" width="10.7265625" style="7" customWidth="1"/>
    <col min="778" max="1024" width="8.90625" style="7"/>
    <col min="1025" max="1025" width="7" style="7" bestFit="1" customWidth="1"/>
    <col min="1026" max="1026" width="56.36328125" style="7" customWidth="1"/>
    <col min="1027" max="1027" width="26.90625" style="7" bestFit="1" customWidth="1"/>
    <col min="1028" max="1028" width="4.81640625" style="7" bestFit="1" customWidth="1"/>
    <col min="1029" max="1029" width="24.90625" style="7" bestFit="1" customWidth="1"/>
    <col min="1030" max="1031" width="9" style="7" customWidth="1"/>
    <col min="1032" max="1032" width="9.1796875" style="7" customWidth="1"/>
    <col min="1033" max="1033" width="10.7265625" style="7" customWidth="1"/>
    <col min="1034" max="1280" width="8.90625" style="7"/>
    <col min="1281" max="1281" width="7" style="7" bestFit="1" customWidth="1"/>
    <col min="1282" max="1282" width="56.36328125" style="7" customWidth="1"/>
    <col min="1283" max="1283" width="26.90625" style="7" bestFit="1" customWidth="1"/>
    <col min="1284" max="1284" width="4.81640625" style="7" bestFit="1" customWidth="1"/>
    <col min="1285" max="1285" width="24.90625" style="7" bestFit="1" customWidth="1"/>
    <col min="1286" max="1287" width="9" style="7" customWidth="1"/>
    <col min="1288" max="1288" width="9.1796875" style="7" customWidth="1"/>
    <col min="1289" max="1289" width="10.7265625" style="7" customWidth="1"/>
    <col min="1290" max="1536" width="8.90625" style="7"/>
    <col min="1537" max="1537" width="7" style="7" bestFit="1" customWidth="1"/>
    <col min="1538" max="1538" width="56.36328125" style="7" customWidth="1"/>
    <col min="1539" max="1539" width="26.90625" style="7" bestFit="1" customWidth="1"/>
    <col min="1540" max="1540" width="4.81640625" style="7" bestFit="1" customWidth="1"/>
    <col min="1541" max="1541" width="24.90625" style="7" bestFit="1" customWidth="1"/>
    <col min="1542" max="1543" width="9" style="7" customWidth="1"/>
    <col min="1544" max="1544" width="9.1796875" style="7" customWidth="1"/>
    <col min="1545" max="1545" width="10.7265625" style="7" customWidth="1"/>
    <col min="1546" max="1792" width="8.90625" style="7"/>
    <col min="1793" max="1793" width="7" style="7" bestFit="1" customWidth="1"/>
    <col min="1794" max="1794" width="56.36328125" style="7" customWidth="1"/>
    <col min="1795" max="1795" width="26.90625" style="7" bestFit="1" customWidth="1"/>
    <col min="1796" max="1796" width="4.81640625" style="7" bestFit="1" customWidth="1"/>
    <col min="1797" max="1797" width="24.90625" style="7" bestFit="1" customWidth="1"/>
    <col min="1798" max="1799" width="9" style="7" customWidth="1"/>
    <col min="1800" max="1800" width="9.1796875" style="7" customWidth="1"/>
    <col min="1801" max="1801" width="10.7265625" style="7" customWidth="1"/>
    <col min="1802" max="2048" width="8.90625" style="7"/>
    <col min="2049" max="2049" width="7" style="7" bestFit="1" customWidth="1"/>
    <col min="2050" max="2050" width="56.36328125" style="7" customWidth="1"/>
    <col min="2051" max="2051" width="26.90625" style="7" bestFit="1" customWidth="1"/>
    <col min="2052" max="2052" width="4.81640625" style="7" bestFit="1" customWidth="1"/>
    <col min="2053" max="2053" width="24.90625" style="7" bestFit="1" customWidth="1"/>
    <col min="2054" max="2055" width="9" style="7" customWidth="1"/>
    <col min="2056" max="2056" width="9.1796875" style="7" customWidth="1"/>
    <col min="2057" max="2057" width="10.7265625" style="7" customWidth="1"/>
    <col min="2058" max="2304" width="8.90625" style="7"/>
    <col min="2305" max="2305" width="7" style="7" bestFit="1" customWidth="1"/>
    <col min="2306" max="2306" width="56.36328125" style="7" customWidth="1"/>
    <col min="2307" max="2307" width="26.90625" style="7" bestFit="1" customWidth="1"/>
    <col min="2308" max="2308" width="4.81640625" style="7" bestFit="1" customWidth="1"/>
    <col min="2309" max="2309" width="24.90625" style="7" bestFit="1" customWidth="1"/>
    <col min="2310" max="2311" width="9" style="7" customWidth="1"/>
    <col min="2312" max="2312" width="9.1796875" style="7" customWidth="1"/>
    <col min="2313" max="2313" width="10.7265625" style="7" customWidth="1"/>
    <col min="2314" max="2560" width="8.90625" style="7"/>
    <col min="2561" max="2561" width="7" style="7" bestFit="1" customWidth="1"/>
    <col min="2562" max="2562" width="56.36328125" style="7" customWidth="1"/>
    <col min="2563" max="2563" width="26.90625" style="7" bestFit="1" customWidth="1"/>
    <col min="2564" max="2564" width="4.81640625" style="7" bestFit="1" customWidth="1"/>
    <col min="2565" max="2565" width="24.90625" style="7" bestFit="1" customWidth="1"/>
    <col min="2566" max="2567" width="9" style="7" customWidth="1"/>
    <col min="2568" max="2568" width="9.1796875" style="7" customWidth="1"/>
    <col min="2569" max="2569" width="10.7265625" style="7" customWidth="1"/>
    <col min="2570" max="2816" width="8.90625" style="7"/>
    <col min="2817" max="2817" width="7" style="7" bestFit="1" customWidth="1"/>
    <col min="2818" max="2818" width="56.36328125" style="7" customWidth="1"/>
    <col min="2819" max="2819" width="26.90625" style="7" bestFit="1" customWidth="1"/>
    <col min="2820" max="2820" width="4.81640625" style="7" bestFit="1" customWidth="1"/>
    <col min="2821" max="2821" width="24.90625" style="7" bestFit="1" customWidth="1"/>
    <col min="2822" max="2823" width="9" style="7" customWidth="1"/>
    <col min="2824" max="2824" width="9.1796875" style="7" customWidth="1"/>
    <col min="2825" max="2825" width="10.7265625" style="7" customWidth="1"/>
    <col min="2826" max="3072" width="8.90625" style="7"/>
    <col min="3073" max="3073" width="7" style="7" bestFit="1" customWidth="1"/>
    <col min="3074" max="3074" width="56.36328125" style="7" customWidth="1"/>
    <col min="3075" max="3075" width="26.90625" style="7" bestFit="1" customWidth="1"/>
    <col min="3076" max="3076" width="4.81640625" style="7" bestFit="1" customWidth="1"/>
    <col min="3077" max="3077" width="24.90625" style="7" bestFit="1" customWidth="1"/>
    <col min="3078" max="3079" width="9" style="7" customWidth="1"/>
    <col min="3080" max="3080" width="9.1796875" style="7" customWidth="1"/>
    <col min="3081" max="3081" width="10.7265625" style="7" customWidth="1"/>
    <col min="3082" max="3328" width="8.90625" style="7"/>
    <col min="3329" max="3329" width="7" style="7" bestFit="1" customWidth="1"/>
    <col min="3330" max="3330" width="56.36328125" style="7" customWidth="1"/>
    <col min="3331" max="3331" width="26.90625" style="7" bestFit="1" customWidth="1"/>
    <col min="3332" max="3332" width="4.81640625" style="7" bestFit="1" customWidth="1"/>
    <col min="3333" max="3333" width="24.90625" style="7" bestFit="1" customWidth="1"/>
    <col min="3334" max="3335" width="9" style="7" customWidth="1"/>
    <col min="3336" max="3336" width="9.1796875" style="7" customWidth="1"/>
    <col min="3337" max="3337" width="10.7265625" style="7" customWidth="1"/>
    <col min="3338" max="3584" width="8.90625" style="7"/>
    <col min="3585" max="3585" width="7" style="7" bestFit="1" customWidth="1"/>
    <col min="3586" max="3586" width="56.36328125" style="7" customWidth="1"/>
    <col min="3587" max="3587" width="26.90625" style="7" bestFit="1" customWidth="1"/>
    <col min="3588" max="3588" width="4.81640625" style="7" bestFit="1" customWidth="1"/>
    <col min="3589" max="3589" width="24.90625" style="7" bestFit="1" customWidth="1"/>
    <col min="3590" max="3591" width="9" style="7" customWidth="1"/>
    <col min="3592" max="3592" width="9.1796875" style="7" customWidth="1"/>
    <col min="3593" max="3593" width="10.7265625" style="7" customWidth="1"/>
    <col min="3594" max="3840" width="8.90625" style="7"/>
    <col min="3841" max="3841" width="7" style="7" bestFit="1" customWidth="1"/>
    <col min="3842" max="3842" width="56.36328125" style="7" customWidth="1"/>
    <col min="3843" max="3843" width="26.90625" style="7" bestFit="1" customWidth="1"/>
    <col min="3844" max="3844" width="4.81640625" style="7" bestFit="1" customWidth="1"/>
    <col min="3845" max="3845" width="24.90625" style="7" bestFit="1" customWidth="1"/>
    <col min="3846" max="3847" width="9" style="7" customWidth="1"/>
    <col min="3848" max="3848" width="9.1796875" style="7" customWidth="1"/>
    <col min="3849" max="3849" width="10.7265625" style="7" customWidth="1"/>
    <col min="3850" max="4096" width="8.90625" style="7"/>
    <col min="4097" max="4097" width="7" style="7" bestFit="1" customWidth="1"/>
    <col min="4098" max="4098" width="56.36328125" style="7" customWidth="1"/>
    <col min="4099" max="4099" width="26.90625" style="7" bestFit="1" customWidth="1"/>
    <col min="4100" max="4100" width="4.81640625" style="7" bestFit="1" customWidth="1"/>
    <col min="4101" max="4101" width="24.90625" style="7" bestFit="1" customWidth="1"/>
    <col min="4102" max="4103" width="9" style="7" customWidth="1"/>
    <col min="4104" max="4104" width="9.1796875" style="7" customWidth="1"/>
    <col min="4105" max="4105" width="10.7265625" style="7" customWidth="1"/>
    <col min="4106" max="4352" width="8.90625" style="7"/>
    <col min="4353" max="4353" width="7" style="7" bestFit="1" customWidth="1"/>
    <col min="4354" max="4354" width="56.36328125" style="7" customWidth="1"/>
    <col min="4355" max="4355" width="26.90625" style="7" bestFit="1" customWidth="1"/>
    <col min="4356" max="4356" width="4.81640625" style="7" bestFit="1" customWidth="1"/>
    <col min="4357" max="4357" width="24.90625" style="7" bestFit="1" customWidth="1"/>
    <col min="4358" max="4359" width="9" style="7" customWidth="1"/>
    <col min="4360" max="4360" width="9.1796875" style="7" customWidth="1"/>
    <col min="4361" max="4361" width="10.7265625" style="7" customWidth="1"/>
    <col min="4362" max="4608" width="8.90625" style="7"/>
    <col min="4609" max="4609" width="7" style="7" bestFit="1" customWidth="1"/>
    <col min="4610" max="4610" width="56.36328125" style="7" customWidth="1"/>
    <col min="4611" max="4611" width="26.90625" style="7" bestFit="1" customWidth="1"/>
    <col min="4612" max="4612" width="4.81640625" style="7" bestFit="1" customWidth="1"/>
    <col min="4613" max="4613" width="24.90625" style="7" bestFit="1" customWidth="1"/>
    <col min="4614" max="4615" width="9" style="7" customWidth="1"/>
    <col min="4616" max="4616" width="9.1796875" style="7" customWidth="1"/>
    <col min="4617" max="4617" width="10.7265625" style="7" customWidth="1"/>
    <col min="4618" max="4864" width="8.90625" style="7"/>
    <col min="4865" max="4865" width="7" style="7" bestFit="1" customWidth="1"/>
    <col min="4866" max="4866" width="56.36328125" style="7" customWidth="1"/>
    <col min="4867" max="4867" width="26.90625" style="7" bestFit="1" customWidth="1"/>
    <col min="4868" max="4868" width="4.81640625" style="7" bestFit="1" customWidth="1"/>
    <col min="4869" max="4869" width="24.90625" style="7" bestFit="1" customWidth="1"/>
    <col min="4870" max="4871" width="9" style="7" customWidth="1"/>
    <col min="4872" max="4872" width="9.1796875" style="7" customWidth="1"/>
    <col min="4873" max="4873" width="10.7265625" style="7" customWidth="1"/>
    <col min="4874" max="5120" width="8.90625" style="7"/>
    <col min="5121" max="5121" width="7" style="7" bestFit="1" customWidth="1"/>
    <col min="5122" max="5122" width="56.36328125" style="7" customWidth="1"/>
    <col min="5123" max="5123" width="26.90625" style="7" bestFit="1" customWidth="1"/>
    <col min="5124" max="5124" width="4.81640625" style="7" bestFit="1" customWidth="1"/>
    <col min="5125" max="5125" width="24.90625" style="7" bestFit="1" customWidth="1"/>
    <col min="5126" max="5127" width="9" style="7" customWidth="1"/>
    <col min="5128" max="5128" width="9.1796875" style="7" customWidth="1"/>
    <col min="5129" max="5129" width="10.7265625" style="7" customWidth="1"/>
    <col min="5130" max="5376" width="8.90625" style="7"/>
    <col min="5377" max="5377" width="7" style="7" bestFit="1" customWidth="1"/>
    <col min="5378" max="5378" width="56.36328125" style="7" customWidth="1"/>
    <col min="5379" max="5379" width="26.90625" style="7" bestFit="1" customWidth="1"/>
    <col min="5380" max="5380" width="4.81640625" style="7" bestFit="1" customWidth="1"/>
    <col min="5381" max="5381" width="24.90625" style="7" bestFit="1" customWidth="1"/>
    <col min="5382" max="5383" width="9" style="7" customWidth="1"/>
    <col min="5384" max="5384" width="9.1796875" style="7" customWidth="1"/>
    <col min="5385" max="5385" width="10.7265625" style="7" customWidth="1"/>
    <col min="5386" max="5632" width="8.90625" style="7"/>
    <col min="5633" max="5633" width="7" style="7" bestFit="1" customWidth="1"/>
    <col min="5634" max="5634" width="56.36328125" style="7" customWidth="1"/>
    <col min="5635" max="5635" width="26.90625" style="7" bestFit="1" customWidth="1"/>
    <col min="5636" max="5636" width="4.81640625" style="7" bestFit="1" customWidth="1"/>
    <col min="5637" max="5637" width="24.90625" style="7" bestFit="1" customWidth="1"/>
    <col min="5638" max="5639" width="9" style="7" customWidth="1"/>
    <col min="5640" max="5640" width="9.1796875" style="7" customWidth="1"/>
    <col min="5641" max="5641" width="10.7265625" style="7" customWidth="1"/>
    <col min="5642" max="5888" width="8.90625" style="7"/>
    <col min="5889" max="5889" width="7" style="7" bestFit="1" customWidth="1"/>
    <col min="5890" max="5890" width="56.36328125" style="7" customWidth="1"/>
    <col min="5891" max="5891" width="26.90625" style="7" bestFit="1" customWidth="1"/>
    <col min="5892" max="5892" width="4.81640625" style="7" bestFit="1" customWidth="1"/>
    <col min="5893" max="5893" width="24.90625" style="7" bestFit="1" customWidth="1"/>
    <col min="5894" max="5895" width="9" style="7" customWidth="1"/>
    <col min="5896" max="5896" width="9.1796875" style="7" customWidth="1"/>
    <col min="5897" max="5897" width="10.7265625" style="7" customWidth="1"/>
    <col min="5898" max="6144" width="8.90625" style="7"/>
    <col min="6145" max="6145" width="7" style="7" bestFit="1" customWidth="1"/>
    <col min="6146" max="6146" width="56.36328125" style="7" customWidth="1"/>
    <col min="6147" max="6147" width="26.90625" style="7" bestFit="1" customWidth="1"/>
    <col min="6148" max="6148" width="4.81640625" style="7" bestFit="1" customWidth="1"/>
    <col min="6149" max="6149" width="24.90625" style="7" bestFit="1" customWidth="1"/>
    <col min="6150" max="6151" width="9" style="7" customWidth="1"/>
    <col min="6152" max="6152" width="9.1796875" style="7" customWidth="1"/>
    <col min="6153" max="6153" width="10.7265625" style="7" customWidth="1"/>
    <col min="6154" max="6400" width="8.90625" style="7"/>
    <col min="6401" max="6401" width="7" style="7" bestFit="1" customWidth="1"/>
    <col min="6402" max="6402" width="56.36328125" style="7" customWidth="1"/>
    <col min="6403" max="6403" width="26.90625" style="7" bestFit="1" customWidth="1"/>
    <col min="6404" max="6404" width="4.81640625" style="7" bestFit="1" customWidth="1"/>
    <col min="6405" max="6405" width="24.90625" style="7" bestFit="1" customWidth="1"/>
    <col min="6406" max="6407" width="9" style="7" customWidth="1"/>
    <col min="6408" max="6408" width="9.1796875" style="7" customWidth="1"/>
    <col min="6409" max="6409" width="10.7265625" style="7" customWidth="1"/>
    <col min="6410" max="6656" width="8.90625" style="7"/>
    <col min="6657" max="6657" width="7" style="7" bestFit="1" customWidth="1"/>
    <col min="6658" max="6658" width="56.36328125" style="7" customWidth="1"/>
    <col min="6659" max="6659" width="26.90625" style="7" bestFit="1" customWidth="1"/>
    <col min="6660" max="6660" width="4.81640625" style="7" bestFit="1" customWidth="1"/>
    <col min="6661" max="6661" width="24.90625" style="7" bestFit="1" customWidth="1"/>
    <col min="6662" max="6663" width="9" style="7" customWidth="1"/>
    <col min="6664" max="6664" width="9.1796875" style="7" customWidth="1"/>
    <col min="6665" max="6665" width="10.7265625" style="7" customWidth="1"/>
    <col min="6666" max="6912" width="8.90625" style="7"/>
    <col min="6913" max="6913" width="7" style="7" bestFit="1" customWidth="1"/>
    <col min="6914" max="6914" width="56.36328125" style="7" customWidth="1"/>
    <col min="6915" max="6915" width="26.90625" style="7" bestFit="1" customWidth="1"/>
    <col min="6916" max="6916" width="4.81640625" style="7" bestFit="1" customWidth="1"/>
    <col min="6917" max="6917" width="24.90625" style="7" bestFit="1" customWidth="1"/>
    <col min="6918" max="6919" width="9" style="7" customWidth="1"/>
    <col min="6920" max="6920" width="9.1796875" style="7" customWidth="1"/>
    <col min="6921" max="6921" width="10.7265625" style="7" customWidth="1"/>
    <col min="6922" max="7168" width="8.90625" style="7"/>
    <col min="7169" max="7169" width="7" style="7" bestFit="1" customWidth="1"/>
    <col min="7170" max="7170" width="56.36328125" style="7" customWidth="1"/>
    <col min="7171" max="7171" width="26.90625" style="7" bestFit="1" customWidth="1"/>
    <col min="7172" max="7172" width="4.81640625" style="7" bestFit="1" customWidth="1"/>
    <col min="7173" max="7173" width="24.90625" style="7" bestFit="1" customWidth="1"/>
    <col min="7174" max="7175" width="9" style="7" customWidth="1"/>
    <col min="7176" max="7176" width="9.1796875" style="7" customWidth="1"/>
    <col min="7177" max="7177" width="10.7265625" style="7" customWidth="1"/>
    <col min="7178" max="7424" width="8.90625" style="7"/>
    <col min="7425" max="7425" width="7" style="7" bestFit="1" customWidth="1"/>
    <col min="7426" max="7426" width="56.36328125" style="7" customWidth="1"/>
    <col min="7427" max="7427" width="26.90625" style="7" bestFit="1" customWidth="1"/>
    <col min="7428" max="7428" width="4.81640625" style="7" bestFit="1" customWidth="1"/>
    <col min="7429" max="7429" width="24.90625" style="7" bestFit="1" customWidth="1"/>
    <col min="7430" max="7431" width="9" style="7" customWidth="1"/>
    <col min="7432" max="7432" width="9.1796875" style="7" customWidth="1"/>
    <col min="7433" max="7433" width="10.7265625" style="7" customWidth="1"/>
    <col min="7434" max="7680" width="8.90625" style="7"/>
    <col min="7681" max="7681" width="7" style="7" bestFit="1" customWidth="1"/>
    <col min="7682" max="7682" width="56.36328125" style="7" customWidth="1"/>
    <col min="7683" max="7683" width="26.90625" style="7" bestFit="1" customWidth="1"/>
    <col min="7684" max="7684" width="4.81640625" style="7" bestFit="1" customWidth="1"/>
    <col min="7685" max="7685" width="24.90625" style="7" bestFit="1" customWidth="1"/>
    <col min="7686" max="7687" width="9" style="7" customWidth="1"/>
    <col min="7688" max="7688" width="9.1796875" style="7" customWidth="1"/>
    <col min="7689" max="7689" width="10.7265625" style="7" customWidth="1"/>
    <col min="7690" max="7936" width="8.90625" style="7"/>
    <col min="7937" max="7937" width="7" style="7" bestFit="1" customWidth="1"/>
    <col min="7938" max="7938" width="56.36328125" style="7" customWidth="1"/>
    <col min="7939" max="7939" width="26.90625" style="7" bestFit="1" customWidth="1"/>
    <col min="7940" max="7940" width="4.81640625" style="7" bestFit="1" customWidth="1"/>
    <col min="7941" max="7941" width="24.90625" style="7" bestFit="1" customWidth="1"/>
    <col min="7942" max="7943" width="9" style="7" customWidth="1"/>
    <col min="7944" max="7944" width="9.1796875" style="7" customWidth="1"/>
    <col min="7945" max="7945" width="10.7265625" style="7" customWidth="1"/>
    <col min="7946" max="8192" width="8.90625" style="7"/>
    <col min="8193" max="8193" width="7" style="7" bestFit="1" customWidth="1"/>
    <col min="8194" max="8194" width="56.36328125" style="7" customWidth="1"/>
    <col min="8195" max="8195" width="26.90625" style="7" bestFit="1" customWidth="1"/>
    <col min="8196" max="8196" width="4.81640625" style="7" bestFit="1" customWidth="1"/>
    <col min="8197" max="8197" width="24.90625" style="7" bestFit="1" customWidth="1"/>
    <col min="8198" max="8199" width="9" style="7" customWidth="1"/>
    <col min="8200" max="8200" width="9.1796875" style="7" customWidth="1"/>
    <col min="8201" max="8201" width="10.7265625" style="7" customWidth="1"/>
    <col min="8202" max="8448" width="8.90625" style="7"/>
    <col min="8449" max="8449" width="7" style="7" bestFit="1" customWidth="1"/>
    <col min="8450" max="8450" width="56.36328125" style="7" customWidth="1"/>
    <col min="8451" max="8451" width="26.90625" style="7" bestFit="1" customWidth="1"/>
    <col min="8452" max="8452" width="4.81640625" style="7" bestFit="1" customWidth="1"/>
    <col min="8453" max="8453" width="24.90625" style="7" bestFit="1" customWidth="1"/>
    <col min="8454" max="8455" width="9" style="7" customWidth="1"/>
    <col min="8456" max="8456" width="9.1796875" style="7" customWidth="1"/>
    <col min="8457" max="8457" width="10.7265625" style="7" customWidth="1"/>
    <col min="8458" max="8704" width="8.90625" style="7"/>
    <col min="8705" max="8705" width="7" style="7" bestFit="1" customWidth="1"/>
    <col min="8706" max="8706" width="56.36328125" style="7" customWidth="1"/>
    <col min="8707" max="8707" width="26.90625" style="7" bestFit="1" customWidth="1"/>
    <col min="8708" max="8708" width="4.81640625" style="7" bestFit="1" customWidth="1"/>
    <col min="8709" max="8709" width="24.90625" style="7" bestFit="1" customWidth="1"/>
    <col min="8710" max="8711" width="9" style="7" customWidth="1"/>
    <col min="8712" max="8712" width="9.1796875" style="7" customWidth="1"/>
    <col min="8713" max="8713" width="10.7265625" style="7" customWidth="1"/>
    <col min="8714" max="8960" width="8.90625" style="7"/>
    <col min="8961" max="8961" width="7" style="7" bestFit="1" customWidth="1"/>
    <col min="8962" max="8962" width="56.36328125" style="7" customWidth="1"/>
    <col min="8963" max="8963" width="26.90625" style="7" bestFit="1" customWidth="1"/>
    <col min="8964" max="8964" width="4.81640625" style="7" bestFit="1" customWidth="1"/>
    <col min="8965" max="8965" width="24.90625" style="7" bestFit="1" customWidth="1"/>
    <col min="8966" max="8967" width="9" style="7" customWidth="1"/>
    <col min="8968" max="8968" width="9.1796875" style="7" customWidth="1"/>
    <col min="8969" max="8969" width="10.7265625" style="7" customWidth="1"/>
    <col min="8970" max="9216" width="8.90625" style="7"/>
    <col min="9217" max="9217" width="7" style="7" bestFit="1" customWidth="1"/>
    <col min="9218" max="9218" width="56.36328125" style="7" customWidth="1"/>
    <col min="9219" max="9219" width="26.90625" style="7" bestFit="1" customWidth="1"/>
    <col min="9220" max="9220" width="4.81640625" style="7" bestFit="1" customWidth="1"/>
    <col min="9221" max="9221" width="24.90625" style="7" bestFit="1" customWidth="1"/>
    <col min="9222" max="9223" width="9" style="7" customWidth="1"/>
    <col min="9224" max="9224" width="9.1796875" style="7" customWidth="1"/>
    <col min="9225" max="9225" width="10.7265625" style="7" customWidth="1"/>
    <col min="9226" max="9472" width="8.90625" style="7"/>
    <col min="9473" max="9473" width="7" style="7" bestFit="1" customWidth="1"/>
    <col min="9474" max="9474" width="56.36328125" style="7" customWidth="1"/>
    <col min="9475" max="9475" width="26.90625" style="7" bestFit="1" customWidth="1"/>
    <col min="9476" max="9476" width="4.81640625" style="7" bestFit="1" customWidth="1"/>
    <col min="9477" max="9477" width="24.90625" style="7" bestFit="1" customWidth="1"/>
    <col min="9478" max="9479" width="9" style="7" customWidth="1"/>
    <col min="9480" max="9480" width="9.1796875" style="7" customWidth="1"/>
    <col min="9481" max="9481" width="10.7265625" style="7" customWidth="1"/>
    <col min="9482" max="9728" width="8.90625" style="7"/>
    <col min="9729" max="9729" width="7" style="7" bestFit="1" customWidth="1"/>
    <col min="9730" max="9730" width="56.36328125" style="7" customWidth="1"/>
    <col min="9731" max="9731" width="26.90625" style="7" bestFit="1" customWidth="1"/>
    <col min="9732" max="9732" width="4.81640625" style="7" bestFit="1" customWidth="1"/>
    <col min="9733" max="9733" width="24.90625" style="7" bestFit="1" customWidth="1"/>
    <col min="9734" max="9735" width="9" style="7" customWidth="1"/>
    <col min="9736" max="9736" width="9.1796875" style="7" customWidth="1"/>
    <col min="9737" max="9737" width="10.7265625" style="7" customWidth="1"/>
    <col min="9738" max="9984" width="8.90625" style="7"/>
    <col min="9985" max="9985" width="7" style="7" bestFit="1" customWidth="1"/>
    <col min="9986" max="9986" width="56.36328125" style="7" customWidth="1"/>
    <col min="9987" max="9987" width="26.90625" style="7" bestFit="1" customWidth="1"/>
    <col min="9988" max="9988" width="4.81640625" style="7" bestFit="1" customWidth="1"/>
    <col min="9989" max="9989" width="24.90625" style="7" bestFit="1" customWidth="1"/>
    <col min="9990" max="9991" width="9" style="7" customWidth="1"/>
    <col min="9992" max="9992" width="9.1796875" style="7" customWidth="1"/>
    <col min="9993" max="9993" width="10.7265625" style="7" customWidth="1"/>
    <col min="9994" max="10240" width="8.90625" style="7"/>
    <col min="10241" max="10241" width="7" style="7" bestFit="1" customWidth="1"/>
    <col min="10242" max="10242" width="56.36328125" style="7" customWidth="1"/>
    <col min="10243" max="10243" width="26.90625" style="7" bestFit="1" customWidth="1"/>
    <col min="10244" max="10244" width="4.81640625" style="7" bestFit="1" customWidth="1"/>
    <col min="10245" max="10245" width="24.90625" style="7" bestFit="1" customWidth="1"/>
    <col min="10246" max="10247" width="9" style="7" customWidth="1"/>
    <col min="10248" max="10248" width="9.1796875" style="7" customWidth="1"/>
    <col min="10249" max="10249" width="10.7265625" style="7" customWidth="1"/>
    <col min="10250" max="10496" width="8.90625" style="7"/>
    <col min="10497" max="10497" width="7" style="7" bestFit="1" customWidth="1"/>
    <col min="10498" max="10498" width="56.36328125" style="7" customWidth="1"/>
    <col min="10499" max="10499" width="26.90625" style="7" bestFit="1" customWidth="1"/>
    <col min="10500" max="10500" width="4.81640625" style="7" bestFit="1" customWidth="1"/>
    <col min="10501" max="10501" width="24.90625" style="7" bestFit="1" customWidth="1"/>
    <col min="10502" max="10503" width="9" style="7" customWidth="1"/>
    <col min="10504" max="10504" width="9.1796875" style="7" customWidth="1"/>
    <col min="10505" max="10505" width="10.7265625" style="7" customWidth="1"/>
    <col min="10506" max="10752" width="8.90625" style="7"/>
    <col min="10753" max="10753" width="7" style="7" bestFit="1" customWidth="1"/>
    <col min="10754" max="10754" width="56.36328125" style="7" customWidth="1"/>
    <col min="10755" max="10755" width="26.90625" style="7" bestFit="1" customWidth="1"/>
    <col min="10756" max="10756" width="4.81640625" style="7" bestFit="1" customWidth="1"/>
    <col min="10757" max="10757" width="24.90625" style="7" bestFit="1" customWidth="1"/>
    <col min="10758" max="10759" width="9" style="7" customWidth="1"/>
    <col min="10760" max="10760" width="9.1796875" style="7" customWidth="1"/>
    <col min="10761" max="10761" width="10.7265625" style="7" customWidth="1"/>
    <col min="10762" max="11008" width="8.90625" style="7"/>
    <col min="11009" max="11009" width="7" style="7" bestFit="1" customWidth="1"/>
    <col min="11010" max="11010" width="56.36328125" style="7" customWidth="1"/>
    <col min="11011" max="11011" width="26.90625" style="7" bestFit="1" customWidth="1"/>
    <col min="11012" max="11012" width="4.81640625" style="7" bestFit="1" customWidth="1"/>
    <col min="11013" max="11013" width="24.90625" style="7" bestFit="1" customWidth="1"/>
    <col min="11014" max="11015" width="9" style="7" customWidth="1"/>
    <col min="11016" max="11016" width="9.1796875" style="7" customWidth="1"/>
    <col min="11017" max="11017" width="10.7265625" style="7" customWidth="1"/>
    <col min="11018" max="11264" width="8.90625" style="7"/>
    <col min="11265" max="11265" width="7" style="7" bestFit="1" customWidth="1"/>
    <col min="11266" max="11266" width="56.36328125" style="7" customWidth="1"/>
    <col min="11267" max="11267" width="26.90625" style="7" bestFit="1" customWidth="1"/>
    <col min="11268" max="11268" width="4.81640625" style="7" bestFit="1" customWidth="1"/>
    <col min="11269" max="11269" width="24.90625" style="7" bestFit="1" customWidth="1"/>
    <col min="11270" max="11271" width="9" style="7" customWidth="1"/>
    <col min="11272" max="11272" width="9.1796875" style="7" customWidth="1"/>
    <col min="11273" max="11273" width="10.7265625" style="7" customWidth="1"/>
    <col min="11274" max="11520" width="8.90625" style="7"/>
    <col min="11521" max="11521" width="7" style="7" bestFit="1" customWidth="1"/>
    <col min="11522" max="11522" width="56.36328125" style="7" customWidth="1"/>
    <col min="11523" max="11523" width="26.90625" style="7" bestFit="1" customWidth="1"/>
    <col min="11524" max="11524" width="4.81640625" style="7" bestFit="1" customWidth="1"/>
    <col min="11525" max="11525" width="24.90625" style="7" bestFit="1" customWidth="1"/>
    <col min="11526" max="11527" width="9" style="7" customWidth="1"/>
    <col min="11528" max="11528" width="9.1796875" style="7" customWidth="1"/>
    <col min="11529" max="11529" width="10.7265625" style="7" customWidth="1"/>
    <col min="11530" max="11776" width="8.90625" style="7"/>
    <col min="11777" max="11777" width="7" style="7" bestFit="1" customWidth="1"/>
    <col min="11778" max="11778" width="56.36328125" style="7" customWidth="1"/>
    <col min="11779" max="11779" width="26.90625" style="7" bestFit="1" customWidth="1"/>
    <col min="11780" max="11780" width="4.81640625" style="7" bestFit="1" customWidth="1"/>
    <col min="11781" max="11781" width="24.90625" style="7" bestFit="1" customWidth="1"/>
    <col min="11782" max="11783" width="9" style="7" customWidth="1"/>
    <col min="11784" max="11784" width="9.1796875" style="7" customWidth="1"/>
    <col min="11785" max="11785" width="10.7265625" style="7" customWidth="1"/>
    <col min="11786" max="12032" width="8.90625" style="7"/>
    <col min="12033" max="12033" width="7" style="7" bestFit="1" customWidth="1"/>
    <col min="12034" max="12034" width="56.36328125" style="7" customWidth="1"/>
    <col min="12035" max="12035" width="26.90625" style="7" bestFit="1" customWidth="1"/>
    <col min="12036" max="12036" width="4.81640625" style="7" bestFit="1" customWidth="1"/>
    <col min="12037" max="12037" width="24.90625" style="7" bestFit="1" customWidth="1"/>
    <col min="12038" max="12039" width="9" style="7" customWidth="1"/>
    <col min="12040" max="12040" width="9.1796875" style="7" customWidth="1"/>
    <col min="12041" max="12041" width="10.7265625" style="7" customWidth="1"/>
    <col min="12042" max="12288" width="8.90625" style="7"/>
    <col min="12289" max="12289" width="7" style="7" bestFit="1" customWidth="1"/>
    <col min="12290" max="12290" width="56.36328125" style="7" customWidth="1"/>
    <col min="12291" max="12291" width="26.90625" style="7" bestFit="1" customWidth="1"/>
    <col min="12292" max="12292" width="4.81640625" style="7" bestFit="1" customWidth="1"/>
    <col min="12293" max="12293" width="24.90625" style="7" bestFit="1" customWidth="1"/>
    <col min="12294" max="12295" width="9" style="7" customWidth="1"/>
    <col min="12296" max="12296" width="9.1796875" style="7" customWidth="1"/>
    <col min="12297" max="12297" width="10.7265625" style="7" customWidth="1"/>
    <col min="12298" max="12544" width="8.90625" style="7"/>
    <col min="12545" max="12545" width="7" style="7" bestFit="1" customWidth="1"/>
    <col min="12546" max="12546" width="56.36328125" style="7" customWidth="1"/>
    <col min="12547" max="12547" width="26.90625" style="7" bestFit="1" customWidth="1"/>
    <col min="12548" max="12548" width="4.81640625" style="7" bestFit="1" customWidth="1"/>
    <col min="12549" max="12549" width="24.90625" style="7" bestFit="1" customWidth="1"/>
    <col min="12550" max="12551" width="9" style="7" customWidth="1"/>
    <col min="12552" max="12552" width="9.1796875" style="7" customWidth="1"/>
    <col min="12553" max="12553" width="10.7265625" style="7" customWidth="1"/>
    <col min="12554" max="12800" width="8.90625" style="7"/>
    <col min="12801" max="12801" width="7" style="7" bestFit="1" customWidth="1"/>
    <col min="12802" max="12802" width="56.36328125" style="7" customWidth="1"/>
    <col min="12803" max="12803" width="26.90625" style="7" bestFit="1" customWidth="1"/>
    <col min="12804" max="12804" width="4.81640625" style="7" bestFit="1" customWidth="1"/>
    <col min="12805" max="12805" width="24.90625" style="7" bestFit="1" customWidth="1"/>
    <col min="12806" max="12807" width="9" style="7" customWidth="1"/>
    <col min="12808" max="12808" width="9.1796875" style="7" customWidth="1"/>
    <col min="12809" max="12809" width="10.7265625" style="7" customWidth="1"/>
    <col min="12810" max="13056" width="8.90625" style="7"/>
    <col min="13057" max="13057" width="7" style="7" bestFit="1" customWidth="1"/>
    <col min="13058" max="13058" width="56.36328125" style="7" customWidth="1"/>
    <col min="13059" max="13059" width="26.90625" style="7" bestFit="1" customWidth="1"/>
    <col min="13060" max="13060" width="4.81640625" style="7" bestFit="1" customWidth="1"/>
    <col min="13061" max="13061" width="24.90625" style="7" bestFit="1" customWidth="1"/>
    <col min="13062" max="13063" width="9" style="7" customWidth="1"/>
    <col min="13064" max="13064" width="9.1796875" style="7" customWidth="1"/>
    <col min="13065" max="13065" width="10.7265625" style="7" customWidth="1"/>
    <col min="13066" max="13312" width="8.90625" style="7"/>
    <col min="13313" max="13313" width="7" style="7" bestFit="1" customWidth="1"/>
    <col min="13314" max="13314" width="56.36328125" style="7" customWidth="1"/>
    <col min="13315" max="13315" width="26.90625" style="7" bestFit="1" customWidth="1"/>
    <col min="13316" max="13316" width="4.81640625" style="7" bestFit="1" customWidth="1"/>
    <col min="13317" max="13317" width="24.90625" style="7" bestFit="1" customWidth="1"/>
    <col min="13318" max="13319" width="9" style="7" customWidth="1"/>
    <col min="13320" max="13320" width="9.1796875" style="7" customWidth="1"/>
    <col min="13321" max="13321" width="10.7265625" style="7" customWidth="1"/>
    <col min="13322" max="13568" width="8.90625" style="7"/>
    <col min="13569" max="13569" width="7" style="7" bestFit="1" customWidth="1"/>
    <col min="13570" max="13570" width="56.36328125" style="7" customWidth="1"/>
    <col min="13571" max="13571" width="26.90625" style="7" bestFit="1" customWidth="1"/>
    <col min="13572" max="13572" width="4.81640625" style="7" bestFit="1" customWidth="1"/>
    <col min="13573" max="13573" width="24.90625" style="7" bestFit="1" customWidth="1"/>
    <col min="13574" max="13575" width="9" style="7" customWidth="1"/>
    <col min="13576" max="13576" width="9.1796875" style="7" customWidth="1"/>
    <col min="13577" max="13577" width="10.7265625" style="7" customWidth="1"/>
    <col min="13578" max="13824" width="8.90625" style="7"/>
    <col min="13825" max="13825" width="7" style="7" bestFit="1" customWidth="1"/>
    <col min="13826" max="13826" width="56.36328125" style="7" customWidth="1"/>
    <col min="13827" max="13827" width="26.90625" style="7" bestFit="1" customWidth="1"/>
    <col min="13828" max="13828" width="4.81640625" style="7" bestFit="1" customWidth="1"/>
    <col min="13829" max="13829" width="24.90625" style="7" bestFit="1" customWidth="1"/>
    <col min="13830" max="13831" width="9" style="7" customWidth="1"/>
    <col min="13832" max="13832" width="9.1796875" style="7" customWidth="1"/>
    <col min="13833" max="13833" width="10.7265625" style="7" customWidth="1"/>
    <col min="13834" max="14080" width="8.90625" style="7"/>
    <col min="14081" max="14081" width="7" style="7" bestFit="1" customWidth="1"/>
    <col min="14082" max="14082" width="56.36328125" style="7" customWidth="1"/>
    <col min="14083" max="14083" width="26.90625" style="7" bestFit="1" customWidth="1"/>
    <col min="14084" max="14084" width="4.81640625" style="7" bestFit="1" customWidth="1"/>
    <col min="14085" max="14085" width="24.90625" style="7" bestFit="1" customWidth="1"/>
    <col min="14086" max="14087" width="9" style="7" customWidth="1"/>
    <col min="14088" max="14088" width="9.1796875" style="7" customWidth="1"/>
    <col min="14089" max="14089" width="10.7265625" style="7" customWidth="1"/>
    <col min="14090" max="14336" width="8.90625" style="7"/>
    <col min="14337" max="14337" width="7" style="7" bestFit="1" customWidth="1"/>
    <col min="14338" max="14338" width="56.36328125" style="7" customWidth="1"/>
    <col min="14339" max="14339" width="26.90625" style="7" bestFit="1" customWidth="1"/>
    <col min="14340" max="14340" width="4.81640625" style="7" bestFit="1" customWidth="1"/>
    <col min="14341" max="14341" width="24.90625" style="7" bestFit="1" customWidth="1"/>
    <col min="14342" max="14343" width="9" style="7" customWidth="1"/>
    <col min="14344" max="14344" width="9.1796875" style="7" customWidth="1"/>
    <col min="14345" max="14345" width="10.7265625" style="7" customWidth="1"/>
    <col min="14346" max="14592" width="8.90625" style="7"/>
    <col min="14593" max="14593" width="7" style="7" bestFit="1" customWidth="1"/>
    <col min="14594" max="14594" width="56.36328125" style="7" customWidth="1"/>
    <col min="14595" max="14595" width="26.90625" style="7" bestFit="1" customWidth="1"/>
    <col min="14596" max="14596" width="4.81640625" style="7" bestFit="1" customWidth="1"/>
    <col min="14597" max="14597" width="24.90625" style="7" bestFit="1" customWidth="1"/>
    <col min="14598" max="14599" width="9" style="7" customWidth="1"/>
    <col min="14600" max="14600" width="9.1796875" style="7" customWidth="1"/>
    <col min="14601" max="14601" width="10.7265625" style="7" customWidth="1"/>
    <col min="14602" max="14848" width="8.90625" style="7"/>
    <col min="14849" max="14849" width="7" style="7" bestFit="1" customWidth="1"/>
    <col min="14850" max="14850" width="56.36328125" style="7" customWidth="1"/>
    <col min="14851" max="14851" width="26.90625" style="7" bestFit="1" customWidth="1"/>
    <col min="14852" max="14852" width="4.81640625" style="7" bestFit="1" customWidth="1"/>
    <col min="14853" max="14853" width="24.90625" style="7" bestFit="1" customWidth="1"/>
    <col min="14854" max="14855" width="9" style="7" customWidth="1"/>
    <col min="14856" max="14856" width="9.1796875" style="7" customWidth="1"/>
    <col min="14857" max="14857" width="10.7265625" style="7" customWidth="1"/>
    <col min="14858" max="15104" width="8.90625" style="7"/>
    <col min="15105" max="15105" width="7" style="7" bestFit="1" customWidth="1"/>
    <col min="15106" max="15106" width="56.36328125" style="7" customWidth="1"/>
    <col min="15107" max="15107" width="26.90625" style="7" bestFit="1" customWidth="1"/>
    <col min="15108" max="15108" width="4.81640625" style="7" bestFit="1" customWidth="1"/>
    <col min="15109" max="15109" width="24.90625" style="7" bestFit="1" customWidth="1"/>
    <col min="15110" max="15111" width="9" style="7" customWidth="1"/>
    <col min="15112" max="15112" width="9.1796875" style="7" customWidth="1"/>
    <col min="15113" max="15113" width="10.7265625" style="7" customWidth="1"/>
    <col min="15114" max="15360" width="8.90625" style="7"/>
    <col min="15361" max="15361" width="7" style="7" bestFit="1" customWidth="1"/>
    <col min="15362" max="15362" width="56.36328125" style="7" customWidth="1"/>
    <col min="15363" max="15363" width="26.90625" style="7" bestFit="1" customWidth="1"/>
    <col min="15364" max="15364" width="4.81640625" style="7" bestFit="1" customWidth="1"/>
    <col min="15365" max="15365" width="24.90625" style="7" bestFit="1" customWidth="1"/>
    <col min="15366" max="15367" width="9" style="7" customWidth="1"/>
    <col min="15368" max="15368" width="9.1796875" style="7" customWidth="1"/>
    <col min="15369" max="15369" width="10.7265625" style="7" customWidth="1"/>
    <col min="15370" max="15616" width="8.90625" style="7"/>
    <col min="15617" max="15617" width="7" style="7" bestFit="1" customWidth="1"/>
    <col min="15618" max="15618" width="56.36328125" style="7" customWidth="1"/>
    <col min="15619" max="15619" width="26.90625" style="7" bestFit="1" customWidth="1"/>
    <col min="15620" max="15620" width="4.81640625" style="7" bestFit="1" customWidth="1"/>
    <col min="15621" max="15621" width="24.90625" style="7" bestFit="1" customWidth="1"/>
    <col min="15622" max="15623" width="9" style="7" customWidth="1"/>
    <col min="15624" max="15624" width="9.1796875" style="7" customWidth="1"/>
    <col min="15625" max="15625" width="10.7265625" style="7" customWidth="1"/>
    <col min="15626" max="15872" width="8.90625" style="7"/>
    <col min="15873" max="15873" width="7" style="7" bestFit="1" customWidth="1"/>
    <col min="15874" max="15874" width="56.36328125" style="7" customWidth="1"/>
    <col min="15875" max="15875" width="26.90625" style="7" bestFit="1" customWidth="1"/>
    <col min="15876" max="15876" width="4.81640625" style="7" bestFit="1" customWidth="1"/>
    <col min="15877" max="15877" width="24.90625" style="7" bestFit="1" customWidth="1"/>
    <col min="15878" max="15879" width="9" style="7" customWidth="1"/>
    <col min="15880" max="15880" width="9.1796875" style="7" customWidth="1"/>
    <col min="15881" max="15881" width="10.7265625" style="7" customWidth="1"/>
    <col min="15882" max="16128" width="8.90625" style="7"/>
    <col min="16129" max="16129" width="7" style="7" bestFit="1" customWidth="1"/>
    <col min="16130" max="16130" width="56.36328125" style="7" customWidth="1"/>
    <col min="16131" max="16131" width="26.90625" style="7" bestFit="1" customWidth="1"/>
    <col min="16132" max="16132" width="4.81640625" style="7" bestFit="1" customWidth="1"/>
    <col min="16133" max="16133" width="24.90625" style="7" bestFit="1" customWidth="1"/>
    <col min="16134" max="16135" width="9" style="7" customWidth="1"/>
    <col min="16136" max="16136" width="9.1796875" style="7" customWidth="1"/>
    <col min="16137" max="16137" width="10.7265625" style="7" customWidth="1"/>
    <col min="16138" max="16384" width="8.90625" style="7"/>
  </cols>
  <sheetData>
    <row r="1" spans="1:9" ht="17.5" customHeight="1" x14ac:dyDescent="0.55000000000000004">
      <c r="A1" s="1" t="s">
        <v>0</v>
      </c>
      <c r="B1" s="1"/>
      <c r="C1" s="2"/>
      <c r="D1" s="3" t="s">
        <v>1</v>
      </c>
      <c r="E1" s="4"/>
      <c r="F1" s="3" t="s">
        <v>2</v>
      </c>
      <c r="G1" s="5"/>
      <c r="H1" s="5"/>
      <c r="I1" s="6"/>
    </row>
    <row r="2" spans="1:9" ht="17.5" customHeight="1" x14ac:dyDescent="0.55000000000000004">
      <c r="A2" s="1"/>
      <c r="B2" s="1"/>
      <c r="C2" s="2"/>
      <c r="D2" s="8" t="s">
        <v>3</v>
      </c>
      <c r="E2" s="9"/>
      <c r="F2" s="8" t="s">
        <v>4</v>
      </c>
      <c r="G2" s="10"/>
      <c r="H2" s="10"/>
      <c r="I2" s="11"/>
    </row>
    <row r="3" spans="1:9" ht="17.5" customHeight="1" x14ac:dyDescent="0.55000000000000004">
      <c r="A3" s="12"/>
      <c r="B3" s="12"/>
      <c r="C3" s="13"/>
      <c r="D3" s="14" t="s">
        <v>5</v>
      </c>
      <c r="E3" s="9"/>
      <c r="F3" s="15" t="s">
        <v>6</v>
      </c>
      <c r="G3" s="16"/>
      <c r="H3" s="16"/>
      <c r="I3" s="17"/>
    </row>
    <row r="4" spans="1:9" ht="17.5" customHeight="1" x14ac:dyDescent="0.55000000000000004">
      <c r="A4" s="18"/>
      <c r="B4" s="19"/>
      <c r="C4" s="20"/>
      <c r="D4" s="21" t="s">
        <v>7</v>
      </c>
      <c r="E4" s="22"/>
      <c r="F4" s="23" t="s">
        <v>8</v>
      </c>
      <c r="G4" s="24"/>
      <c r="H4" s="24"/>
      <c r="I4" s="25"/>
    </row>
    <row r="5" spans="1:9" ht="17.5" customHeight="1" x14ac:dyDescent="0.55000000000000004">
      <c r="A5" s="26" t="s">
        <v>9</v>
      </c>
      <c r="B5" s="27"/>
      <c r="C5" s="28"/>
      <c r="D5" s="29" t="s">
        <v>10</v>
      </c>
      <c r="E5" s="30"/>
      <c r="F5" s="31"/>
      <c r="G5" s="32"/>
      <c r="H5" s="32"/>
      <c r="I5" s="33"/>
    </row>
    <row r="6" spans="1:9" ht="17.5" customHeight="1" x14ac:dyDescent="0.55000000000000004">
      <c r="A6" s="34" t="s">
        <v>11</v>
      </c>
      <c r="B6" s="30"/>
      <c r="C6" s="30"/>
      <c r="D6" s="29" t="s">
        <v>12</v>
      </c>
      <c r="E6" s="30"/>
      <c r="F6" s="35"/>
      <c r="G6" s="36"/>
      <c r="H6" s="36"/>
      <c r="I6" s="37"/>
    </row>
    <row r="7" spans="1:9" x14ac:dyDescent="0.55000000000000004">
      <c r="A7" s="34" t="s">
        <v>13</v>
      </c>
      <c r="B7" s="30"/>
      <c r="C7" s="30"/>
      <c r="D7" s="29" t="s">
        <v>14</v>
      </c>
      <c r="E7" s="30"/>
      <c r="F7" s="38" t="s">
        <v>15</v>
      </c>
      <c r="G7" s="22"/>
      <c r="H7" s="22"/>
      <c r="I7" s="39"/>
    </row>
    <row r="8" spans="1:9" x14ac:dyDescent="0.55000000000000004">
      <c r="A8" s="40"/>
      <c r="B8" s="30"/>
      <c r="C8" s="30"/>
      <c r="D8" s="29" t="s">
        <v>16</v>
      </c>
      <c r="E8" s="30"/>
      <c r="F8" s="41" t="s">
        <v>17</v>
      </c>
      <c r="G8" s="30"/>
      <c r="H8" s="30"/>
      <c r="I8" s="42"/>
    </row>
    <row r="9" spans="1:9" ht="18" thickBot="1" x14ac:dyDescent="0.6">
      <c r="A9" s="43" t="s">
        <v>18</v>
      </c>
      <c r="B9" s="44"/>
      <c r="C9" s="45"/>
      <c r="D9" s="46" t="s">
        <v>19</v>
      </c>
      <c r="E9" s="47"/>
      <c r="F9" s="48"/>
      <c r="G9" s="30"/>
      <c r="H9" s="30"/>
      <c r="I9" s="42"/>
    </row>
    <row r="10" spans="1:9" x14ac:dyDescent="0.55000000000000004">
      <c r="A10" s="49" t="s">
        <v>20</v>
      </c>
      <c r="B10" s="50" t="s">
        <v>21</v>
      </c>
      <c r="C10" s="50" t="s">
        <v>22</v>
      </c>
      <c r="D10" s="50" t="s">
        <v>23</v>
      </c>
      <c r="E10" s="50" t="s">
        <v>24</v>
      </c>
      <c r="F10" s="50" t="s">
        <v>25</v>
      </c>
      <c r="G10" s="51" t="s">
        <v>26</v>
      </c>
      <c r="H10" s="51" t="s">
        <v>27</v>
      </c>
      <c r="I10" s="52" t="s">
        <v>28</v>
      </c>
    </row>
    <row r="11" spans="1:9" ht="35.5" thickBot="1" x14ac:dyDescent="0.6">
      <c r="A11" s="53"/>
      <c r="B11" s="54"/>
      <c r="C11" s="55" t="s">
        <v>29</v>
      </c>
      <c r="D11" s="55"/>
      <c r="E11" s="55"/>
      <c r="F11" s="55"/>
      <c r="G11" s="56"/>
      <c r="H11" s="56"/>
      <c r="I11" s="57"/>
    </row>
    <row r="12" spans="1:9" x14ac:dyDescent="0.55000000000000004">
      <c r="A12" s="58" t="s">
        <v>30</v>
      </c>
      <c r="B12" s="59"/>
      <c r="C12" s="60"/>
      <c r="D12" s="61"/>
      <c r="E12" s="61"/>
      <c r="F12" s="60"/>
      <c r="G12" s="62"/>
      <c r="H12" s="62"/>
      <c r="I12" s="63"/>
    </row>
    <row r="13" spans="1:9" x14ac:dyDescent="0.55000000000000004">
      <c r="A13" s="64" t="s">
        <v>31</v>
      </c>
      <c r="B13" s="65" t="s">
        <v>32</v>
      </c>
      <c r="C13" s="66" t="s">
        <v>33</v>
      </c>
      <c r="D13" s="67">
        <v>1</v>
      </c>
      <c r="E13" s="67" t="s">
        <v>34</v>
      </c>
      <c r="F13" s="66"/>
      <c r="G13" s="68">
        <v>2800</v>
      </c>
      <c r="H13" s="68">
        <f>G13*D13</f>
        <v>2800</v>
      </c>
      <c r="I13" s="69"/>
    </row>
    <row r="14" spans="1:9" x14ac:dyDescent="0.55000000000000004">
      <c r="A14" s="64" t="s">
        <v>35</v>
      </c>
      <c r="B14" s="66" t="s">
        <v>36</v>
      </c>
      <c r="C14" s="66" t="s">
        <v>37</v>
      </c>
      <c r="D14" s="67">
        <v>1</v>
      </c>
      <c r="E14" s="67" t="s">
        <v>34</v>
      </c>
      <c r="F14" s="70"/>
      <c r="G14" s="68">
        <v>9800</v>
      </c>
      <c r="H14" s="68">
        <f t="shared" ref="H14:H77" si="0">G14*D14</f>
        <v>9800</v>
      </c>
      <c r="I14" s="69"/>
    </row>
    <row r="15" spans="1:9" x14ac:dyDescent="0.55000000000000004">
      <c r="A15" s="64" t="s">
        <v>38</v>
      </c>
      <c r="B15" s="65" t="s">
        <v>39</v>
      </c>
      <c r="C15" s="66" t="s">
        <v>40</v>
      </c>
      <c r="D15" s="67">
        <v>1</v>
      </c>
      <c r="E15" s="67" t="s">
        <v>41</v>
      </c>
      <c r="F15" s="67"/>
      <c r="G15" s="68">
        <v>0</v>
      </c>
      <c r="H15" s="68">
        <f t="shared" si="0"/>
        <v>0</v>
      </c>
      <c r="I15" s="69"/>
    </row>
    <row r="16" spans="1:9" x14ac:dyDescent="0.55000000000000004">
      <c r="A16" s="64" t="s">
        <v>42</v>
      </c>
      <c r="B16" s="66" t="s">
        <v>36</v>
      </c>
      <c r="C16" s="66" t="s">
        <v>37</v>
      </c>
      <c r="D16" s="67">
        <v>1</v>
      </c>
      <c r="E16" s="67" t="s">
        <v>34</v>
      </c>
      <c r="F16" s="67"/>
      <c r="G16" s="68">
        <v>9800</v>
      </c>
      <c r="H16" s="68">
        <f t="shared" si="0"/>
        <v>9800</v>
      </c>
      <c r="I16" s="69"/>
    </row>
    <row r="17" spans="1:9" x14ac:dyDescent="0.55000000000000004">
      <c r="A17" s="64" t="s">
        <v>43</v>
      </c>
      <c r="B17" s="65" t="s">
        <v>39</v>
      </c>
      <c r="C17" s="66" t="s">
        <v>40</v>
      </c>
      <c r="D17" s="67">
        <v>1</v>
      </c>
      <c r="E17" s="67" t="s">
        <v>41</v>
      </c>
      <c r="F17" s="70"/>
      <c r="G17" s="68">
        <v>0</v>
      </c>
      <c r="H17" s="68">
        <f t="shared" si="0"/>
        <v>0</v>
      </c>
      <c r="I17" s="69"/>
    </row>
    <row r="18" spans="1:9" x14ac:dyDescent="0.55000000000000004">
      <c r="A18" s="64" t="s">
        <v>44</v>
      </c>
      <c r="B18" s="65" t="s">
        <v>39</v>
      </c>
      <c r="C18" s="66" t="s">
        <v>40</v>
      </c>
      <c r="D18" s="67">
        <v>1</v>
      </c>
      <c r="E18" s="67" t="s">
        <v>41</v>
      </c>
      <c r="F18" s="70"/>
      <c r="G18" s="68">
        <v>0</v>
      </c>
      <c r="H18" s="68">
        <f t="shared" si="0"/>
        <v>0</v>
      </c>
      <c r="I18" s="69"/>
    </row>
    <row r="19" spans="1:9" ht="35" x14ac:dyDescent="0.55000000000000004">
      <c r="A19" s="64" t="s">
        <v>45</v>
      </c>
      <c r="B19" s="66" t="s">
        <v>46</v>
      </c>
      <c r="C19" s="66" t="s">
        <v>47</v>
      </c>
      <c r="D19" s="67">
        <v>1</v>
      </c>
      <c r="E19" s="67" t="s">
        <v>34</v>
      </c>
      <c r="F19" s="67"/>
      <c r="G19" s="68">
        <v>16100</v>
      </c>
      <c r="H19" s="68">
        <f t="shared" si="0"/>
        <v>16100</v>
      </c>
      <c r="I19" s="69"/>
    </row>
    <row r="20" spans="1:9" x14ac:dyDescent="0.55000000000000004">
      <c r="A20" s="64" t="s">
        <v>48</v>
      </c>
      <c r="B20" s="66" t="s">
        <v>49</v>
      </c>
      <c r="C20" s="66" t="s">
        <v>50</v>
      </c>
      <c r="D20" s="67">
        <v>1</v>
      </c>
      <c r="E20" s="67" t="s">
        <v>34</v>
      </c>
      <c r="F20" s="70"/>
      <c r="G20" s="68">
        <v>10900</v>
      </c>
      <c r="H20" s="68">
        <f t="shared" si="0"/>
        <v>10900</v>
      </c>
      <c r="I20" s="69"/>
    </row>
    <row r="21" spans="1:9" x14ac:dyDescent="0.55000000000000004">
      <c r="A21" s="64" t="s">
        <v>51</v>
      </c>
      <c r="B21" s="66" t="s">
        <v>49</v>
      </c>
      <c r="C21" s="66" t="s">
        <v>50</v>
      </c>
      <c r="D21" s="67">
        <v>1</v>
      </c>
      <c r="E21" s="67" t="s">
        <v>34</v>
      </c>
      <c r="F21" s="70"/>
      <c r="G21" s="68">
        <v>10900</v>
      </c>
      <c r="H21" s="68">
        <f t="shared" si="0"/>
        <v>10900</v>
      </c>
      <c r="I21" s="69"/>
    </row>
    <row r="22" spans="1:9" x14ac:dyDescent="0.55000000000000004">
      <c r="A22" s="64" t="s">
        <v>52</v>
      </c>
      <c r="B22" s="66" t="s">
        <v>53</v>
      </c>
      <c r="C22" s="66" t="s">
        <v>54</v>
      </c>
      <c r="D22" s="67">
        <v>1</v>
      </c>
      <c r="E22" s="67" t="s">
        <v>34</v>
      </c>
      <c r="F22" s="70"/>
      <c r="G22" s="68">
        <v>8500</v>
      </c>
      <c r="H22" s="68">
        <f t="shared" si="0"/>
        <v>8500</v>
      </c>
      <c r="I22" s="69"/>
    </row>
    <row r="23" spans="1:9" x14ac:dyDescent="0.55000000000000004">
      <c r="A23" s="64" t="s">
        <v>55</v>
      </c>
      <c r="B23" s="66" t="s">
        <v>56</v>
      </c>
      <c r="C23" s="66" t="s">
        <v>57</v>
      </c>
      <c r="D23" s="67">
        <v>1</v>
      </c>
      <c r="E23" s="67" t="s">
        <v>34</v>
      </c>
      <c r="F23" s="70"/>
      <c r="G23" s="68">
        <v>3000</v>
      </c>
      <c r="H23" s="68">
        <f t="shared" si="0"/>
        <v>3000</v>
      </c>
      <c r="I23" s="69"/>
    </row>
    <row r="24" spans="1:9" ht="52.5" x14ac:dyDescent="0.55000000000000004">
      <c r="A24" s="71" t="s">
        <v>58</v>
      </c>
      <c r="B24" s="72" t="s">
        <v>59</v>
      </c>
      <c r="C24" s="72" t="s">
        <v>60</v>
      </c>
      <c r="D24" s="73">
        <v>1</v>
      </c>
      <c r="E24" s="73" t="s">
        <v>34</v>
      </c>
      <c r="F24" s="66"/>
      <c r="G24" s="68">
        <v>82000</v>
      </c>
      <c r="H24" s="68">
        <f t="shared" si="0"/>
        <v>82000</v>
      </c>
      <c r="I24" s="69"/>
    </row>
    <row r="25" spans="1:9" x14ac:dyDescent="0.55000000000000004">
      <c r="A25" s="64" t="s">
        <v>61</v>
      </c>
      <c r="B25" s="66" t="s">
        <v>62</v>
      </c>
      <c r="C25" s="66"/>
      <c r="D25" s="67"/>
      <c r="E25" s="67"/>
      <c r="F25" s="67"/>
      <c r="G25" s="68">
        <v>0</v>
      </c>
      <c r="H25" s="68">
        <f t="shared" si="0"/>
        <v>0</v>
      </c>
      <c r="I25" s="69"/>
    </row>
    <row r="26" spans="1:9" x14ac:dyDescent="0.55000000000000004">
      <c r="A26" s="74" t="s">
        <v>63</v>
      </c>
      <c r="B26" s="75" t="s">
        <v>64</v>
      </c>
      <c r="C26" s="75" t="s">
        <v>65</v>
      </c>
      <c r="D26" s="67">
        <v>2</v>
      </c>
      <c r="E26" s="67" t="s">
        <v>34</v>
      </c>
      <c r="F26" s="67"/>
      <c r="G26" s="68">
        <v>6500</v>
      </c>
      <c r="H26" s="68">
        <f t="shared" si="0"/>
        <v>13000</v>
      </c>
      <c r="I26" s="69"/>
    </row>
    <row r="27" spans="1:9" x14ac:dyDescent="0.55000000000000004">
      <c r="A27" s="64" t="s">
        <v>66</v>
      </c>
      <c r="B27" s="66" t="s">
        <v>67</v>
      </c>
      <c r="C27" s="66" t="s">
        <v>68</v>
      </c>
      <c r="D27" s="67">
        <v>1</v>
      </c>
      <c r="E27" s="67" t="s">
        <v>34</v>
      </c>
      <c r="F27" s="67"/>
      <c r="G27" s="68">
        <v>24000</v>
      </c>
      <c r="H27" s="68">
        <f t="shared" si="0"/>
        <v>24000</v>
      </c>
      <c r="I27" s="69"/>
    </row>
    <row r="28" spans="1:9" x14ac:dyDescent="0.55000000000000004">
      <c r="A28" s="64" t="s">
        <v>69</v>
      </c>
      <c r="B28" s="76" t="s">
        <v>70</v>
      </c>
      <c r="C28" s="76"/>
      <c r="D28" s="77">
        <v>1</v>
      </c>
      <c r="E28" s="77" t="s">
        <v>71</v>
      </c>
      <c r="F28" s="77" t="s">
        <v>72</v>
      </c>
      <c r="G28" s="78">
        <v>0</v>
      </c>
      <c r="H28" s="68">
        <f t="shared" si="0"/>
        <v>0</v>
      </c>
      <c r="I28" s="69"/>
    </row>
    <row r="29" spans="1:9" x14ac:dyDescent="0.55000000000000004">
      <c r="A29" s="74" t="s">
        <v>73</v>
      </c>
      <c r="B29" s="75" t="s">
        <v>64</v>
      </c>
      <c r="C29" s="75" t="s">
        <v>74</v>
      </c>
      <c r="D29" s="67">
        <v>2</v>
      </c>
      <c r="E29" s="67" t="s">
        <v>34</v>
      </c>
      <c r="F29" s="67"/>
      <c r="G29" s="68">
        <v>5000</v>
      </c>
      <c r="H29" s="68">
        <f t="shared" si="0"/>
        <v>10000</v>
      </c>
      <c r="I29" s="69"/>
    </row>
    <row r="30" spans="1:9" ht="52.5" x14ac:dyDescent="0.55000000000000004">
      <c r="A30" s="71" t="s">
        <v>75</v>
      </c>
      <c r="B30" s="72" t="s">
        <v>76</v>
      </c>
      <c r="C30" s="72" t="s">
        <v>60</v>
      </c>
      <c r="D30" s="73">
        <v>1</v>
      </c>
      <c r="E30" s="73" t="s">
        <v>34</v>
      </c>
      <c r="F30" s="66"/>
      <c r="G30" s="68">
        <v>82000</v>
      </c>
      <c r="H30" s="68">
        <f t="shared" si="0"/>
        <v>82000</v>
      </c>
      <c r="I30" s="69"/>
    </row>
    <row r="31" spans="1:9" x14ac:dyDescent="0.55000000000000004">
      <c r="A31" s="64" t="s">
        <v>77</v>
      </c>
      <c r="B31" s="65" t="s">
        <v>64</v>
      </c>
      <c r="C31" s="65" t="s">
        <v>65</v>
      </c>
      <c r="D31" s="67">
        <v>2</v>
      </c>
      <c r="E31" s="67" t="s">
        <v>34</v>
      </c>
      <c r="F31" s="66"/>
      <c r="G31" s="68">
        <v>6500</v>
      </c>
      <c r="H31" s="68">
        <f t="shared" si="0"/>
        <v>13000</v>
      </c>
      <c r="I31" s="69"/>
    </row>
    <row r="32" spans="1:9" x14ac:dyDescent="0.55000000000000004">
      <c r="A32" s="64"/>
      <c r="B32" s="66"/>
      <c r="C32" s="66"/>
      <c r="D32" s="67"/>
      <c r="E32" s="67"/>
      <c r="F32" s="67"/>
      <c r="G32" s="68"/>
      <c r="H32" s="68">
        <f t="shared" si="0"/>
        <v>0</v>
      </c>
      <c r="I32" s="69"/>
    </row>
    <row r="33" spans="1:9" x14ac:dyDescent="0.55000000000000004">
      <c r="A33" s="79" t="s">
        <v>78</v>
      </c>
      <c r="B33" s="80"/>
      <c r="C33" s="65"/>
      <c r="D33" s="67"/>
      <c r="E33" s="67"/>
      <c r="F33" s="67"/>
      <c r="G33" s="68"/>
      <c r="H33" s="68">
        <f t="shared" si="0"/>
        <v>0</v>
      </c>
      <c r="I33" s="69"/>
    </row>
    <row r="34" spans="1:9" ht="35" x14ac:dyDescent="0.55000000000000004">
      <c r="A34" s="74" t="s">
        <v>79</v>
      </c>
      <c r="B34" s="81" t="s">
        <v>80</v>
      </c>
      <c r="C34" s="81" t="s">
        <v>81</v>
      </c>
      <c r="D34" s="82">
        <v>1</v>
      </c>
      <c r="E34" s="82" t="s">
        <v>34</v>
      </c>
      <c r="F34" s="77"/>
      <c r="G34" s="78">
        <v>63000</v>
      </c>
      <c r="H34" s="68">
        <f t="shared" si="0"/>
        <v>63000</v>
      </c>
      <c r="I34" s="69"/>
    </row>
    <row r="35" spans="1:9" x14ac:dyDescent="0.55000000000000004">
      <c r="A35" s="64" t="s">
        <v>82</v>
      </c>
      <c r="B35" s="65" t="s">
        <v>64</v>
      </c>
      <c r="C35" s="65" t="s">
        <v>83</v>
      </c>
      <c r="D35" s="67">
        <v>2</v>
      </c>
      <c r="E35" s="67" t="s">
        <v>34</v>
      </c>
      <c r="F35" s="77"/>
      <c r="G35" s="78">
        <v>5000</v>
      </c>
      <c r="H35" s="68">
        <f t="shared" si="0"/>
        <v>10000</v>
      </c>
      <c r="I35" s="69"/>
    </row>
    <row r="36" spans="1:9" x14ac:dyDescent="0.55000000000000004">
      <c r="A36" s="64" t="s">
        <v>84</v>
      </c>
      <c r="B36" s="66" t="s">
        <v>85</v>
      </c>
      <c r="C36" s="66" t="s">
        <v>86</v>
      </c>
      <c r="D36" s="67">
        <v>1</v>
      </c>
      <c r="E36" s="67" t="s">
        <v>87</v>
      </c>
      <c r="F36" s="66"/>
      <c r="G36" s="68">
        <v>0</v>
      </c>
      <c r="H36" s="68">
        <f t="shared" si="0"/>
        <v>0</v>
      </c>
      <c r="I36" s="69"/>
    </row>
    <row r="37" spans="1:9" x14ac:dyDescent="0.55000000000000004">
      <c r="A37" s="64" t="s">
        <v>88</v>
      </c>
      <c r="B37" s="66" t="s">
        <v>89</v>
      </c>
      <c r="C37" s="66" t="s">
        <v>90</v>
      </c>
      <c r="D37" s="67">
        <v>1</v>
      </c>
      <c r="E37" s="67" t="s">
        <v>87</v>
      </c>
      <c r="F37" s="67" t="s">
        <v>91</v>
      </c>
      <c r="G37" s="68">
        <v>0</v>
      </c>
      <c r="H37" s="68">
        <f t="shared" si="0"/>
        <v>0</v>
      </c>
      <c r="I37" s="69"/>
    </row>
    <row r="38" spans="1:9" ht="35" x14ac:dyDescent="0.55000000000000004">
      <c r="A38" s="64" t="s">
        <v>92</v>
      </c>
      <c r="B38" s="76" t="s">
        <v>93</v>
      </c>
      <c r="C38" s="76" t="s">
        <v>94</v>
      </c>
      <c r="D38" s="77">
        <v>1</v>
      </c>
      <c r="E38" s="77" t="s">
        <v>34</v>
      </c>
      <c r="F38" s="66"/>
      <c r="G38" s="68">
        <v>15500</v>
      </c>
      <c r="H38" s="68">
        <f t="shared" si="0"/>
        <v>15500</v>
      </c>
      <c r="I38" s="69" t="s">
        <v>95</v>
      </c>
    </row>
    <row r="39" spans="1:9" x14ac:dyDescent="0.55000000000000004">
      <c r="A39" s="64" t="s">
        <v>96</v>
      </c>
      <c r="B39" s="65" t="s">
        <v>64</v>
      </c>
      <c r="C39" s="65" t="s">
        <v>97</v>
      </c>
      <c r="D39" s="67">
        <v>2</v>
      </c>
      <c r="E39" s="67" t="s">
        <v>34</v>
      </c>
      <c r="F39" s="67"/>
      <c r="G39" s="68">
        <v>3000</v>
      </c>
      <c r="H39" s="68">
        <f t="shared" si="0"/>
        <v>6000</v>
      </c>
      <c r="I39" s="69"/>
    </row>
    <row r="40" spans="1:9" x14ac:dyDescent="0.55000000000000004">
      <c r="A40" s="64" t="s">
        <v>98</v>
      </c>
      <c r="B40" s="66" t="s">
        <v>99</v>
      </c>
      <c r="C40" s="66" t="s">
        <v>100</v>
      </c>
      <c r="D40" s="67">
        <v>1</v>
      </c>
      <c r="E40" s="67" t="s">
        <v>34</v>
      </c>
      <c r="F40" s="67"/>
      <c r="G40" s="68">
        <v>18000</v>
      </c>
      <c r="H40" s="68">
        <f t="shared" si="0"/>
        <v>18000</v>
      </c>
      <c r="I40" s="69"/>
    </row>
    <row r="41" spans="1:9" x14ac:dyDescent="0.55000000000000004">
      <c r="A41" s="64" t="s">
        <v>101</v>
      </c>
      <c r="B41" s="76" t="s">
        <v>102</v>
      </c>
      <c r="C41" s="76" t="s">
        <v>103</v>
      </c>
      <c r="D41" s="77">
        <v>1</v>
      </c>
      <c r="E41" s="67" t="s">
        <v>34</v>
      </c>
      <c r="F41" s="77"/>
      <c r="G41" s="78">
        <v>35000</v>
      </c>
      <c r="H41" s="68">
        <f t="shared" si="0"/>
        <v>35000</v>
      </c>
      <c r="I41" s="69"/>
    </row>
    <row r="42" spans="1:9" x14ac:dyDescent="0.55000000000000004">
      <c r="A42" s="64" t="s">
        <v>104</v>
      </c>
      <c r="B42" s="76" t="s">
        <v>105</v>
      </c>
      <c r="C42" s="76" t="s">
        <v>106</v>
      </c>
      <c r="D42" s="77">
        <v>2</v>
      </c>
      <c r="E42" s="77" t="s">
        <v>107</v>
      </c>
      <c r="F42" s="77" t="s">
        <v>108</v>
      </c>
      <c r="G42" s="78">
        <v>0</v>
      </c>
      <c r="H42" s="68">
        <f t="shared" si="0"/>
        <v>0</v>
      </c>
      <c r="I42" s="69"/>
    </row>
    <row r="43" spans="1:9" x14ac:dyDescent="0.55000000000000004">
      <c r="A43" s="64" t="s">
        <v>109</v>
      </c>
      <c r="B43" s="76" t="s">
        <v>105</v>
      </c>
      <c r="C43" s="76" t="s">
        <v>106</v>
      </c>
      <c r="D43" s="77">
        <v>2</v>
      </c>
      <c r="E43" s="77" t="s">
        <v>107</v>
      </c>
      <c r="F43" s="77" t="s">
        <v>108</v>
      </c>
      <c r="G43" s="78">
        <v>0</v>
      </c>
      <c r="H43" s="68">
        <f t="shared" si="0"/>
        <v>0</v>
      </c>
      <c r="I43" s="69"/>
    </row>
    <row r="44" spans="1:9" ht="52.5" x14ac:dyDescent="0.55000000000000004">
      <c r="A44" s="71" t="s">
        <v>110</v>
      </c>
      <c r="B44" s="72" t="s">
        <v>111</v>
      </c>
      <c r="C44" s="83" t="s">
        <v>112</v>
      </c>
      <c r="D44" s="84">
        <v>1</v>
      </c>
      <c r="E44" s="73" t="s">
        <v>34</v>
      </c>
      <c r="F44" s="67"/>
      <c r="G44" s="68">
        <v>86000</v>
      </c>
      <c r="H44" s="68">
        <f t="shared" si="0"/>
        <v>86000</v>
      </c>
      <c r="I44" s="69"/>
    </row>
    <row r="45" spans="1:9" x14ac:dyDescent="0.55000000000000004">
      <c r="A45" s="64" t="s">
        <v>113</v>
      </c>
      <c r="B45" s="76" t="s">
        <v>114</v>
      </c>
      <c r="C45" s="76" t="s">
        <v>115</v>
      </c>
      <c r="D45" s="77">
        <v>1</v>
      </c>
      <c r="E45" s="77" t="s">
        <v>34</v>
      </c>
      <c r="F45" s="77"/>
      <c r="G45" s="78">
        <v>17000</v>
      </c>
      <c r="H45" s="68">
        <f t="shared" si="0"/>
        <v>17000</v>
      </c>
      <c r="I45" s="69"/>
    </row>
    <row r="46" spans="1:9" x14ac:dyDescent="0.55000000000000004">
      <c r="A46" s="64" t="s">
        <v>116</v>
      </c>
      <c r="B46" s="66" t="s">
        <v>62</v>
      </c>
      <c r="C46" s="65"/>
      <c r="D46" s="67"/>
      <c r="E46" s="67"/>
      <c r="F46" s="67"/>
      <c r="G46" s="68">
        <v>0</v>
      </c>
      <c r="H46" s="68">
        <f t="shared" si="0"/>
        <v>0</v>
      </c>
      <c r="I46" s="69"/>
    </row>
    <row r="47" spans="1:9" x14ac:dyDescent="0.55000000000000004">
      <c r="A47" s="64" t="s">
        <v>117</v>
      </c>
      <c r="B47" s="76" t="s">
        <v>118</v>
      </c>
      <c r="C47" s="76" t="s">
        <v>119</v>
      </c>
      <c r="D47" s="77">
        <v>1</v>
      </c>
      <c r="E47" s="67" t="s">
        <v>34</v>
      </c>
      <c r="F47" s="67"/>
      <c r="G47" s="68">
        <v>28000</v>
      </c>
      <c r="H47" s="68">
        <f t="shared" si="0"/>
        <v>28000</v>
      </c>
      <c r="I47" s="69"/>
    </row>
    <row r="48" spans="1:9" x14ac:dyDescent="0.55000000000000004">
      <c r="A48" s="71" t="s">
        <v>120</v>
      </c>
      <c r="B48" s="72" t="s">
        <v>121</v>
      </c>
      <c r="C48" s="72" t="s">
        <v>122</v>
      </c>
      <c r="D48" s="73">
        <v>1</v>
      </c>
      <c r="E48" s="73" t="s">
        <v>123</v>
      </c>
      <c r="F48" s="67"/>
      <c r="G48" s="68">
        <v>36000</v>
      </c>
      <c r="H48" s="68">
        <f t="shared" si="0"/>
        <v>36000</v>
      </c>
      <c r="I48" s="69"/>
    </row>
    <row r="49" spans="1:9" x14ac:dyDescent="0.55000000000000004">
      <c r="A49" s="64" t="s">
        <v>124</v>
      </c>
      <c r="B49" s="66" t="s">
        <v>125</v>
      </c>
      <c r="C49" s="66" t="s">
        <v>126</v>
      </c>
      <c r="D49" s="67">
        <v>1</v>
      </c>
      <c r="E49" s="67" t="s">
        <v>34</v>
      </c>
      <c r="F49" s="70"/>
      <c r="G49" s="68">
        <v>20000</v>
      </c>
      <c r="H49" s="68">
        <f t="shared" si="0"/>
        <v>20000</v>
      </c>
      <c r="I49" s="69"/>
    </row>
    <row r="50" spans="1:9" x14ac:dyDescent="0.55000000000000004">
      <c r="A50" s="64" t="s">
        <v>127</v>
      </c>
      <c r="B50" s="76" t="s">
        <v>128</v>
      </c>
      <c r="C50" s="76" t="s">
        <v>129</v>
      </c>
      <c r="D50" s="77">
        <v>1</v>
      </c>
      <c r="E50" s="77" t="s">
        <v>34</v>
      </c>
      <c r="F50" s="77"/>
      <c r="G50" s="78">
        <v>13500</v>
      </c>
      <c r="H50" s="68">
        <f t="shared" si="0"/>
        <v>13500</v>
      </c>
      <c r="I50" s="69"/>
    </row>
    <row r="51" spans="1:9" x14ac:dyDescent="0.55000000000000004">
      <c r="A51" s="64" t="s">
        <v>130</v>
      </c>
      <c r="B51" s="66" t="s">
        <v>131</v>
      </c>
      <c r="C51" s="66" t="s">
        <v>132</v>
      </c>
      <c r="D51" s="67">
        <v>1</v>
      </c>
      <c r="E51" s="67" t="s">
        <v>34</v>
      </c>
      <c r="F51" s="67"/>
      <c r="G51" s="68">
        <v>25000</v>
      </c>
      <c r="H51" s="68">
        <f t="shared" si="0"/>
        <v>25000</v>
      </c>
      <c r="I51" s="69"/>
    </row>
    <row r="52" spans="1:9" x14ac:dyDescent="0.55000000000000004">
      <c r="A52" s="64" t="s">
        <v>133</v>
      </c>
      <c r="B52" s="66" t="s">
        <v>134</v>
      </c>
      <c r="C52" s="66" t="s">
        <v>135</v>
      </c>
      <c r="D52" s="67">
        <v>1</v>
      </c>
      <c r="E52" s="67" t="s">
        <v>34</v>
      </c>
      <c r="F52" s="67"/>
      <c r="G52" s="68">
        <v>36000</v>
      </c>
      <c r="H52" s="68">
        <f t="shared" si="0"/>
        <v>36000</v>
      </c>
      <c r="I52" s="69"/>
    </row>
    <row r="53" spans="1:9" x14ac:dyDescent="0.55000000000000004">
      <c r="A53" s="64" t="s">
        <v>136</v>
      </c>
      <c r="B53" s="76" t="s">
        <v>137</v>
      </c>
      <c r="C53" s="76" t="s">
        <v>138</v>
      </c>
      <c r="D53" s="77">
        <v>1</v>
      </c>
      <c r="E53" s="77" t="s">
        <v>34</v>
      </c>
      <c r="F53" s="67"/>
      <c r="G53" s="68">
        <v>9000</v>
      </c>
      <c r="H53" s="68">
        <f t="shared" si="0"/>
        <v>9000</v>
      </c>
      <c r="I53" s="69"/>
    </row>
    <row r="54" spans="1:9" x14ac:dyDescent="0.55000000000000004">
      <c r="A54" s="64" t="s">
        <v>139</v>
      </c>
      <c r="B54" s="66" t="s">
        <v>140</v>
      </c>
      <c r="C54" s="76" t="s">
        <v>141</v>
      </c>
      <c r="D54" s="77">
        <v>1</v>
      </c>
      <c r="E54" s="77" t="s">
        <v>34</v>
      </c>
      <c r="F54" s="67"/>
      <c r="G54" s="68">
        <v>13800</v>
      </c>
      <c r="H54" s="68">
        <f t="shared" si="0"/>
        <v>13800</v>
      </c>
      <c r="I54" s="69"/>
    </row>
    <row r="55" spans="1:9" x14ac:dyDescent="0.55000000000000004">
      <c r="A55" s="64" t="s">
        <v>142</v>
      </c>
      <c r="B55" s="66" t="s">
        <v>143</v>
      </c>
      <c r="C55" s="66" t="s">
        <v>144</v>
      </c>
      <c r="D55" s="67">
        <v>1</v>
      </c>
      <c r="E55" s="67" t="s">
        <v>34</v>
      </c>
      <c r="G55" s="85">
        <v>6500</v>
      </c>
      <c r="H55" s="68">
        <f t="shared" si="0"/>
        <v>6500</v>
      </c>
      <c r="I55" s="69"/>
    </row>
    <row r="56" spans="1:9" x14ac:dyDescent="0.55000000000000004">
      <c r="A56" s="64" t="s">
        <v>145</v>
      </c>
      <c r="B56" s="66" t="s">
        <v>146</v>
      </c>
      <c r="C56" s="66" t="s">
        <v>147</v>
      </c>
      <c r="D56" s="67">
        <v>1</v>
      </c>
      <c r="E56" s="67" t="s">
        <v>148</v>
      </c>
      <c r="F56" s="67" t="s">
        <v>149</v>
      </c>
      <c r="G56" s="68">
        <v>0</v>
      </c>
      <c r="H56" s="68">
        <f t="shared" si="0"/>
        <v>0</v>
      </c>
      <c r="I56" s="69"/>
    </row>
    <row r="57" spans="1:9" ht="52.5" x14ac:dyDescent="0.55000000000000004">
      <c r="A57" s="71" t="s">
        <v>150</v>
      </c>
      <c r="B57" s="72" t="s">
        <v>151</v>
      </c>
      <c r="C57" s="72" t="s">
        <v>152</v>
      </c>
      <c r="D57" s="73">
        <v>1</v>
      </c>
      <c r="E57" s="73" t="s">
        <v>34</v>
      </c>
      <c r="F57" s="73" t="s">
        <v>153</v>
      </c>
      <c r="G57" s="68">
        <v>86000</v>
      </c>
      <c r="H57" s="68">
        <f t="shared" si="0"/>
        <v>86000</v>
      </c>
      <c r="I57" s="69"/>
    </row>
    <row r="58" spans="1:9" ht="52.5" x14ac:dyDescent="0.55000000000000004">
      <c r="A58" s="71" t="s">
        <v>154</v>
      </c>
      <c r="B58" s="72" t="s">
        <v>151</v>
      </c>
      <c r="C58" s="72" t="s">
        <v>152</v>
      </c>
      <c r="D58" s="73">
        <v>1</v>
      </c>
      <c r="E58" s="73" t="s">
        <v>34</v>
      </c>
      <c r="F58" s="73" t="s">
        <v>153</v>
      </c>
      <c r="G58" s="68">
        <v>86000</v>
      </c>
      <c r="H58" s="68">
        <f t="shared" si="0"/>
        <v>86000</v>
      </c>
      <c r="I58" s="69"/>
    </row>
    <row r="59" spans="1:9" ht="52.5" x14ac:dyDescent="0.55000000000000004">
      <c r="A59" s="71" t="s">
        <v>155</v>
      </c>
      <c r="B59" s="72" t="s">
        <v>156</v>
      </c>
      <c r="C59" s="72" t="s">
        <v>152</v>
      </c>
      <c r="D59" s="73">
        <v>1</v>
      </c>
      <c r="E59" s="73" t="s">
        <v>34</v>
      </c>
      <c r="F59" s="73" t="s">
        <v>157</v>
      </c>
      <c r="G59" s="68">
        <v>76000</v>
      </c>
      <c r="H59" s="68">
        <f t="shared" si="0"/>
        <v>76000</v>
      </c>
      <c r="I59" s="69"/>
    </row>
    <row r="60" spans="1:9" x14ac:dyDescent="0.55000000000000004">
      <c r="A60" s="64" t="s">
        <v>158</v>
      </c>
      <c r="B60" s="66" t="s">
        <v>62</v>
      </c>
      <c r="C60" s="66"/>
      <c r="D60" s="67"/>
      <c r="E60" s="67"/>
      <c r="F60" s="67"/>
      <c r="G60" s="68">
        <v>0</v>
      </c>
      <c r="H60" s="68">
        <f t="shared" si="0"/>
        <v>0</v>
      </c>
      <c r="I60" s="69"/>
    </row>
    <row r="61" spans="1:9" x14ac:dyDescent="0.55000000000000004">
      <c r="A61" s="64" t="s">
        <v>159</v>
      </c>
      <c r="B61" s="66" t="s">
        <v>160</v>
      </c>
      <c r="C61" s="76" t="s">
        <v>161</v>
      </c>
      <c r="D61" s="77">
        <v>2</v>
      </c>
      <c r="E61" s="77" t="s">
        <v>34</v>
      </c>
      <c r="F61" s="70"/>
      <c r="G61" s="68">
        <v>16000</v>
      </c>
      <c r="H61" s="68">
        <f t="shared" si="0"/>
        <v>32000</v>
      </c>
      <c r="I61" s="69"/>
    </row>
    <row r="62" spans="1:9" x14ac:dyDescent="0.55000000000000004">
      <c r="A62" s="64" t="s">
        <v>162</v>
      </c>
      <c r="B62" s="66" t="s">
        <v>163</v>
      </c>
      <c r="C62" s="66" t="s">
        <v>164</v>
      </c>
      <c r="D62" s="67">
        <v>1</v>
      </c>
      <c r="E62" s="77" t="s">
        <v>34</v>
      </c>
      <c r="F62" s="67"/>
      <c r="G62" s="68">
        <v>8000</v>
      </c>
      <c r="H62" s="68">
        <f t="shared" si="0"/>
        <v>8000</v>
      </c>
      <c r="I62" s="69"/>
    </row>
    <row r="63" spans="1:9" x14ac:dyDescent="0.55000000000000004">
      <c r="A63" s="64" t="s">
        <v>165</v>
      </c>
      <c r="B63" s="66" t="s">
        <v>163</v>
      </c>
      <c r="C63" s="66" t="s">
        <v>164</v>
      </c>
      <c r="D63" s="67">
        <v>1</v>
      </c>
      <c r="E63" s="77" t="s">
        <v>34</v>
      </c>
      <c r="F63" s="67"/>
      <c r="G63" s="68">
        <v>8000</v>
      </c>
      <c r="H63" s="68">
        <f t="shared" si="0"/>
        <v>8000</v>
      </c>
      <c r="I63" s="69"/>
    </row>
    <row r="64" spans="1:9" x14ac:dyDescent="0.55000000000000004">
      <c r="A64" s="64" t="s">
        <v>166</v>
      </c>
      <c r="B64" s="66" t="s">
        <v>62</v>
      </c>
      <c r="C64" s="65"/>
      <c r="D64" s="67"/>
      <c r="E64" s="67"/>
      <c r="F64" s="86"/>
      <c r="G64" s="87">
        <v>0</v>
      </c>
      <c r="H64" s="68">
        <f t="shared" si="0"/>
        <v>0</v>
      </c>
      <c r="I64" s="69"/>
    </row>
    <row r="65" spans="1:9" x14ac:dyDescent="0.55000000000000004">
      <c r="A65" s="64" t="s">
        <v>167</v>
      </c>
      <c r="B65" s="76" t="s">
        <v>168</v>
      </c>
      <c r="C65" s="76" t="s">
        <v>50</v>
      </c>
      <c r="D65" s="77">
        <v>1</v>
      </c>
      <c r="E65" s="77" t="s">
        <v>34</v>
      </c>
      <c r="F65" s="77"/>
      <c r="G65" s="78">
        <v>9800</v>
      </c>
      <c r="H65" s="68">
        <f t="shared" si="0"/>
        <v>9800</v>
      </c>
      <c r="I65" s="69"/>
    </row>
    <row r="66" spans="1:9" ht="52.5" x14ac:dyDescent="0.55000000000000004">
      <c r="A66" s="71" t="s">
        <v>169</v>
      </c>
      <c r="B66" s="72" t="s">
        <v>170</v>
      </c>
      <c r="C66" s="72" t="s">
        <v>171</v>
      </c>
      <c r="D66" s="73">
        <v>1</v>
      </c>
      <c r="E66" s="73" t="s">
        <v>87</v>
      </c>
      <c r="F66" s="73" t="s">
        <v>172</v>
      </c>
      <c r="G66" s="68">
        <v>0</v>
      </c>
      <c r="H66" s="68">
        <f t="shared" si="0"/>
        <v>0</v>
      </c>
      <c r="I66" s="69"/>
    </row>
    <row r="67" spans="1:9" x14ac:dyDescent="0.55000000000000004">
      <c r="A67" s="64" t="s">
        <v>173</v>
      </c>
      <c r="B67" s="70" t="s">
        <v>174</v>
      </c>
      <c r="C67" s="70"/>
      <c r="D67" s="67">
        <v>1</v>
      </c>
      <c r="E67" s="67"/>
      <c r="F67" s="88"/>
      <c r="G67" s="68">
        <v>0</v>
      </c>
      <c r="H67" s="68">
        <f t="shared" si="0"/>
        <v>0</v>
      </c>
      <c r="I67" s="69"/>
    </row>
    <row r="68" spans="1:9" x14ac:dyDescent="0.55000000000000004">
      <c r="A68" s="79" t="s">
        <v>175</v>
      </c>
      <c r="B68" s="80"/>
      <c r="C68" s="66"/>
      <c r="D68" s="67"/>
      <c r="E68" s="67"/>
      <c r="F68" s="67"/>
      <c r="G68" s="68"/>
      <c r="H68" s="68">
        <f t="shared" si="0"/>
        <v>0</v>
      </c>
      <c r="I68" s="69"/>
    </row>
    <row r="69" spans="1:9" x14ac:dyDescent="0.55000000000000004">
      <c r="A69" s="64" t="s">
        <v>176</v>
      </c>
      <c r="B69" s="89" t="s">
        <v>177</v>
      </c>
      <c r="C69" s="66" t="s">
        <v>178</v>
      </c>
      <c r="D69" s="67">
        <v>1</v>
      </c>
      <c r="E69" s="67" t="s">
        <v>34</v>
      </c>
      <c r="F69" s="67"/>
      <c r="G69" s="68">
        <v>24500</v>
      </c>
      <c r="H69" s="68">
        <f t="shared" si="0"/>
        <v>24500</v>
      </c>
      <c r="I69" s="69"/>
    </row>
    <row r="70" spans="1:9" x14ac:dyDescent="0.55000000000000004">
      <c r="A70" s="64" t="s">
        <v>179</v>
      </c>
      <c r="B70" s="90" t="s">
        <v>180</v>
      </c>
      <c r="C70" s="90" t="s">
        <v>181</v>
      </c>
      <c r="D70" s="91">
        <v>1</v>
      </c>
      <c r="E70" s="91" t="s">
        <v>182</v>
      </c>
      <c r="F70" s="91" t="s">
        <v>183</v>
      </c>
      <c r="G70" s="92">
        <v>18000</v>
      </c>
      <c r="H70" s="68">
        <f t="shared" si="0"/>
        <v>18000</v>
      </c>
      <c r="I70" s="69"/>
    </row>
    <row r="71" spans="1:9" x14ac:dyDescent="0.55000000000000004">
      <c r="A71" s="64" t="s">
        <v>184</v>
      </c>
      <c r="B71" s="66" t="s">
        <v>185</v>
      </c>
      <c r="C71" s="66" t="s">
        <v>186</v>
      </c>
      <c r="D71" s="67">
        <v>1</v>
      </c>
      <c r="E71" s="67" t="s">
        <v>34</v>
      </c>
      <c r="F71" s="66"/>
      <c r="G71" s="68">
        <v>26500</v>
      </c>
      <c r="H71" s="68">
        <f t="shared" si="0"/>
        <v>26500</v>
      </c>
      <c r="I71" s="69"/>
    </row>
    <row r="72" spans="1:9" x14ac:dyDescent="0.55000000000000004">
      <c r="A72" s="64" t="s">
        <v>187</v>
      </c>
      <c r="B72" s="93" t="s">
        <v>188</v>
      </c>
      <c r="C72" s="93" t="s">
        <v>181</v>
      </c>
      <c r="D72" s="94">
        <v>1</v>
      </c>
      <c r="E72" s="94" t="s">
        <v>189</v>
      </c>
      <c r="F72" s="94"/>
      <c r="G72" s="95">
        <v>0</v>
      </c>
      <c r="H72" s="68">
        <f t="shared" si="0"/>
        <v>0</v>
      </c>
      <c r="I72" s="69"/>
    </row>
    <row r="73" spans="1:9" x14ac:dyDescent="0.55000000000000004">
      <c r="A73" s="64"/>
      <c r="B73" s="96" t="s">
        <v>190</v>
      </c>
      <c r="C73" s="96"/>
      <c r="D73" s="97"/>
      <c r="E73" s="97"/>
      <c r="F73" s="97"/>
      <c r="G73" s="98">
        <v>0</v>
      </c>
      <c r="H73" s="68">
        <f t="shared" si="0"/>
        <v>0</v>
      </c>
      <c r="I73" s="69"/>
    </row>
    <row r="74" spans="1:9" ht="35" x14ac:dyDescent="0.55000000000000004">
      <c r="A74" s="64"/>
      <c r="B74" s="66" t="s">
        <v>191</v>
      </c>
      <c r="C74" s="66"/>
      <c r="D74" s="67">
        <v>1</v>
      </c>
      <c r="E74" s="67"/>
      <c r="F74" s="67" t="s">
        <v>192</v>
      </c>
      <c r="G74" s="68">
        <v>0</v>
      </c>
      <c r="H74" s="68">
        <f t="shared" si="0"/>
        <v>0</v>
      </c>
      <c r="I74" s="69"/>
    </row>
    <row r="75" spans="1:9" ht="35" x14ac:dyDescent="0.55000000000000004">
      <c r="A75" s="64"/>
      <c r="B75" s="66" t="s">
        <v>193</v>
      </c>
      <c r="C75" s="66"/>
      <c r="D75" s="67">
        <v>1</v>
      </c>
      <c r="E75" s="67"/>
      <c r="F75" s="67" t="s">
        <v>194</v>
      </c>
      <c r="G75" s="68">
        <v>0</v>
      </c>
      <c r="H75" s="68">
        <f t="shared" si="0"/>
        <v>0</v>
      </c>
      <c r="I75" s="69"/>
    </row>
    <row r="76" spans="1:9" x14ac:dyDescent="0.55000000000000004">
      <c r="A76" s="64"/>
      <c r="B76" s="66" t="s">
        <v>195</v>
      </c>
      <c r="C76" s="66" t="s">
        <v>196</v>
      </c>
      <c r="D76" s="67">
        <v>1</v>
      </c>
      <c r="E76" s="67"/>
      <c r="F76" s="67"/>
      <c r="G76" s="68">
        <v>0</v>
      </c>
      <c r="H76" s="68">
        <f t="shared" si="0"/>
        <v>0</v>
      </c>
      <c r="I76" s="69"/>
    </row>
    <row r="77" spans="1:9" x14ac:dyDescent="0.55000000000000004">
      <c r="A77" s="64"/>
      <c r="B77" s="66" t="s">
        <v>197</v>
      </c>
      <c r="C77" s="66" t="s">
        <v>196</v>
      </c>
      <c r="D77" s="67">
        <v>1</v>
      </c>
      <c r="E77" s="67"/>
      <c r="F77" s="67"/>
      <c r="G77" s="68">
        <v>0</v>
      </c>
      <c r="H77" s="68">
        <f t="shared" si="0"/>
        <v>0</v>
      </c>
      <c r="I77" s="69"/>
    </row>
    <row r="78" spans="1:9" x14ac:dyDescent="0.55000000000000004">
      <c r="A78" s="64"/>
      <c r="B78" s="66" t="s">
        <v>198</v>
      </c>
      <c r="C78" s="66"/>
      <c r="D78" s="67">
        <v>3</v>
      </c>
      <c r="E78" s="67"/>
      <c r="F78" s="67"/>
      <c r="G78" s="68">
        <v>0</v>
      </c>
      <c r="H78" s="68">
        <f t="shared" ref="H78:H120" si="1">G78*D78</f>
        <v>0</v>
      </c>
      <c r="I78" s="69"/>
    </row>
    <row r="79" spans="1:9" x14ac:dyDescent="0.55000000000000004">
      <c r="A79" s="64"/>
      <c r="B79" s="66" t="s">
        <v>199</v>
      </c>
      <c r="C79" s="66"/>
      <c r="D79" s="67">
        <v>6</v>
      </c>
      <c r="E79" s="67"/>
      <c r="F79" s="67"/>
      <c r="G79" s="68">
        <v>0</v>
      </c>
      <c r="H79" s="68">
        <f t="shared" si="1"/>
        <v>0</v>
      </c>
      <c r="I79" s="69"/>
    </row>
    <row r="80" spans="1:9" x14ac:dyDescent="0.55000000000000004">
      <c r="A80" s="64"/>
      <c r="B80" s="66" t="s">
        <v>200</v>
      </c>
      <c r="C80" s="66"/>
      <c r="D80" s="67">
        <v>3</v>
      </c>
      <c r="E80" s="67"/>
      <c r="F80" s="67"/>
      <c r="G80" s="68">
        <v>0</v>
      </c>
      <c r="H80" s="68">
        <f t="shared" si="1"/>
        <v>0</v>
      </c>
      <c r="I80" s="69"/>
    </row>
    <row r="81" spans="1:9" x14ac:dyDescent="0.55000000000000004">
      <c r="A81" s="64"/>
      <c r="B81" s="66" t="s">
        <v>201</v>
      </c>
      <c r="C81" s="66"/>
      <c r="D81" s="67">
        <v>3</v>
      </c>
      <c r="E81" s="67"/>
      <c r="F81" s="67"/>
      <c r="G81" s="68">
        <v>0</v>
      </c>
      <c r="H81" s="68">
        <f t="shared" si="1"/>
        <v>0</v>
      </c>
      <c r="I81" s="69"/>
    </row>
    <row r="82" spans="1:9" x14ac:dyDescent="0.55000000000000004">
      <c r="A82" s="64" t="s">
        <v>202</v>
      </c>
      <c r="B82" s="66" t="s">
        <v>203</v>
      </c>
      <c r="C82" s="66" t="s">
        <v>204</v>
      </c>
      <c r="D82" s="67">
        <v>1</v>
      </c>
      <c r="E82" s="67" t="s">
        <v>34</v>
      </c>
      <c r="F82" s="67"/>
      <c r="G82" s="68">
        <v>18900</v>
      </c>
      <c r="H82" s="68">
        <f t="shared" si="1"/>
        <v>18900</v>
      </c>
      <c r="I82" s="69"/>
    </row>
    <row r="83" spans="1:9" x14ac:dyDescent="0.55000000000000004">
      <c r="A83" s="64" t="s">
        <v>205</v>
      </c>
      <c r="B83" s="66" t="s">
        <v>206</v>
      </c>
      <c r="C83" s="66" t="s">
        <v>207</v>
      </c>
      <c r="D83" s="67">
        <v>1</v>
      </c>
      <c r="E83" s="67" t="s">
        <v>34</v>
      </c>
      <c r="F83" s="67"/>
      <c r="G83" s="68">
        <v>12800</v>
      </c>
      <c r="H83" s="68">
        <f t="shared" si="1"/>
        <v>12800</v>
      </c>
      <c r="I83" s="69"/>
    </row>
    <row r="84" spans="1:9" x14ac:dyDescent="0.55000000000000004">
      <c r="A84" s="64" t="s">
        <v>208</v>
      </c>
      <c r="B84" s="66" t="s">
        <v>209</v>
      </c>
      <c r="C84" s="66" t="s">
        <v>210</v>
      </c>
      <c r="D84" s="67">
        <v>1</v>
      </c>
      <c r="E84" s="67" t="s">
        <v>34</v>
      </c>
      <c r="F84" s="67"/>
      <c r="G84" s="68">
        <v>31000</v>
      </c>
      <c r="H84" s="68">
        <f t="shared" si="1"/>
        <v>31000</v>
      </c>
      <c r="I84" s="69"/>
    </row>
    <row r="85" spans="1:9" x14ac:dyDescent="0.55000000000000004">
      <c r="A85" s="64"/>
      <c r="B85" s="66"/>
      <c r="C85" s="66"/>
      <c r="D85" s="67"/>
      <c r="E85" s="67"/>
      <c r="F85" s="67"/>
      <c r="G85" s="68"/>
      <c r="H85" s="68">
        <f t="shared" si="1"/>
        <v>0</v>
      </c>
      <c r="I85" s="69"/>
    </row>
    <row r="86" spans="1:9" x14ac:dyDescent="0.55000000000000004">
      <c r="A86" s="79" t="s">
        <v>211</v>
      </c>
      <c r="B86" s="80"/>
      <c r="C86" s="66"/>
      <c r="D86" s="67"/>
      <c r="E86" s="67"/>
      <c r="F86" s="67"/>
      <c r="G86" s="68"/>
      <c r="H86" s="68">
        <f t="shared" si="1"/>
        <v>0</v>
      </c>
      <c r="I86" s="69"/>
    </row>
    <row r="87" spans="1:9" x14ac:dyDescent="0.55000000000000004">
      <c r="A87" s="64" t="s">
        <v>212</v>
      </c>
      <c r="B87" s="76" t="s">
        <v>213</v>
      </c>
      <c r="C87" s="76" t="s">
        <v>214</v>
      </c>
      <c r="D87" s="77">
        <v>1</v>
      </c>
      <c r="E87" s="77" t="s">
        <v>34</v>
      </c>
      <c r="F87" s="77"/>
      <c r="G87" s="78">
        <v>17500</v>
      </c>
      <c r="H87" s="68">
        <f t="shared" si="1"/>
        <v>17500</v>
      </c>
      <c r="I87" s="69"/>
    </row>
    <row r="88" spans="1:9" x14ac:dyDescent="0.55000000000000004">
      <c r="A88" s="64" t="s">
        <v>215</v>
      </c>
      <c r="B88" s="90" t="s">
        <v>180</v>
      </c>
      <c r="C88" s="90" t="s">
        <v>181</v>
      </c>
      <c r="D88" s="91">
        <v>1</v>
      </c>
      <c r="E88" s="91" t="s">
        <v>182</v>
      </c>
      <c r="F88" s="91" t="s">
        <v>183</v>
      </c>
      <c r="G88" s="92">
        <v>18000</v>
      </c>
      <c r="H88" s="68">
        <f t="shared" si="1"/>
        <v>18000</v>
      </c>
      <c r="I88" s="69"/>
    </row>
    <row r="89" spans="1:9" x14ac:dyDescent="0.55000000000000004">
      <c r="A89" s="64" t="s">
        <v>216</v>
      </c>
      <c r="B89" s="66" t="s">
        <v>217</v>
      </c>
      <c r="C89" s="76" t="s">
        <v>218</v>
      </c>
      <c r="D89" s="77">
        <v>1</v>
      </c>
      <c r="E89" s="77" t="s">
        <v>34</v>
      </c>
      <c r="F89" s="67"/>
      <c r="G89" s="68">
        <v>15000</v>
      </c>
      <c r="H89" s="68">
        <f t="shared" si="1"/>
        <v>15000</v>
      </c>
      <c r="I89" s="69"/>
    </row>
    <row r="90" spans="1:9" x14ac:dyDescent="0.55000000000000004">
      <c r="A90" s="64" t="s">
        <v>219</v>
      </c>
      <c r="B90" s="66" t="s">
        <v>217</v>
      </c>
      <c r="C90" s="76" t="s">
        <v>218</v>
      </c>
      <c r="D90" s="77">
        <v>1</v>
      </c>
      <c r="E90" s="77" t="s">
        <v>34</v>
      </c>
      <c r="F90" s="67"/>
      <c r="G90" s="68">
        <v>15000</v>
      </c>
      <c r="H90" s="68">
        <f t="shared" si="1"/>
        <v>15000</v>
      </c>
      <c r="I90" s="69"/>
    </row>
    <row r="91" spans="1:9" x14ac:dyDescent="0.55000000000000004">
      <c r="A91" s="64"/>
      <c r="B91" s="66"/>
      <c r="C91" s="66"/>
      <c r="D91" s="67"/>
      <c r="E91" s="67"/>
      <c r="F91" s="67"/>
      <c r="G91" s="68"/>
      <c r="H91" s="68">
        <f t="shared" si="1"/>
        <v>0</v>
      </c>
      <c r="I91" s="69"/>
    </row>
    <row r="92" spans="1:9" x14ac:dyDescent="0.55000000000000004">
      <c r="A92" s="79" t="s">
        <v>220</v>
      </c>
      <c r="B92" s="80"/>
      <c r="C92" s="66"/>
      <c r="D92" s="67"/>
      <c r="E92" s="67"/>
      <c r="F92" s="67"/>
      <c r="G92" s="68"/>
      <c r="H92" s="68">
        <f t="shared" si="1"/>
        <v>0</v>
      </c>
      <c r="I92" s="69"/>
    </row>
    <row r="93" spans="1:9" x14ac:dyDescent="0.55000000000000004">
      <c r="A93" s="64" t="s">
        <v>221</v>
      </c>
      <c r="B93" s="66" t="s">
        <v>222</v>
      </c>
      <c r="C93" s="66" t="s">
        <v>223</v>
      </c>
      <c r="D93" s="67">
        <v>1</v>
      </c>
      <c r="E93" s="67" t="s">
        <v>224</v>
      </c>
      <c r="F93" s="67" t="s">
        <v>225</v>
      </c>
      <c r="G93" s="68">
        <v>0</v>
      </c>
      <c r="H93" s="68">
        <f t="shared" si="1"/>
        <v>0</v>
      </c>
      <c r="I93" s="69"/>
    </row>
    <row r="94" spans="1:9" x14ac:dyDescent="0.55000000000000004">
      <c r="A94" s="64" t="s">
        <v>226</v>
      </c>
      <c r="B94" s="99" t="s">
        <v>227</v>
      </c>
      <c r="C94" s="99" t="s">
        <v>228</v>
      </c>
      <c r="D94" s="100">
        <v>1</v>
      </c>
      <c r="E94" s="77" t="s">
        <v>34</v>
      </c>
      <c r="F94" s="67"/>
      <c r="G94" s="68">
        <v>0</v>
      </c>
      <c r="H94" s="68">
        <f t="shared" si="1"/>
        <v>0</v>
      </c>
      <c r="I94" s="69"/>
    </row>
    <row r="95" spans="1:9" x14ac:dyDescent="0.55000000000000004">
      <c r="A95" s="64" t="s">
        <v>229</v>
      </c>
      <c r="B95" s="99" t="s">
        <v>227</v>
      </c>
      <c r="C95" s="99" t="s">
        <v>228</v>
      </c>
      <c r="D95" s="100">
        <v>1</v>
      </c>
      <c r="E95" s="77" t="s">
        <v>34</v>
      </c>
      <c r="F95" s="67"/>
      <c r="G95" s="68">
        <v>0</v>
      </c>
      <c r="H95" s="68">
        <f t="shared" si="1"/>
        <v>0</v>
      </c>
      <c r="I95" s="69"/>
    </row>
    <row r="96" spans="1:9" x14ac:dyDescent="0.55000000000000004">
      <c r="A96" s="64" t="s">
        <v>230</v>
      </c>
      <c r="B96" s="99" t="s">
        <v>231</v>
      </c>
      <c r="C96" s="99" t="s">
        <v>232</v>
      </c>
      <c r="D96" s="100">
        <v>1</v>
      </c>
      <c r="E96" s="77" t="s">
        <v>34</v>
      </c>
      <c r="F96" s="67"/>
      <c r="G96" s="68">
        <v>0</v>
      </c>
      <c r="H96" s="68">
        <f t="shared" si="1"/>
        <v>0</v>
      </c>
      <c r="I96" s="69"/>
    </row>
    <row r="97" spans="1:9" x14ac:dyDescent="0.55000000000000004">
      <c r="A97" s="64" t="s">
        <v>233</v>
      </c>
      <c r="B97" s="101" t="s">
        <v>234</v>
      </c>
      <c r="C97" s="101" t="s">
        <v>235</v>
      </c>
      <c r="D97" s="102">
        <v>1</v>
      </c>
      <c r="E97" s="102" t="s">
        <v>236</v>
      </c>
      <c r="F97" s="102"/>
      <c r="G97" s="103">
        <v>0</v>
      </c>
      <c r="H97" s="68">
        <f t="shared" si="1"/>
        <v>0</v>
      </c>
      <c r="I97" s="69"/>
    </row>
    <row r="98" spans="1:9" x14ac:dyDescent="0.55000000000000004">
      <c r="A98" s="64"/>
      <c r="B98" s="101"/>
      <c r="C98" s="101"/>
      <c r="D98" s="102"/>
      <c r="E98" s="102"/>
      <c r="F98" s="102"/>
      <c r="G98" s="103"/>
      <c r="H98" s="68">
        <f t="shared" si="1"/>
        <v>0</v>
      </c>
      <c r="I98" s="69"/>
    </row>
    <row r="99" spans="1:9" x14ac:dyDescent="0.55000000000000004">
      <c r="A99" s="79" t="s">
        <v>237</v>
      </c>
      <c r="B99" s="80"/>
      <c r="C99" s="101"/>
      <c r="D99" s="102"/>
      <c r="E99" s="102"/>
      <c r="F99" s="102"/>
      <c r="G99" s="103"/>
      <c r="H99" s="68">
        <f t="shared" si="1"/>
        <v>0</v>
      </c>
      <c r="I99" s="69"/>
    </row>
    <row r="100" spans="1:9" x14ac:dyDescent="0.55000000000000004">
      <c r="A100" s="64" t="s">
        <v>238</v>
      </c>
      <c r="B100" s="101" t="s">
        <v>239</v>
      </c>
      <c r="C100" s="101" t="s">
        <v>240</v>
      </c>
      <c r="D100" s="102">
        <v>1</v>
      </c>
      <c r="E100" s="77" t="s">
        <v>34</v>
      </c>
      <c r="F100" s="102"/>
      <c r="G100" s="103">
        <v>16000</v>
      </c>
      <c r="H100" s="68">
        <f t="shared" si="1"/>
        <v>16000</v>
      </c>
      <c r="I100" s="69"/>
    </row>
    <row r="101" spans="1:9" x14ac:dyDescent="0.55000000000000004">
      <c r="A101" s="64"/>
      <c r="B101" s="66"/>
      <c r="C101" s="66"/>
      <c r="D101" s="67"/>
      <c r="E101" s="67"/>
      <c r="F101" s="67"/>
      <c r="G101" s="68"/>
      <c r="H101" s="68">
        <f t="shared" si="1"/>
        <v>0</v>
      </c>
      <c r="I101" s="69"/>
    </row>
    <row r="102" spans="1:9" x14ac:dyDescent="0.55000000000000004">
      <c r="A102" s="104" t="s">
        <v>241</v>
      </c>
      <c r="B102" s="105"/>
      <c r="C102" s="66"/>
      <c r="D102" s="67"/>
      <c r="E102" s="67"/>
      <c r="F102" s="67"/>
      <c r="G102" s="68"/>
      <c r="H102" s="68">
        <f t="shared" si="1"/>
        <v>0</v>
      </c>
      <c r="I102" s="69"/>
    </row>
    <row r="103" spans="1:9" x14ac:dyDescent="0.55000000000000004">
      <c r="A103" s="106" t="s">
        <v>242</v>
      </c>
      <c r="B103" s="107" t="s">
        <v>243</v>
      </c>
      <c r="C103" s="66" t="s">
        <v>244</v>
      </c>
      <c r="D103" s="67">
        <v>7</v>
      </c>
      <c r="E103" s="67" t="s">
        <v>34</v>
      </c>
      <c r="F103" s="67"/>
      <c r="G103" s="68">
        <v>4500</v>
      </c>
      <c r="H103" s="68">
        <f t="shared" si="1"/>
        <v>31500</v>
      </c>
      <c r="I103" s="69"/>
    </row>
    <row r="104" spans="1:9" x14ac:dyDescent="0.55000000000000004">
      <c r="A104" s="106" t="s">
        <v>245</v>
      </c>
      <c r="B104" s="107" t="s">
        <v>243</v>
      </c>
      <c r="C104" s="66" t="s">
        <v>246</v>
      </c>
      <c r="D104" s="67">
        <v>2</v>
      </c>
      <c r="E104" s="67" t="s">
        <v>34</v>
      </c>
      <c r="F104" s="67"/>
      <c r="G104" s="68">
        <v>26000</v>
      </c>
      <c r="H104" s="68">
        <f t="shared" si="1"/>
        <v>52000</v>
      </c>
      <c r="I104" s="69"/>
    </row>
    <row r="105" spans="1:9" x14ac:dyDescent="0.55000000000000004">
      <c r="A105" s="106"/>
      <c r="B105" s="65"/>
      <c r="C105" s="66"/>
      <c r="D105" s="67"/>
      <c r="E105" s="67"/>
      <c r="F105" s="67"/>
      <c r="G105" s="68"/>
      <c r="H105" s="68">
        <f t="shared" si="1"/>
        <v>0</v>
      </c>
      <c r="I105" s="69"/>
    </row>
    <row r="106" spans="1:9" x14ac:dyDescent="0.55000000000000004">
      <c r="A106" s="104" t="s">
        <v>247</v>
      </c>
      <c r="B106" s="105"/>
      <c r="C106" s="65"/>
      <c r="D106" s="67"/>
      <c r="E106" s="67"/>
      <c r="F106" s="67"/>
      <c r="G106" s="68"/>
      <c r="H106" s="68">
        <f t="shared" si="1"/>
        <v>0</v>
      </c>
      <c r="I106" s="69"/>
    </row>
    <row r="107" spans="1:9" x14ac:dyDescent="0.55000000000000004">
      <c r="A107" s="106" t="s">
        <v>248</v>
      </c>
      <c r="B107" s="66" t="s">
        <v>249</v>
      </c>
      <c r="C107" s="66" t="s">
        <v>250</v>
      </c>
      <c r="D107" s="67">
        <v>6</v>
      </c>
      <c r="E107" s="67" t="s">
        <v>34</v>
      </c>
      <c r="F107" s="67"/>
      <c r="G107" s="68">
        <v>1500</v>
      </c>
      <c r="H107" s="68">
        <f t="shared" si="1"/>
        <v>9000</v>
      </c>
      <c r="I107" s="69"/>
    </row>
    <row r="108" spans="1:9" x14ac:dyDescent="0.55000000000000004">
      <c r="A108" s="106"/>
      <c r="B108" s="66"/>
      <c r="C108" s="66"/>
      <c r="D108" s="67"/>
      <c r="E108" s="67"/>
      <c r="F108" s="67"/>
      <c r="G108" s="68"/>
      <c r="H108" s="68">
        <f t="shared" si="1"/>
        <v>0</v>
      </c>
      <c r="I108" s="69"/>
    </row>
    <row r="109" spans="1:9" x14ac:dyDescent="0.55000000000000004">
      <c r="A109" s="104" t="s">
        <v>251</v>
      </c>
      <c r="B109" s="105"/>
      <c r="C109" s="66"/>
      <c r="D109" s="67"/>
      <c r="E109" s="67"/>
      <c r="F109" s="67"/>
      <c r="G109" s="68"/>
      <c r="H109" s="68">
        <f t="shared" si="1"/>
        <v>0</v>
      </c>
      <c r="I109" s="69"/>
    </row>
    <row r="110" spans="1:9" x14ac:dyDescent="0.55000000000000004">
      <c r="A110" s="106" t="s">
        <v>252</v>
      </c>
      <c r="B110" s="65" t="s">
        <v>253</v>
      </c>
      <c r="C110" s="66" t="s">
        <v>254</v>
      </c>
      <c r="D110" s="67">
        <v>1</v>
      </c>
      <c r="E110" s="67" t="s">
        <v>34</v>
      </c>
      <c r="F110" s="67"/>
      <c r="G110" s="68">
        <v>105000</v>
      </c>
      <c r="H110" s="68">
        <f t="shared" si="1"/>
        <v>105000</v>
      </c>
      <c r="I110" s="69"/>
    </row>
    <row r="111" spans="1:9" x14ac:dyDescent="0.55000000000000004">
      <c r="A111" s="106" t="s">
        <v>255</v>
      </c>
      <c r="B111" s="65" t="s">
        <v>253</v>
      </c>
      <c r="C111" s="66" t="s">
        <v>256</v>
      </c>
      <c r="D111" s="67">
        <v>1</v>
      </c>
      <c r="E111" s="67" t="s">
        <v>34</v>
      </c>
      <c r="F111" s="67"/>
      <c r="G111" s="68">
        <v>87000</v>
      </c>
      <c r="H111" s="68">
        <f t="shared" si="1"/>
        <v>87000</v>
      </c>
      <c r="I111" s="69"/>
    </row>
    <row r="112" spans="1:9" x14ac:dyDescent="0.55000000000000004">
      <c r="A112" s="106" t="s">
        <v>257</v>
      </c>
      <c r="B112" s="65" t="s">
        <v>253</v>
      </c>
      <c r="C112" s="66" t="s">
        <v>258</v>
      </c>
      <c r="D112" s="67">
        <v>1</v>
      </c>
      <c r="E112" s="67" t="s">
        <v>34</v>
      </c>
      <c r="F112" s="67"/>
      <c r="G112" s="68">
        <v>17000</v>
      </c>
      <c r="H112" s="68">
        <f t="shared" si="1"/>
        <v>17000</v>
      </c>
      <c r="I112" s="69"/>
    </row>
    <row r="113" spans="1:9" x14ac:dyDescent="0.55000000000000004">
      <c r="A113" s="106"/>
      <c r="B113" s="65"/>
      <c r="C113" s="66"/>
      <c r="D113" s="67"/>
      <c r="E113" s="67"/>
      <c r="F113" s="67"/>
      <c r="G113" s="68"/>
      <c r="H113" s="68">
        <f t="shared" si="1"/>
        <v>0</v>
      </c>
      <c r="I113" s="69"/>
    </row>
    <row r="114" spans="1:9" x14ac:dyDescent="0.55000000000000004">
      <c r="A114" s="104" t="s">
        <v>259</v>
      </c>
      <c r="B114" s="105"/>
      <c r="C114" s="67"/>
      <c r="D114" s="67"/>
      <c r="E114" s="67"/>
      <c r="F114" s="67"/>
      <c r="G114" s="68"/>
      <c r="H114" s="68">
        <f t="shared" si="1"/>
        <v>0</v>
      </c>
      <c r="I114" s="69"/>
    </row>
    <row r="115" spans="1:9" x14ac:dyDescent="0.55000000000000004">
      <c r="A115" s="106" t="s">
        <v>260</v>
      </c>
      <c r="B115" s="66" t="s">
        <v>261</v>
      </c>
      <c r="C115" s="66" t="s">
        <v>262</v>
      </c>
      <c r="D115" s="67">
        <v>2</v>
      </c>
      <c r="E115" s="67"/>
      <c r="F115" s="67"/>
      <c r="G115" s="68">
        <v>0</v>
      </c>
      <c r="H115" s="68">
        <f t="shared" si="1"/>
        <v>0</v>
      </c>
      <c r="I115" s="69"/>
    </row>
    <row r="116" spans="1:9" x14ac:dyDescent="0.55000000000000004">
      <c r="A116" s="106" t="s">
        <v>263</v>
      </c>
      <c r="B116" s="66" t="s">
        <v>264</v>
      </c>
      <c r="C116" s="66" t="s">
        <v>265</v>
      </c>
      <c r="D116" s="67">
        <v>1</v>
      </c>
      <c r="E116" s="67" t="s">
        <v>266</v>
      </c>
      <c r="F116" s="67" t="s">
        <v>267</v>
      </c>
      <c r="G116" s="68">
        <v>0</v>
      </c>
      <c r="H116" s="68">
        <f t="shared" si="1"/>
        <v>0</v>
      </c>
      <c r="I116" s="69"/>
    </row>
    <row r="117" spans="1:9" x14ac:dyDescent="0.55000000000000004">
      <c r="A117" s="106" t="s">
        <v>268</v>
      </c>
      <c r="B117" s="66" t="s">
        <v>269</v>
      </c>
      <c r="C117" s="66" t="s">
        <v>270</v>
      </c>
      <c r="D117" s="67">
        <v>2</v>
      </c>
      <c r="E117" s="67" t="s">
        <v>266</v>
      </c>
      <c r="F117" s="67"/>
      <c r="G117" s="68">
        <v>0</v>
      </c>
      <c r="H117" s="68">
        <f t="shared" si="1"/>
        <v>0</v>
      </c>
      <c r="I117" s="69"/>
    </row>
    <row r="118" spans="1:9" x14ac:dyDescent="0.55000000000000004">
      <c r="A118" s="106" t="s">
        <v>271</v>
      </c>
      <c r="B118" s="66" t="s">
        <v>272</v>
      </c>
      <c r="C118" s="66"/>
      <c r="D118" s="67">
        <v>3</v>
      </c>
      <c r="E118" s="67" t="s">
        <v>273</v>
      </c>
      <c r="F118" s="67"/>
      <c r="G118" s="68">
        <v>0</v>
      </c>
      <c r="H118" s="68">
        <f t="shared" si="1"/>
        <v>0</v>
      </c>
      <c r="I118" s="69"/>
    </row>
    <row r="119" spans="1:9" x14ac:dyDescent="0.55000000000000004">
      <c r="A119" s="106" t="s">
        <v>274</v>
      </c>
      <c r="B119" s="66" t="s">
        <v>275</v>
      </c>
      <c r="C119" s="66"/>
      <c r="D119" s="67">
        <v>1</v>
      </c>
      <c r="E119" s="67"/>
      <c r="F119" s="67"/>
      <c r="G119" s="68">
        <v>0</v>
      </c>
      <c r="H119" s="68">
        <f t="shared" si="1"/>
        <v>0</v>
      </c>
      <c r="I119" s="69"/>
    </row>
    <row r="120" spans="1:9" ht="18" thickBot="1" x14ac:dyDescent="0.6">
      <c r="A120" s="108" t="s">
        <v>276</v>
      </c>
      <c r="B120" s="109" t="s">
        <v>277</v>
      </c>
      <c r="C120" s="109"/>
      <c r="D120" s="110">
        <v>1</v>
      </c>
      <c r="E120" s="110"/>
      <c r="F120" s="110"/>
      <c r="G120" s="111">
        <v>0</v>
      </c>
      <c r="H120" s="111">
        <f t="shared" si="1"/>
        <v>0</v>
      </c>
      <c r="I120" s="69"/>
    </row>
    <row r="121" spans="1:9" x14ac:dyDescent="0.55000000000000004">
      <c r="A121" s="114" t="s">
        <v>281</v>
      </c>
      <c r="G121" s="113" t="s">
        <v>278</v>
      </c>
      <c r="H121" s="97">
        <f>SUM(H13:H120)</f>
        <v>1554600</v>
      </c>
    </row>
    <row r="122" spans="1:9" x14ac:dyDescent="0.55000000000000004">
      <c r="A122" s="115" t="s">
        <v>282</v>
      </c>
      <c r="G122" s="113" t="s">
        <v>279</v>
      </c>
      <c r="H122" s="97">
        <f>H121*18%</f>
        <v>279828</v>
      </c>
    </row>
    <row r="123" spans="1:9" x14ac:dyDescent="0.55000000000000004">
      <c r="A123" s="115" t="s">
        <v>283</v>
      </c>
      <c r="G123" s="97" t="s">
        <v>280</v>
      </c>
      <c r="H123" s="97">
        <f>H121+H122</f>
        <v>1834428</v>
      </c>
    </row>
    <row r="124" spans="1:9" x14ac:dyDescent="0.55000000000000004">
      <c r="A124" s="116" t="s">
        <v>284</v>
      </c>
    </row>
    <row r="125" spans="1:9" x14ac:dyDescent="0.55000000000000004">
      <c r="A125" s="115" t="s">
        <v>285</v>
      </c>
    </row>
    <row r="126" spans="1:9" x14ac:dyDescent="0.55000000000000004">
      <c r="A126" s="115" t="s">
        <v>286</v>
      </c>
    </row>
    <row r="127" spans="1:9" x14ac:dyDescent="0.55000000000000004">
      <c r="A127" s="117" t="s">
        <v>287</v>
      </c>
    </row>
    <row r="128" spans="1:9" x14ac:dyDescent="0.55000000000000004">
      <c r="A128" s="115" t="s">
        <v>288</v>
      </c>
    </row>
    <row r="129" spans="1:1" x14ac:dyDescent="0.55000000000000004">
      <c r="A129" s="115" t="s">
        <v>289</v>
      </c>
    </row>
    <row r="130" spans="1:1" x14ac:dyDescent="0.55000000000000004">
      <c r="A130" s="115"/>
    </row>
    <row r="131" spans="1:1" x14ac:dyDescent="0.55000000000000004">
      <c r="A131" s="116" t="s">
        <v>290</v>
      </c>
    </row>
    <row r="132" spans="1:1" x14ac:dyDescent="0.55000000000000004">
      <c r="A132" s="118"/>
    </row>
    <row r="133" spans="1:1" x14ac:dyDescent="0.55000000000000004">
      <c r="A133" s="119" t="s">
        <v>291</v>
      </c>
    </row>
    <row r="134" spans="1:1" x14ac:dyDescent="0.55000000000000004">
      <c r="A134" s="120" t="s">
        <v>292</v>
      </c>
    </row>
    <row r="135" spans="1:1" x14ac:dyDescent="0.55000000000000004">
      <c r="A135" s="7"/>
    </row>
    <row r="136" spans="1:1" x14ac:dyDescent="0.55000000000000004">
      <c r="A136" s="7"/>
    </row>
    <row r="137" spans="1:1" x14ac:dyDescent="0.55000000000000004">
      <c r="A137" s="7"/>
    </row>
    <row r="138" spans="1:1" x14ac:dyDescent="0.55000000000000004">
      <c r="A138" s="7"/>
    </row>
    <row r="139" spans="1:1" x14ac:dyDescent="0.55000000000000004">
      <c r="A139" s="7"/>
    </row>
    <row r="140" spans="1:1" x14ac:dyDescent="0.55000000000000004">
      <c r="A140" s="7"/>
    </row>
    <row r="141" spans="1:1" x14ac:dyDescent="0.55000000000000004">
      <c r="A141" s="7"/>
    </row>
    <row r="142" spans="1:1" x14ac:dyDescent="0.55000000000000004">
      <c r="A142" s="7"/>
    </row>
    <row r="143" spans="1:1" x14ac:dyDescent="0.55000000000000004">
      <c r="A143" s="7"/>
    </row>
  </sheetData>
  <mergeCells count="15">
    <mergeCell ref="A106:B106"/>
    <mergeCell ref="A109:B109"/>
    <mergeCell ref="A114:B114"/>
    <mergeCell ref="A33:B33"/>
    <mergeCell ref="A68:B68"/>
    <mergeCell ref="A86:B86"/>
    <mergeCell ref="A92:B92"/>
    <mergeCell ref="A99:B99"/>
    <mergeCell ref="A102:B102"/>
    <mergeCell ref="A1:C3"/>
    <mergeCell ref="A4:B4"/>
    <mergeCell ref="F4:I6"/>
    <mergeCell ref="A5:B5"/>
    <mergeCell ref="A9:B9"/>
    <mergeCell ref="A12:B12"/>
  </mergeCells>
  <conditionalFormatting sqref="B13">
    <cfRule type="containsText" dxfId="7" priority="5" operator="containsText" text="Elan">
      <formula>NOT(ISERROR(SEARCH("Elan",B13)))</formula>
    </cfRule>
  </conditionalFormatting>
  <conditionalFormatting sqref="B14">
    <cfRule type="containsText" dxfId="6" priority="4" operator="containsText" text="Elan">
      <formula>NOT(ISERROR(SEARCH("Elan",B14)))</formula>
    </cfRule>
  </conditionalFormatting>
  <conditionalFormatting sqref="B15">
    <cfRule type="containsText" dxfId="5" priority="3" operator="containsText" text="Elan">
      <formula>NOT(ISERROR(SEARCH("Elan",B15)))</formula>
    </cfRule>
  </conditionalFormatting>
  <conditionalFormatting sqref="B17:B18">
    <cfRule type="containsText" dxfId="4" priority="2" operator="containsText" text="Elan">
      <formula>NOT(ISERROR(SEARCH("Elan",B17)))</formula>
    </cfRule>
  </conditionalFormatting>
  <conditionalFormatting sqref="B16">
    <cfRule type="containsText" dxfId="3" priority="1" operator="containsText" text="Elan">
      <formula>NOT(ISERROR(SEARCH("Elan",B16)))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43BF2-D1AC-4B58-B044-98455940CAD0}">
  <dimension ref="A1:I30"/>
  <sheetViews>
    <sheetView tabSelected="1" topLeftCell="A26" workbookViewId="0">
      <selection activeCell="B41" sqref="B41"/>
    </sheetView>
  </sheetViews>
  <sheetFormatPr defaultColWidth="8.90625" defaultRowHeight="17.5" x14ac:dyDescent="0.55000000000000004"/>
  <cols>
    <col min="1" max="1" width="8.90625" style="141"/>
    <col min="2" max="2" width="31.1796875" style="121" customWidth="1"/>
    <col min="3" max="3" width="29" style="121" customWidth="1"/>
    <col min="4" max="4" width="7.54296875" style="121" customWidth="1"/>
    <col min="5" max="5" width="27.6328125" style="141" customWidth="1"/>
    <col min="6" max="6" width="17.54296875" style="141" customWidth="1"/>
    <col min="7" max="7" width="15.90625" style="141" customWidth="1"/>
    <col min="8" max="8" width="16.453125" style="141" customWidth="1"/>
    <col min="9" max="9" width="9.6328125" style="121" customWidth="1"/>
    <col min="10" max="257" width="8.90625" style="121"/>
    <col min="258" max="258" width="31.1796875" style="121" customWidth="1"/>
    <col min="259" max="259" width="29" style="121" customWidth="1"/>
    <col min="260" max="260" width="7.54296875" style="121" customWidth="1"/>
    <col min="261" max="261" width="27.6328125" style="121" customWidth="1"/>
    <col min="262" max="262" width="17.54296875" style="121" customWidth="1"/>
    <col min="263" max="263" width="15.90625" style="121" customWidth="1"/>
    <col min="264" max="264" width="16.453125" style="121" customWidth="1"/>
    <col min="265" max="265" width="9.6328125" style="121" customWidth="1"/>
    <col min="266" max="513" width="8.90625" style="121"/>
    <col min="514" max="514" width="31.1796875" style="121" customWidth="1"/>
    <col min="515" max="515" width="29" style="121" customWidth="1"/>
    <col min="516" max="516" width="7.54296875" style="121" customWidth="1"/>
    <col min="517" max="517" width="27.6328125" style="121" customWidth="1"/>
    <col min="518" max="518" width="17.54296875" style="121" customWidth="1"/>
    <col min="519" max="519" width="15.90625" style="121" customWidth="1"/>
    <col min="520" max="520" width="16.453125" style="121" customWidth="1"/>
    <col min="521" max="521" width="9.6328125" style="121" customWidth="1"/>
    <col min="522" max="769" width="8.90625" style="121"/>
    <col min="770" max="770" width="31.1796875" style="121" customWidth="1"/>
    <col min="771" max="771" width="29" style="121" customWidth="1"/>
    <col min="772" max="772" width="7.54296875" style="121" customWidth="1"/>
    <col min="773" max="773" width="27.6328125" style="121" customWidth="1"/>
    <col min="774" max="774" width="17.54296875" style="121" customWidth="1"/>
    <col min="775" max="775" width="15.90625" style="121" customWidth="1"/>
    <col min="776" max="776" width="16.453125" style="121" customWidth="1"/>
    <col min="777" max="777" width="9.6328125" style="121" customWidth="1"/>
    <col min="778" max="1025" width="8.90625" style="121"/>
    <col min="1026" max="1026" width="31.1796875" style="121" customWidth="1"/>
    <col min="1027" max="1027" width="29" style="121" customWidth="1"/>
    <col min="1028" max="1028" width="7.54296875" style="121" customWidth="1"/>
    <col min="1029" max="1029" width="27.6328125" style="121" customWidth="1"/>
    <col min="1030" max="1030" width="17.54296875" style="121" customWidth="1"/>
    <col min="1031" max="1031" width="15.90625" style="121" customWidth="1"/>
    <col min="1032" max="1032" width="16.453125" style="121" customWidth="1"/>
    <col min="1033" max="1033" width="9.6328125" style="121" customWidth="1"/>
    <col min="1034" max="1281" width="8.90625" style="121"/>
    <col min="1282" max="1282" width="31.1796875" style="121" customWidth="1"/>
    <col min="1283" max="1283" width="29" style="121" customWidth="1"/>
    <col min="1284" max="1284" width="7.54296875" style="121" customWidth="1"/>
    <col min="1285" max="1285" width="27.6328125" style="121" customWidth="1"/>
    <col min="1286" max="1286" width="17.54296875" style="121" customWidth="1"/>
    <col min="1287" max="1287" width="15.90625" style="121" customWidth="1"/>
    <col min="1288" max="1288" width="16.453125" style="121" customWidth="1"/>
    <col min="1289" max="1289" width="9.6328125" style="121" customWidth="1"/>
    <col min="1290" max="1537" width="8.90625" style="121"/>
    <col min="1538" max="1538" width="31.1796875" style="121" customWidth="1"/>
    <col min="1539" max="1539" width="29" style="121" customWidth="1"/>
    <col min="1540" max="1540" width="7.54296875" style="121" customWidth="1"/>
    <col min="1541" max="1541" width="27.6328125" style="121" customWidth="1"/>
    <col min="1542" max="1542" width="17.54296875" style="121" customWidth="1"/>
    <col min="1543" max="1543" width="15.90625" style="121" customWidth="1"/>
    <col min="1544" max="1544" width="16.453125" style="121" customWidth="1"/>
    <col min="1545" max="1545" width="9.6328125" style="121" customWidth="1"/>
    <col min="1546" max="1793" width="8.90625" style="121"/>
    <col min="1794" max="1794" width="31.1796875" style="121" customWidth="1"/>
    <col min="1795" max="1795" width="29" style="121" customWidth="1"/>
    <col min="1796" max="1796" width="7.54296875" style="121" customWidth="1"/>
    <col min="1797" max="1797" width="27.6328125" style="121" customWidth="1"/>
    <col min="1798" max="1798" width="17.54296875" style="121" customWidth="1"/>
    <col min="1799" max="1799" width="15.90625" style="121" customWidth="1"/>
    <col min="1800" max="1800" width="16.453125" style="121" customWidth="1"/>
    <col min="1801" max="1801" width="9.6328125" style="121" customWidth="1"/>
    <col min="1802" max="2049" width="8.90625" style="121"/>
    <col min="2050" max="2050" width="31.1796875" style="121" customWidth="1"/>
    <col min="2051" max="2051" width="29" style="121" customWidth="1"/>
    <col min="2052" max="2052" width="7.54296875" style="121" customWidth="1"/>
    <col min="2053" max="2053" width="27.6328125" style="121" customWidth="1"/>
    <col min="2054" max="2054" width="17.54296875" style="121" customWidth="1"/>
    <col min="2055" max="2055" width="15.90625" style="121" customWidth="1"/>
    <col min="2056" max="2056" width="16.453125" style="121" customWidth="1"/>
    <col min="2057" max="2057" width="9.6328125" style="121" customWidth="1"/>
    <col min="2058" max="2305" width="8.90625" style="121"/>
    <col min="2306" max="2306" width="31.1796875" style="121" customWidth="1"/>
    <col min="2307" max="2307" width="29" style="121" customWidth="1"/>
    <col min="2308" max="2308" width="7.54296875" style="121" customWidth="1"/>
    <col min="2309" max="2309" width="27.6328125" style="121" customWidth="1"/>
    <col min="2310" max="2310" width="17.54296875" style="121" customWidth="1"/>
    <col min="2311" max="2311" width="15.90625" style="121" customWidth="1"/>
    <col min="2312" max="2312" width="16.453125" style="121" customWidth="1"/>
    <col min="2313" max="2313" width="9.6328125" style="121" customWidth="1"/>
    <col min="2314" max="2561" width="8.90625" style="121"/>
    <col min="2562" max="2562" width="31.1796875" style="121" customWidth="1"/>
    <col min="2563" max="2563" width="29" style="121" customWidth="1"/>
    <col min="2564" max="2564" width="7.54296875" style="121" customWidth="1"/>
    <col min="2565" max="2565" width="27.6328125" style="121" customWidth="1"/>
    <col min="2566" max="2566" width="17.54296875" style="121" customWidth="1"/>
    <col min="2567" max="2567" width="15.90625" style="121" customWidth="1"/>
    <col min="2568" max="2568" width="16.453125" style="121" customWidth="1"/>
    <col min="2569" max="2569" width="9.6328125" style="121" customWidth="1"/>
    <col min="2570" max="2817" width="8.90625" style="121"/>
    <col min="2818" max="2818" width="31.1796875" style="121" customWidth="1"/>
    <col min="2819" max="2819" width="29" style="121" customWidth="1"/>
    <col min="2820" max="2820" width="7.54296875" style="121" customWidth="1"/>
    <col min="2821" max="2821" width="27.6328125" style="121" customWidth="1"/>
    <col min="2822" max="2822" width="17.54296875" style="121" customWidth="1"/>
    <col min="2823" max="2823" width="15.90625" style="121" customWidth="1"/>
    <col min="2824" max="2824" width="16.453125" style="121" customWidth="1"/>
    <col min="2825" max="2825" width="9.6328125" style="121" customWidth="1"/>
    <col min="2826" max="3073" width="8.90625" style="121"/>
    <col min="3074" max="3074" width="31.1796875" style="121" customWidth="1"/>
    <col min="3075" max="3075" width="29" style="121" customWidth="1"/>
    <col min="3076" max="3076" width="7.54296875" style="121" customWidth="1"/>
    <col min="3077" max="3077" width="27.6328125" style="121" customWidth="1"/>
    <col min="3078" max="3078" width="17.54296875" style="121" customWidth="1"/>
    <col min="3079" max="3079" width="15.90625" style="121" customWidth="1"/>
    <col min="3080" max="3080" width="16.453125" style="121" customWidth="1"/>
    <col min="3081" max="3081" width="9.6328125" style="121" customWidth="1"/>
    <col min="3082" max="3329" width="8.90625" style="121"/>
    <col min="3330" max="3330" width="31.1796875" style="121" customWidth="1"/>
    <col min="3331" max="3331" width="29" style="121" customWidth="1"/>
    <col min="3332" max="3332" width="7.54296875" style="121" customWidth="1"/>
    <col min="3333" max="3333" width="27.6328125" style="121" customWidth="1"/>
    <col min="3334" max="3334" width="17.54296875" style="121" customWidth="1"/>
    <col min="3335" max="3335" width="15.90625" style="121" customWidth="1"/>
    <col min="3336" max="3336" width="16.453125" style="121" customWidth="1"/>
    <col min="3337" max="3337" width="9.6328125" style="121" customWidth="1"/>
    <col min="3338" max="3585" width="8.90625" style="121"/>
    <col min="3586" max="3586" width="31.1796875" style="121" customWidth="1"/>
    <col min="3587" max="3587" width="29" style="121" customWidth="1"/>
    <col min="3588" max="3588" width="7.54296875" style="121" customWidth="1"/>
    <col min="3589" max="3589" width="27.6328125" style="121" customWidth="1"/>
    <col min="3590" max="3590" width="17.54296875" style="121" customWidth="1"/>
    <col min="3591" max="3591" width="15.90625" style="121" customWidth="1"/>
    <col min="3592" max="3592" width="16.453125" style="121" customWidth="1"/>
    <col min="3593" max="3593" width="9.6328125" style="121" customWidth="1"/>
    <col min="3594" max="3841" width="8.90625" style="121"/>
    <col min="3842" max="3842" width="31.1796875" style="121" customWidth="1"/>
    <col min="3843" max="3843" width="29" style="121" customWidth="1"/>
    <col min="3844" max="3844" width="7.54296875" style="121" customWidth="1"/>
    <col min="3845" max="3845" width="27.6328125" style="121" customWidth="1"/>
    <col min="3846" max="3846" width="17.54296875" style="121" customWidth="1"/>
    <col min="3847" max="3847" width="15.90625" style="121" customWidth="1"/>
    <col min="3848" max="3848" width="16.453125" style="121" customWidth="1"/>
    <col min="3849" max="3849" width="9.6328125" style="121" customWidth="1"/>
    <col min="3850" max="4097" width="8.90625" style="121"/>
    <col min="4098" max="4098" width="31.1796875" style="121" customWidth="1"/>
    <col min="4099" max="4099" width="29" style="121" customWidth="1"/>
    <col min="4100" max="4100" width="7.54296875" style="121" customWidth="1"/>
    <col min="4101" max="4101" width="27.6328125" style="121" customWidth="1"/>
    <col min="4102" max="4102" width="17.54296875" style="121" customWidth="1"/>
    <col min="4103" max="4103" width="15.90625" style="121" customWidth="1"/>
    <col min="4104" max="4104" width="16.453125" style="121" customWidth="1"/>
    <col min="4105" max="4105" width="9.6328125" style="121" customWidth="1"/>
    <col min="4106" max="4353" width="8.90625" style="121"/>
    <col min="4354" max="4354" width="31.1796875" style="121" customWidth="1"/>
    <col min="4355" max="4355" width="29" style="121" customWidth="1"/>
    <col min="4356" max="4356" width="7.54296875" style="121" customWidth="1"/>
    <col min="4357" max="4357" width="27.6328125" style="121" customWidth="1"/>
    <col min="4358" max="4358" width="17.54296875" style="121" customWidth="1"/>
    <col min="4359" max="4359" width="15.90625" style="121" customWidth="1"/>
    <col min="4360" max="4360" width="16.453125" style="121" customWidth="1"/>
    <col min="4361" max="4361" width="9.6328125" style="121" customWidth="1"/>
    <col min="4362" max="4609" width="8.90625" style="121"/>
    <col min="4610" max="4610" width="31.1796875" style="121" customWidth="1"/>
    <col min="4611" max="4611" width="29" style="121" customWidth="1"/>
    <col min="4612" max="4612" width="7.54296875" style="121" customWidth="1"/>
    <col min="4613" max="4613" width="27.6328125" style="121" customWidth="1"/>
    <col min="4614" max="4614" width="17.54296875" style="121" customWidth="1"/>
    <col min="4615" max="4615" width="15.90625" style="121" customWidth="1"/>
    <col min="4616" max="4616" width="16.453125" style="121" customWidth="1"/>
    <col min="4617" max="4617" width="9.6328125" style="121" customWidth="1"/>
    <col min="4618" max="4865" width="8.90625" style="121"/>
    <col min="4866" max="4866" width="31.1796875" style="121" customWidth="1"/>
    <col min="4867" max="4867" width="29" style="121" customWidth="1"/>
    <col min="4868" max="4868" width="7.54296875" style="121" customWidth="1"/>
    <col min="4869" max="4869" width="27.6328125" style="121" customWidth="1"/>
    <col min="4870" max="4870" width="17.54296875" style="121" customWidth="1"/>
    <col min="4871" max="4871" width="15.90625" style="121" customWidth="1"/>
    <col min="4872" max="4872" width="16.453125" style="121" customWidth="1"/>
    <col min="4873" max="4873" width="9.6328125" style="121" customWidth="1"/>
    <col min="4874" max="5121" width="8.90625" style="121"/>
    <col min="5122" max="5122" width="31.1796875" style="121" customWidth="1"/>
    <col min="5123" max="5123" width="29" style="121" customWidth="1"/>
    <col min="5124" max="5124" width="7.54296875" style="121" customWidth="1"/>
    <col min="5125" max="5125" width="27.6328125" style="121" customWidth="1"/>
    <col min="5126" max="5126" width="17.54296875" style="121" customWidth="1"/>
    <col min="5127" max="5127" width="15.90625" style="121" customWidth="1"/>
    <col min="5128" max="5128" width="16.453125" style="121" customWidth="1"/>
    <col min="5129" max="5129" width="9.6328125" style="121" customWidth="1"/>
    <col min="5130" max="5377" width="8.90625" style="121"/>
    <col min="5378" max="5378" width="31.1796875" style="121" customWidth="1"/>
    <col min="5379" max="5379" width="29" style="121" customWidth="1"/>
    <col min="5380" max="5380" width="7.54296875" style="121" customWidth="1"/>
    <col min="5381" max="5381" width="27.6328125" style="121" customWidth="1"/>
    <col min="5382" max="5382" width="17.54296875" style="121" customWidth="1"/>
    <col min="5383" max="5383" width="15.90625" style="121" customWidth="1"/>
    <col min="5384" max="5384" width="16.453125" style="121" customWidth="1"/>
    <col min="5385" max="5385" width="9.6328125" style="121" customWidth="1"/>
    <col min="5386" max="5633" width="8.90625" style="121"/>
    <col min="5634" max="5634" width="31.1796875" style="121" customWidth="1"/>
    <col min="5635" max="5635" width="29" style="121" customWidth="1"/>
    <col min="5636" max="5636" width="7.54296875" style="121" customWidth="1"/>
    <col min="5637" max="5637" width="27.6328125" style="121" customWidth="1"/>
    <col min="5638" max="5638" width="17.54296875" style="121" customWidth="1"/>
    <col min="5639" max="5639" width="15.90625" style="121" customWidth="1"/>
    <col min="5640" max="5640" width="16.453125" style="121" customWidth="1"/>
    <col min="5641" max="5641" width="9.6328125" style="121" customWidth="1"/>
    <col min="5642" max="5889" width="8.90625" style="121"/>
    <col min="5890" max="5890" width="31.1796875" style="121" customWidth="1"/>
    <col min="5891" max="5891" width="29" style="121" customWidth="1"/>
    <col min="5892" max="5892" width="7.54296875" style="121" customWidth="1"/>
    <col min="5893" max="5893" width="27.6328125" style="121" customWidth="1"/>
    <col min="5894" max="5894" width="17.54296875" style="121" customWidth="1"/>
    <col min="5895" max="5895" width="15.90625" style="121" customWidth="1"/>
    <col min="5896" max="5896" width="16.453125" style="121" customWidth="1"/>
    <col min="5897" max="5897" width="9.6328125" style="121" customWidth="1"/>
    <col min="5898" max="6145" width="8.90625" style="121"/>
    <col min="6146" max="6146" width="31.1796875" style="121" customWidth="1"/>
    <col min="6147" max="6147" width="29" style="121" customWidth="1"/>
    <col min="6148" max="6148" width="7.54296875" style="121" customWidth="1"/>
    <col min="6149" max="6149" width="27.6328125" style="121" customWidth="1"/>
    <col min="6150" max="6150" width="17.54296875" style="121" customWidth="1"/>
    <col min="6151" max="6151" width="15.90625" style="121" customWidth="1"/>
    <col min="6152" max="6152" width="16.453125" style="121" customWidth="1"/>
    <col min="6153" max="6153" width="9.6328125" style="121" customWidth="1"/>
    <col min="6154" max="6401" width="8.90625" style="121"/>
    <col min="6402" max="6402" width="31.1796875" style="121" customWidth="1"/>
    <col min="6403" max="6403" width="29" style="121" customWidth="1"/>
    <col min="6404" max="6404" width="7.54296875" style="121" customWidth="1"/>
    <col min="6405" max="6405" width="27.6328125" style="121" customWidth="1"/>
    <col min="6406" max="6406" width="17.54296875" style="121" customWidth="1"/>
    <col min="6407" max="6407" width="15.90625" style="121" customWidth="1"/>
    <col min="6408" max="6408" width="16.453125" style="121" customWidth="1"/>
    <col min="6409" max="6409" width="9.6328125" style="121" customWidth="1"/>
    <col min="6410" max="6657" width="8.90625" style="121"/>
    <col min="6658" max="6658" width="31.1796875" style="121" customWidth="1"/>
    <col min="6659" max="6659" width="29" style="121" customWidth="1"/>
    <col min="6660" max="6660" width="7.54296875" style="121" customWidth="1"/>
    <col min="6661" max="6661" width="27.6328125" style="121" customWidth="1"/>
    <col min="6662" max="6662" width="17.54296875" style="121" customWidth="1"/>
    <col min="6663" max="6663" width="15.90625" style="121" customWidth="1"/>
    <col min="6664" max="6664" width="16.453125" style="121" customWidth="1"/>
    <col min="6665" max="6665" width="9.6328125" style="121" customWidth="1"/>
    <col min="6666" max="6913" width="8.90625" style="121"/>
    <col min="6914" max="6914" width="31.1796875" style="121" customWidth="1"/>
    <col min="6915" max="6915" width="29" style="121" customWidth="1"/>
    <col min="6916" max="6916" width="7.54296875" style="121" customWidth="1"/>
    <col min="6917" max="6917" width="27.6328125" style="121" customWidth="1"/>
    <col min="6918" max="6918" width="17.54296875" style="121" customWidth="1"/>
    <col min="6919" max="6919" width="15.90625" style="121" customWidth="1"/>
    <col min="6920" max="6920" width="16.453125" style="121" customWidth="1"/>
    <col min="6921" max="6921" width="9.6328125" style="121" customWidth="1"/>
    <col min="6922" max="7169" width="8.90625" style="121"/>
    <col min="7170" max="7170" width="31.1796875" style="121" customWidth="1"/>
    <col min="7171" max="7171" width="29" style="121" customWidth="1"/>
    <col min="7172" max="7172" width="7.54296875" style="121" customWidth="1"/>
    <col min="7173" max="7173" width="27.6328125" style="121" customWidth="1"/>
    <col min="7174" max="7174" width="17.54296875" style="121" customWidth="1"/>
    <col min="7175" max="7175" width="15.90625" style="121" customWidth="1"/>
    <col min="7176" max="7176" width="16.453125" style="121" customWidth="1"/>
    <col min="7177" max="7177" width="9.6328125" style="121" customWidth="1"/>
    <col min="7178" max="7425" width="8.90625" style="121"/>
    <col min="7426" max="7426" width="31.1796875" style="121" customWidth="1"/>
    <col min="7427" max="7427" width="29" style="121" customWidth="1"/>
    <col min="7428" max="7428" width="7.54296875" style="121" customWidth="1"/>
    <col min="7429" max="7429" width="27.6328125" style="121" customWidth="1"/>
    <col min="7430" max="7430" width="17.54296875" style="121" customWidth="1"/>
    <col min="7431" max="7431" width="15.90625" style="121" customWidth="1"/>
    <col min="7432" max="7432" width="16.453125" style="121" customWidth="1"/>
    <col min="7433" max="7433" width="9.6328125" style="121" customWidth="1"/>
    <col min="7434" max="7681" width="8.90625" style="121"/>
    <col min="7682" max="7682" width="31.1796875" style="121" customWidth="1"/>
    <col min="7683" max="7683" width="29" style="121" customWidth="1"/>
    <col min="7684" max="7684" width="7.54296875" style="121" customWidth="1"/>
    <col min="7685" max="7685" width="27.6328125" style="121" customWidth="1"/>
    <col min="7686" max="7686" width="17.54296875" style="121" customWidth="1"/>
    <col min="7687" max="7687" width="15.90625" style="121" customWidth="1"/>
    <col min="7688" max="7688" width="16.453125" style="121" customWidth="1"/>
    <col min="7689" max="7689" width="9.6328125" style="121" customWidth="1"/>
    <col min="7690" max="7937" width="8.90625" style="121"/>
    <col min="7938" max="7938" width="31.1796875" style="121" customWidth="1"/>
    <col min="7939" max="7939" width="29" style="121" customWidth="1"/>
    <col min="7940" max="7940" width="7.54296875" style="121" customWidth="1"/>
    <col min="7941" max="7941" width="27.6328125" style="121" customWidth="1"/>
    <col min="7942" max="7942" width="17.54296875" style="121" customWidth="1"/>
    <col min="7943" max="7943" width="15.90625" style="121" customWidth="1"/>
    <col min="7944" max="7944" width="16.453125" style="121" customWidth="1"/>
    <col min="7945" max="7945" width="9.6328125" style="121" customWidth="1"/>
    <col min="7946" max="8193" width="8.90625" style="121"/>
    <col min="8194" max="8194" width="31.1796875" style="121" customWidth="1"/>
    <col min="8195" max="8195" width="29" style="121" customWidth="1"/>
    <col min="8196" max="8196" width="7.54296875" style="121" customWidth="1"/>
    <col min="8197" max="8197" width="27.6328125" style="121" customWidth="1"/>
    <col min="8198" max="8198" width="17.54296875" style="121" customWidth="1"/>
    <col min="8199" max="8199" width="15.90625" style="121" customWidth="1"/>
    <col min="8200" max="8200" width="16.453125" style="121" customWidth="1"/>
    <col min="8201" max="8201" width="9.6328125" style="121" customWidth="1"/>
    <col min="8202" max="8449" width="8.90625" style="121"/>
    <col min="8450" max="8450" width="31.1796875" style="121" customWidth="1"/>
    <col min="8451" max="8451" width="29" style="121" customWidth="1"/>
    <col min="8452" max="8452" width="7.54296875" style="121" customWidth="1"/>
    <col min="8453" max="8453" width="27.6328125" style="121" customWidth="1"/>
    <col min="8454" max="8454" width="17.54296875" style="121" customWidth="1"/>
    <col min="8455" max="8455" width="15.90625" style="121" customWidth="1"/>
    <col min="8456" max="8456" width="16.453125" style="121" customWidth="1"/>
    <col min="8457" max="8457" width="9.6328125" style="121" customWidth="1"/>
    <col min="8458" max="8705" width="8.90625" style="121"/>
    <col min="8706" max="8706" width="31.1796875" style="121" customWidth="1"/>
    <col min="8707" max="8707" width="29" style="121" customWidth="1"/>
    <col min="8708" max="8708" width="7.54296875" style="121" customWidth="1"/>
    <col min="8709" max="8709" width="27.6328125" style="121" customWidth="1"/>
    <col min="8710" max="8710" width="17.54296875" style="121" customWidth="1"/>
    <col min="8711" max="8711" width="15.90625" style="121" customWidth="1"/>
    <col min="8712" max="8712" width="16.453125" style="121" customWidth="1"/>
    <col min="8713" max="8713" width="9.6328125" style="121" customWidth="1"/>
    <col min="8714" max="8961" width="8.90625" style="121"/>
    <col min="8962" max="8962" width="31.1796875" style="121" customWidth="1"/>
    <col min="8963" max="8963" width="29" style="121" customWidth="1"/>
    <col min="8964" max="8964" width="7.54296875" style="121" customWidth="1"/>
    <col min="8965" max="8965" width="27.6328125" style="121" customWidth="1"/>
    <col min="8966" max="8966" width="17.54296875" style="121" customWidth="1"/>
    <col min="8967" max="8967" width="15.90625" style="121" customWidth="1"/>
    <col min="8968" max="8968" width="16.453125" style="121" customWidth="1"/>
    <col min="8969" max="8969" width="9.6328125" style="121" customWidth="1"/>
    <col min="8970" max="9217" width="8.90625" style="121"/>
    <col min="9218" max="9218" width="31.1796875" style="121" customWidth="1"/>
    <col min="9219" max="9219" width="29" style="121" customWidth="1"/>
    <col min="9220" max="9220" width="7.54296875" style="121" customWidth="1"/>
    <col min="9221" max="9221" width="27.6328125" style="121" customWidth="1"/>
    <col min="9222" max="9222" width="17.54296875" style="121" customWidth="1"/>
    <col min="9223" max="9223" width="15.90625" style="121" customWidth="1"/>
    <col min="9224" max="9224" width="16.453125" style="121" customWidth="1"/>
    <col min="9225" max="9225" width="9.6328125" style="121" customWidth="1"/>
    <col min="9226" max="9473" width="8.90625" style="121"/>
    <col min="9474" max="9474" width="31.1796875" style="121" customWidth="1"/>
    <col min="9475" max="9475" width="29" style="121" customWidth="1"/>
    <col min="9476" max="9476" width="7.54296875" style="121" customWidth="1"/>
    <col min="9477" max="9477" width="27.6328125" style="121" customWidth="1"/>
    <col min="9478" max="9478" width="17.54296875" style="121" customWidth="1"/>
    <col min="9479" max="9479" width="15.90625" style="121" customWidth="1"/>
    <col min="9480" max="9480" width="16.453125" style="121" customWidth="1"/>
    <col min="9481" max="9481" width="9.6328125" style="121" customWidth="1"/>
    <col min="9482" max="9729" width="8.90625" style="121"/>
    <col min="9730" max="9730" width="31.1796875" style="121" customWidth="1"/>
    <col min="9731" max="9731" width="29" style="121" customWidth="1"/>
    <col min="9732" max="9732" width="7.54296875" style="121" customWidth="1"/>
    <col min="9733" max="9733" width="27.6328125" style="121" customWidth="1"/>
    <col min="9734" max="9734" width="17.54296875" style="121" customWidth="1"/>
    <col min="9735" max="9735" width="15.90625" style="121" customWidth="1"/>
    <col min="9736" max="9736" width="16.453125" style="121" customWidth="1"/>
    <col min="9737" max="9737" width="9.6328125" style="121" customWidth="1"/>
    <col min="9738" max="9985" width="8.90625" style="121"/>
    <col min="9986" max="9986" width="31.1796875" style="121" customWidth="1"/>
    <col min="9987" max="9987" width="29" style="121" customWidth="1"/>
    <col min="9988" max="9988" width="7.54296875" style="121" customWidth="1"/>
    <col min="9989" max="9989" width="27.6328125" style="121" customWidth="1"/>
    <col min="9990" max="9990" width="17.54296875" style="121" customWidth="1"/>
    <col min="9991" max="9991" width="15.90625" style="121" customWidth="1"/>
    <col min="9992" max="9992" width="16.453125" style="121" customWidth="1"/>
    <col min="9993" max="9993" width="9.6328125" style="121" customWidth="1"/>
    <col min="9994" max="10241" width="8.90625" style="121"/>
    <col min="10242" max="10242" width="31.1796875" style="121" customWidth="1"/>
    <col min="10243" max="10243" width="29" style="121" customWidth="1"/>
    <col min="10244" max="10244" width="7.54296875" style="121" customWidth="1"/>
    <col min="10245" max="10245" width="27.6328125" style="121" customWidth="1"/>
    <col min="10246" max="10246" width="17.54296875" style="121" customWidth="1"/>
    <col min="10247" max="10247" width="15.90625" style="121" customWidth="1"/>
    <col min="10248" max="10248" width="16.453125" style="121" customWidth="1"/>
    <col min="10249" max="10249" width="9.6328125" style="121" customWidth="1"/>
    <col min="10250" max="10497" width="8.90625" style="121"/>
    <col min="10498" max="10498" width="31.1796875" style="121" customWidth="1"/>
    <col min="10499" max="10499" width="29" style="121" customWidth="1"/>
    <col min="10500" max="10500" width="7.54296875" style="121" customWidth="1"/>
    <col min="10501" max="10501" width="27.6328125" style="121" customWidth="1"/>
    <col min="10502" max="10502" width="17.54296875" style="121" customWidth="1"/>
    <col min="10503" max="10503" width="15.90625" style="121" customWidth="1"/>
    <col min="10504" max="10504" width="16.453125" style="121" customWidth="1"/>
    <col min="10505" max="10505" width="9.6328125" style="121" customWidth="1"/>
    <col min="10506" max="10753" width="8.90625" style="121"/>
    <col min="10754" max="10754" width="31.1796875" style="121" customWidth="1"/>
    <col min="10755" max="10755" width="29" style="121" customWidth="1"/>
    <col min="10756" max="10756" width="7.54296875" style="121" customWidth="1"/>
    <col min="10757" max="10757" width="27.6328125" style="121" customWidth="1"/>
    <col min="10758" max="10758" width="17.54296875" style="121" customWidth="1"/>
    <col min="10759" max="10759" width="15.90625" style="121" customWidth="1"/>
    <col min="10760" max="10760" width="16.453125" style="121" customWidth="1"/>
    <col min="10761" max="10761" width="9.6328125" style="121" customWidth="1"/>
    <col min="10762" max="11009" width="8.90625" style="121"/>
    <col min="11010" max="11010" width="31.1796875" style="121" customWidth="1"/>
    <col min="11011" max="11011" width="29" style="121" customWidth="1"/>
    <col min="11012" max="11012" width="7.54296875" style="121" customWidth="1"/>
    <col min="11013" max="11013" width="27.6328125" style="121" customWidth="1"/>
    <col min="11014" max="11014" width="17.54296875" style="121" customWidth="1"/>
    <col min="11015" max="11015" width="15.90625" style="121" customWidth="1"/>
    <col min="11016" max="11016" width="16.453125" style="121" customWidth="1"/>
    <col min="11017" max="11017" width="9.6328125" style="121" customWidth="1"/>
    <col min="11018" max="11265" width="8.90625" style="121"/>
    <col min="11266" max="11266" width="31.1796875" style="121" customWidth="1"/>
    <col min="11267" max="11267" width="29" style="121" customWidth="1"/>
    <col min="11268" max="11268" width="7.54296875" style="121" customWidth="1"/>
    <col min="11269" max="11269" width="27.6328125" style="121" customWidth="1"/>
    <col min="11270" max="11270" width="17.54296875" style="121" customWidth="1"/>
    <col min="11271" max="11271" width="15.90625" style="121" customWidth="1"/>
    <col min="11272" max="11272" width="16.453125" style="121" customWidth="1"/>
    <col min="11273" max="11273" width="9.6328125" style="121" customWidth="1"/>
    <col min="11274" max="11521" width="8.90625" style="121"/>
    <col min="11522" max="11522" width="31.1796875" style="121" customWidth="1"/>
    <col min="11523" max="11523" width="29" style="121" customWidth="1"/>
    <col min="11524" max="11524" width="7.54296875" style="121" customWidth="1"/>
    <col min="11525" max="11525" width="27.6328125" style="121" customWidth="1"/>
    <col min="11526" max="11526" width="17.54296875" style="121" customWidth="1"/>
    <col min="11527" max="11527" width="15.90625" style="121" customWidth="1"/>
    <col min="11528" max="11528" width="16.453125" style="121" customWidth="1"/>
    <col min="11529" max="11529" width="9.6328125" style="121" customWidth="1"/>
    <col min="11530" max="11777" width="8.90625" style="121"/>
    <col min="11778" max="11778" width="31.1796875" style="121" customWidth="1"/>
    <col min="11779" max="11779" width="29" style="121" customWidth="1"/>
    <col min="11780" max="11780" width="7.54296875" style="121" customWidth="1"/>
    <col min="11781" max="11781" width="27.6328125" style="121" customWidth="1"/>
    <col min="11782" max="11782" width="17.54296875" style="121" customWidth="1"/>
    <col min="11783" max="11783" width="15.90625" style="121" customWidth="1"/>
    <col min="11784" max="11784" width="16.453125" style="121" customWidth="1"/>
    <col min="11785" max="11785" width="9.6328125" style="121" customWidth="1"/>
    <col min="11786" max="12033" width="8.90625" style="121"/>
    <col min="12034" max="12034" width="31.1796875" style="121" customWidth="1"/>
    <col min="12035" max="12035" width="29" style="121" customWidth="1"/>
    <col min="12036" max="12036" width="7.54296875" style="121" customWidth="1"/>
    <col min="12037" max="12037" width="27.6328125" style="121" customWidth="1"/>
    <col min="12038" max="12038" width="17.54296875" style="121" customWidth="1"/>
    <col min="12039" max="12039" width="15.90625" style="121" customWidth="1"/>
    <col min="12040" max="12040" width="16.453125" style="121" customWidth="1"/>
    <col min="12041" max="12041" width="9.6328125" style="121" customWidth="1"/>
    <col min="12042" max="12289" width="8.90625" style="121"/>
    <col min="12290" max="12290" width="31.1796875" style="121" customWidth="1"/>
    <col min="12291" max="12291" width="29" style="121" customWidth="1"/>
    <col min="12292" max="12292" width="7.54296875" style="121" customWidth="1"/>
    <col min="12293" max="12293" width="27.6328125" style="121" customWidth="1"/>
    <col min="12294" max="12294" width="17.54296875" style="121" customWidth="1"/>
    <col min="12295" max="12295" width="15.90625" style="121" customWidth="1"/>
    <col min="12296" max="12296" width="16.453125" style="121" customWidth="1"/>
    <col min="12297" max="12297" width="9.6328125" style="121" customWidth="1"/>
    <col min="12298" max="12545" width="8.90625" style="121"/>
    <col min="12546" max="12546" width="31.1796875" style="121" customWidth="1"/>
    <col min="12547" max="12547" width="29" style="121" customWidth="1"/>
    <col min="12548" max="12548" width="7.54296875" style="121" customWidth="1"/>
    <col min="12549" max="12549" width="27.6328125" style="121" customWidth="1"/>
    <col min="12550" max="12550" width="17.54296875" style="121" customWidth="1"/>
    <col min="12551" max="12551" width="15.90625" style="121" customWidth="1"/>
    <col min="12552" max="12552" width="16.453125" style="121" customWidth="1"/>
    <col min="12553" max="12553" width="9.6328125" style="121" customWidth="1"/>
    <col min="12554" max="12801" width="8.90625" style="121"/>
    <col min="12802" max="12802" width="31.1796875" style="121" customWidth="1"/>
    <col min="12803" max="12803" width="29" style="121" customWidth="1"/>
    <col min="12804" max="12804" width="7.54296875" style="121" customWidth="1"/>
    <col min="12805" max="12805" width="27.6328125" style="121" customWidth="1"/>
    <col min="12806" max="12806" width="17.54296875" style="121" customWidth="1"/>
    <col min="12807" max="12807" width="15.90625" style="121" customWidth="1"/>
    <col min="12808" max="12808" width="16.453125" style="121" customWidth="1"/>
    <col min="12809" max="12809" width="9.6328125" style="121" customWidth="1"/>
    <col min="12810" max="13057" width="8.90625" style="121"/>
    <col min="13058" max="13058" width="31.1796875" style="121" customWidth="1"/>
    <col min="13059" max="13059" width="29" style="121" customWidth="1"/>
    <col min="13060" max="13060" width="7.54296875" style="121" customWidth="1"/>
    <col min="13061" max="13061" width="27.6328125" style="121" customWidth="1"/>
    <col min="13062" max="13062" width="17.54296875" style="121" customWidth="1"/>
    <col min="13063" max="13063" width="15.90625" style="121" customWidth="1"/>
    <col min="13064" max="13064" width="16.453125" style="121" customWidth="1"/>
    <col min="13065" max="13065" width="9.6328125" style="121" customWidth="1"/>
    <col min="13066" max="13313" width="8.90625" style="121"/>
    <col min="13314" max="13314" width="31.1796875" style="121" customWidth="1"/>
    <col min="13315" max="13315" width="29" style="121" customWidth="1"/>
    <col min="13316" max="13316" width="7.54296875" style="121" customWidth="1"/>
    <col min="13317" max="13317" width="27.6328125" style="121" customWidth="1"/>
    <col min="13318" max="13318" width="17.54296875" style="121" customWidth="1"/>
    <col min="13319" max="13319" width="15.90625" style="121" customWidth="1"/>
    <col min="13320" max="13320" width="16.453125" style="121" customWidth="1"/>
    <col min="13321" max="13321" width="9.6328125" style="121" customWidth="1"/>
    <col min="13322" max="13569" width="8.90625" style="121"/>
    <col min="13570" max="13570" width="31.1796875" style="121" customWidth="1"/>
    <col min="13571" max="13571" width="29" style="121" customWidth="1"/>
    <col min="13572" max="13572" width="7.54296875" style="121" customWidth="1"/>
    <col min="13573" max="13573" width="27.6328125" style="121" customWidth="1"/>
    <col min="13574" max="13574" width="17.54296875" style="121" customWidth="1"/>
    <col min="13575" max="13575" width="15.90625" style="121" customWidth="1"/>
    <col min="13576" max="13576" width="16.453125" style="121" customWidth="1"/>
    <col min="13577" max="13577" width="9.6328125" style="121" customWidth="1"/>
    <col min="13578" max="13825" width="8.90625" style="121"/>
    <col min="13826" max="13826" width="31.1796875" style="121" customWidth="1"/>
    <col min="13827" max="13827" width="29" style="121" customWidth="1"/>
    <col min="13828" max="13828" width="7.54296875" style="121" customWidth="1"/>
    <col min="13829" max="13829" width="27.6328125" style="121" customWidth="1"/>
    <col min="13830" max="13830" width="17.54296875" style="121" customWidth="1"/>
    <col min="13831" max="13831" width="15.90625" style="121" customWidth="1"/>
    <col min="13832" max="13832" width="16.453125" style="121" customWidth="1"/>
    <col min="13833" max="13833" width="9.6328125" style="121" customWidth="1"/>
    <col min="13834" max="14081" width="8.90625" style="121"/>
    <col min="14082" max="14082" width="31.1796875" style="121" customWidth="1"/>
    <col min="14083" max="14083" width="29" style="121" customWidth="1"/>
    <col min="14084" max="14084" width="7.54296875" style="121" customWidth="1"/>
    <col min="14085" max="14085" width="27.6328125" style="121" customWidth="1"/>
    <col min="14086" max="14086" width="17.54296875" style="121" customWidth="1"/>
    <col min="14087" max="14087" width="15.90625" style="121" customWidth="1"/>
    <col min="14088" max="14088" width="16.453125" style="121" customWidth="1"/>
    <col min="14089" max="14089" width="9.6328125" style="121" customWidth="1"/>
    <col min="14090" max="14337" width="8.90625" style="121"/>
    <col min="14338" max="14338" width="31.1796875" style="121" customWidth="1"/>
    <col min="14339" max="14339" width="29" style="121" customWidth="1"/>
    <col min="14340" max="14340" width="7.54296875" style="121" customWidth="1"/>
    <col min="14341" max="14341" width="27.6328125" style="121" customWidth="1"/>
    <col min="14342" max="14342" width="17.54296875" style="121" customWidth="1"/>
    <col min="14343" max="14343" width="15.90625" style="121" customWidth="1"/>
    <col min="14344" max="14344" width="16.453125" style="121" customWidth="1"/>
    <col min="14345" max="14345" width="9.6328125" style="121" customWidth="1"/>
    <col min="14346" max="14593" width="8.90625" style="121"/>
    <col min="14594" max="14594" width="31.1796875" style="121" customWidth="1"/>
    <col min="14595" max="14595" width="29" style="121" customWidth="1"/>
    <col min="14596" max="14596" width="7.54296875" style="121" customWidth="1"/>
    <col min="14597" max="14597" width="27.6328125" style="121" customWidth="1"/>
    <col min="14598" max="14598" width="17.54296875" style="121" customWidth="1"/>
    <col min="14599" max="14599" width="15.90625" style="121" customWidth="1"/>
    <col min="14600" max="14600" width="16.453125" style="121" customWidth="1"/>
    <col min="14601" max="14601" width="9.6328125" style="121" customWidth="1"/>
    <col min="14602" max="14849" width="8.90625" style="121"/>
    <col min="14850" max="14850" width="31.1796875" style="121" customWidth="1"/>
    <col min="14851" max="14851" width="29" style="121" customWidth="1"/>
    <col min="14852" max="14852" width="7.54296875" style="121" customWidth="1"/>
    <col min="14853" max="14853" width="27.6328125" style="121" customWidth="1"/>
    <col min="14854" max="14854" width="17.54296875" style="121" customWidth="1"/>
    <col min="14855" max="14855" width="15.90625" style="121" customWidth="1"/>
    <col min="14856" max="14856" width="16.453125" style="121" customWidth="1"/>
    <col min="14857" max="14857" width="9.6328125" style="121" customWidth="1"/>
    <col min="14858" max="15105" width="8.90625" style="121"/>
    <col min="15106" max="15106" width="31.1796875" style="121" customWidth="1"/>
    <col min="15107" max="15107" width="29" style="121" customWidth="1"/>
    <col min="15108" max="15108" width="7.54296875" style="121" customWidth="1"/>
    <col min="15109" max="15109" width="27.6328125" style="121" customWidth="1"/>
    <col min="15110" max="15110" width="17.54296875" style="121" customWidth="1"/>
    <col min="15111" max="15111" width="15.90625" style="121" customWidth="1"/>
    <col min="15112" max="15112" width="16.453125" style="121" customWidth="1"/>
    <col min="15113" max="15113" width="9.6328125" style="121" customWidth="1"/>
    <col min="15114" max="15361" width="8.90625" style="121"/>
    <col min="15362" max="15362" width="31.1796875" style="121" customWidth="1"/>
    <col min="15363" max="15363" width="29" style="121" customWidth="1"/>
    <col min="15364" max="15364" width="7.54296875" style="121" customWidth="1"/>
    <col min="15365" max="15365" width="27.6328125" style="121" customWidth="1"/>
    <col min="15366" max="15366" width="17.54296875" style="121" customWidth="1"/>
    <col min="15367" max="15367" width="15.90625" style="121" customWidth="1"/>
    <col min="15368" max="15368" width="16.453125" style="121" customWidth="1"/>
    <col min="15369" max="15369" width="9.6328125" style="121" customWidth="1"/>
    <col min="15370" max="15617" width="8.90625" style="121"/>
    <col min="15618" max="15618" width="31.1796875" style="121" customWidth="1"/>
    <col min="15619" max="15619" width="29" style="121" customWidth="1"/>
    <col min="15620" max="15620" width="7.54296875" style="121" customWidth="1"/>
    <col min="15621" max="15621" width="27.6328125" style="121" customWidth="1"/>
    <col min="15622" max="15622" width="17.54296875" style="121" customWidth="1"/>
    <col min="15623" max="15623" width="15.90625" style="121" customWidth="1"/>
    <col min="15624" max="15624" width="16.453125" style="121" customWidth="1"/>
    <col min="15625" max="15625" width="9.6328125" style="121" customWidth="1"/>
    <col min="15626" max="15873" width="8.90625" style="121"/>
    <col min="15874" max="15874" width="31.1796875" style="121" customWidth="1"/>
    <col min="15875" max="15875" width="29" style="121" customWidth="1"/>
    <col min="15876" max="15876" width="7.54296875" style="121" customWidth="1"/>
    <col min="15877" max="15877" width="27.6328125" style="121" customWidth="1"/>
    <col min="15878" max="15878" width="17.54296875" style="121" customWidth="1"/>
    <col min="15879" max="15879" width="15.90625" style="121" customWidth="1"/>
    <col min="15880" max="15880" width="16.453125" style="121" customWidth="1"/>
    <col min="15881" max="15881" width="9.6328125" style="121" customWidth="1"/>
    <col min="15882" max="16129" width="8.90625" style="121"/>
    <col min="16130" max="16130" width="31.1796875" style="121" customWidth="1"/>
    <col min="16131" max="16131" width="29" style="121" customWidth="1"/>
    <col min="16132" max="16132" width="7.54296875" style="121" customWidth="1"/>
    <col min="16133" max="16133" width="27.6328125" style="121" customWidth="1"/>
    <col min="16134" max="16134" width="17.54296875" style="121" customWidth="1"/>
    <col min="16135" max="16135" width="15.90625" style="121" customWidth="1"/>
    <col min="16136" max="16136" width="16.453125" style="121" customWidth="1"/>
    <col min="16137" max="16137" width="9.6328125" style="121" customWidth="1"/>
    <col min="16138" max="16384" width="8.90625" style="121"/>
  </cols>
  <sheetData>
    <row r="1" spans="1:9" x14ac:dyDescent="0.55000000000000004">
      <c r="A1" s="1" t="s">
        <v>0</v>
      </c>
      <c r="B1" s="1"/>
      <c r="C1" s="2"/>
      <c r="D1" s="3" t="s">
        <v>1</v>
      </c>
      <c r="E1" s="4"/>
      <c r="F1" s="3" t="s">
        <v>2</v>
      </c>
      <c r="G1" s="5"/>
      <c r="H1" s="5"/>
      <c r="I1" s="6"/>
    </row>
    <row r="2" spans="1:9" x14ac:dyDescent="0.55000000000000004">
      <c r="A2" s="1"/>
      <c r="B2" s="1"/>
      <c r="C2" s="2"/>
      <c r="D2" s="8" t="s">
        <v>3</v>
      </c>
      <c r="E2" s="9"/>
      <c r="F2" s="8" t="s">
        <v>4</v>
      </c>
      <c r="G2" s="10"/>
      <c r="H2" s="10"/>
      <c r="I2" s="11"/>
    </row>
    <row r="3" spans="1:9" x14ac:dyDescent="0.55000000000000004">
      <c r="A3" s="12"/>
      <c r="B3" s="12"/>
      <c r="C3" s="13"/>
      <c r="D3" s="14" t="s">
        <v>5</v>
      </c>
      <c r="E3" s="9"/>
      <c r="F3" s="15" t="s">
        <v>6</v>
      </c>
      <c r="G3" s="16"/>
      <c r="H3" s="16"/>
      <c r="I3" s="17"/>
    </row>
    <row r="4" spans="1:9" x14ac:dyDescent="0.55000000000000004">
      <c r="A4" s="18"/>
      <c r="B4" s="19"/>
      <c r="C4" s="20"/>
      <c r="D4" s="21" t="s">
        <v>7</v>
      </c>
      <c r="E4" s="22"/>
      <c r="F4" s="23" t="s">
        <v>8</v>
      </c>
      <c r="G4" s="24"/>
      <c r="H4" s="24"/>
      <c r="I4" s="25"/>
    </row>
    <row r="5" spans="1:9" x14ac:dyDescent="0.55000000000000004">
      <c r="A5" s="26" t="s">
        <v>9</v>
      </c>
      <c r="B5" s="27"/>
      <c r="C5" s="28"/>
      <c r="D5" s="29" t="s">
        <v>10</v>
      </c>
      <c r="E5" s="30"/>
      <c r="F5" s="31"/>
      <c r="G5" s="32"/>
      <c r="H5" s="32"/>
      <c r="I5" s="33"/>
    </row>
    <row r="6" spans="1:9" x14ac:dyDescent="0.55000000000000004">
      <c r="A6" s="34" t="s">
        <v>11</v>
      </c>
      <c r="B6" s="30"/>
      <c r="C6" s="30"/>
      <c r="D6" s="29" t="s">
        <v>12</v>
      </c>
      <c r="E6" s="30"/>
      <c r="F6" s="35"/>
      <c r="G6" s="36"/>
      <c r="H6" s="36"/>
      <c r="I6" s="37"/>
    </row>
    <row r="7" spans="1:9" x14ac:dyDescent="0.55000000000000004">
      <c r="A7" s="34" t="s">
        <v>13</v>
      </c>
      <c r="B7" s="30"/>
      <c r="C7" s="30"/>
      <c r="D7" s="29" t="s">
        <v>14</v>
      </c>
      <c r="E7" s="30"/>
      <c r="F7" s="38" t="s">
        <v>293</v>
      </c>
      <c r="G7" s="22"/>
      <c r="H7" s="22"/>
      <c r="I7" s="39"/>
    </row>
    <row r="8" spans="1:9" x14ac:dyDescent="0.55000000000000004">
      <c r="A8" s="40"/>
      <c r="B8" s="30"/>
      <c r="C8" s="30"/>
      <c r="D8" s="29" t="s">
        <v>16</v>
      </c>
      <c r="E8" s="30"/>
      <c r="F8" s="41" t="s">
        <v>17</v>
      </c>
      <c r="G8" s="30"/>
      <c r="H8" s="30"/>
      <c r="I8" s="42"/>
    </row>
    <row r="9" spans="1:9" ht="18" thickBot="1" x14ac:dyDescent="0.6">
      <c r="A9" s="43" t="s">
        <v>18</v>
      </c>
      <c r="B9" s="44"/>
      <c r="C9" s="45"/>
      <c r="D9" s="46" t="s">
        <v>19</v>
      </c>
      <c r="E9" s="47"/>
      <c r="F9" s="48"/>
      <c r="G9" s="30"/>
      <c r="H9" s="30"/>
      <c r="I9" s="42"/>
    </row>
    <row r="10" spans="1:9" x14ac:dyDescent="0.55000000000000004">
      <c r="A10" s="49" t="s">
        <v>20</v>
      </c>
      <c r="B10" s="50" t="s">
        <v>21</v>
      </c>
      <c r="C10" s="50" t="s">
        <v>22</v>
      </c>
      <c r="D10" s="50" t="s">
        <v>23</v>
      </c>
      <c r="E10" s="50" t="s">
        <v>24</v>
      </c>
      <c r="F10" s="50" t="s">
        <v>25</v>
      </c>
      <c r="G10" s="51" t="s">
        <v>294</v>
      </c>
      <c r="H10" s="51" t="s">
        <v>27</v>
      </c>
      <c r="I10" s="52" t="s">
        <v>28</v>
      </c>
    </row>
    <row r="11" spans="1:9" ht="35" x14ac:dyDescent="0.55000000000000004">
      <c r="A11" s="122"/>
      <c r="B11" s="123"/>
      <c r="C11" s="124" t="s">
        <v>29</v>
      </c>
      <c r="D11" s="124"/>
      <c r="E11" s="124"/>
      <c r="F11" s="124"/>
      <c r="G11" s="125"/>
      <c r="H11" s="125"/>
      <c r="I11" s="126"/>
    </row>
    <row r="12" spans="1:9" x14ac:dyDescent="0.55000000000000004">
      <c r="A12" s="127"/>
      <c r="B12" s="99"/>
      <c r="C12" s="99"/>
      <c r="D12" s="99"/>
      <c r="E12" s="100"/>
      <c r="F12" s="100"/>
      <c r="G12" s="128"/>
      <c r="H12" s="128"/>
      <c r="I12" s="129"/>
    </row>
    <row r="13" spans="1:9" x14ac:dyDescent="0.55000000000000004">
      <c r="A13" s="127" t="s">
        <v>295</v>
      </c>
      <c r="B13" s="65" t="s">
        <v>296</v>
      </c>
      <c r="C13" s="65" t="s">
        <v>297</v>
      </c>
      <c r="D13" s="67">
        <v>1</v>
      </c>
      <c r="E13" s="77" t="s">
        <v>298</v>
      </c>
      <c r="F13" s="77" t="s">
        <v>299</v>
      </c>
      <c r="G13" s="78">
        <v>0</v>
      </c>
      <c r="H13" s="78"/>
      <c r="I13" s="129"/>
    </row>
    <row r="14" spans="1:9" x14ac:dyDescent="0.55000000000000004">
      <c r="A14" s="127" t="s">
        <v>300</v>
      </c>
      <c r="B14" s="76" t="s">
        <v>301</v>
      </c>
      <c r="C14" s="76" t="s">
        <v>302</v>
      </c>
      <c r="D14" s="77">
        <v>1</v>
      </c>
      <c r="E14" s="77" t="s">
        <v>303</v>
      </c>
      <c r="F14" s="77" t="s">
        <v>304</v>
      </c>
      <c r="G14" s="78">
        <v>0</v>
      </c>
      <c r="H14" s="78"/>
      <c r="I14" s="129"/>
    </row>
    <row r="15" spans="1:9" x14ac:dyDescent="0.55000000000000004">
      <c r="A15" s="127" t="s">
        <v>305</v>
      </c>
      <c r="B15" s="101" t="s">
        <v>306</v>
      </c>
      <c r="C15" s="101" t="s">
        <v>307</v>
      </c>
      <c r="D15" s="102">
        <v>1</v>
      </c>
      <c r="E15" s="102" t="s">
        <v>34</v>
      </c>
      <c r="F15" s="102"/>
      <c r="G15" s="103">
        <v>16000</v>
      </c>
      <c r="H15" s="103"/>
      <c r="I15" s="129"/>
    </row>
    <row r="16" spans="1:9" x14ac:dyDescent="0.55000000000000004">
      <c r="A16" s="127" t="s">
        <v>308</v>
      </c>
      <c r="B16" s="99" t="s">
        <v>309</v>
      </c>
      <c r="C16" s="99" t="s">
        <v>310</v>
      </c>
      <c r="D16" s="100">
        <v>1</v>
      </c>
      <c r="E16" s="100" t="s">
        <v>34</v>
      </c>
      <c r="F16" s="100"/>
      <c r="G16" s="128">
        <v>14000</v>
      </c>
      <c r="H16" s="128"/>
      <c r="I16" s="129"/>
    </row>
    <row r="17" spans="1:9" x14ac:dyDescent="0.55000000000000004">
      <c r="A17" s="127" t="s">
        <v>311</v>
      </c>
      <c r="B17" s="70" t="s">
        <v>312</v>
      </c>
      <c r="C17" s="130" t="s">
        <v>313</v>
      </c>
      <c r="D17" s="88">
        <v>1</v>
      </c>
      <c r="E17" s="88" t="s">
        <v>314</v>
      </c>
      <c r="F17" s="88" t="s">
        <v>315</v>
      </c>
      <c r="G17" s="131">
        <v>0</v>
      </c>
      <c r="H17" s="131"/>
      <c r="I17" s="129"/>
    </row>
    <row r="18" spans="1:9" x14ac:dyDescent="0.55000000000000004">
      <c r="A18" s="127" t="s">
        <v>316</v>
      </c>
      <c r="B18" s="76" t="s">
        <v>317</v>
      </c>
      <c r="C18" s="76" t="s">
        <v>318</v>
      </c>
      <c r="D18" s="77">
        <v>1</v>
      </c>
      <c r="E18" s="77" t="s">
        <v>319</v>
      </c>
      <c r="F18" s="77" t="s">
        <v>320</v>
      </c>
      <c r="G18" s="78">
        <v>0</v>
      </c>
      <c r="H18" s="78"/>
      <c r="I18" s="129"/>
    </row>
    <row r="19" spans="1:9" x14ac:dyDescent="0.55000000000000004">
      <c r="A19" s="127" t="s">
        <v>321</v>
      </c>
      <c r="B19" s="66" t="s">
        <v>62</v>
      </c>
      <c r="C19" s="66"/>
      <c r="D19" s="67"/>
      <c r="E19" s="67"/>
      <c r="F19" s="66"/>
      <c r="G19" s="132">
        <v>0</v>
      </c>
      <c r="H19" s="132"/>
      <c r="I19" s="129"/>
    </row>
    <row r="20" spans="1:9" x14ac:dyDescent="0.55000000000000004">
      <c r="A20" s="127" t="s">
        <v>322</v>
      </c>
      <c r="B20" s="65" t="s">
        <v>296</v>
      </c>
      <c r="C20" s="65" t="s">
        <v>323</v>
      </c>
      <c r="D20" s="67">
        <v>1</v>
      </c>
      <c r="E20" s="77" t="s">
        <v>87</v>
      </c>
      <c r="F20" s="77" t="s">
        <v>324</v>
      </c>
      <c r="G20" s="78">
        <v>0</v>
      </c>
      <c r="H20" s="78"/>
      <c r="I20" s="129"/>
    </row>
    <row r="21" spans="1:9" x14ac:dyDescent="0.55000000000000004">
      <c r="A21" s="127" t="s">
        <v>325</v>
      </c>
      <c r="B21" s="76" t="s">
        <v>326</v>
      </c>
      <c r="C21" s="76" t="s">
        <v>327</v>
      </c>
      <c r="D21" s="77">
        <v>1</v>
      </c>
      <c r="E21" s="77" t="s">
        <v>328</v>
      </c>
      <c r="F21" s="100"/>
      <c r="G21" s="128">
        <v>0</v>
      </c>
      <c r="H21" s="128"/>
      <c r="I21" s="129"/>
    </row>
    <row r="22" spans="1:9" x14ac:dyDescent="0.55000000000000004">
      <c r="A22" s="127" t="s">
        <v>329</v>
      </c>
      <c r="B22" s="99" t="s">
        <v>330</v>
      </c>
      <c r="C22" s="99" t="s">
        <v>331</v>
      </c>
      <c r="D22" s="100">
        <v>1</v>
      </c>
      <c r="E22" s="100" t="s">
        <v>328</v>
      </c>
      <c r="F22" s="100"/>
      <c r="G22" s="128">
        <v>0</v>
      </c>
      <c r="H22" s="128"/>
      <c r="I22" s="129"/>
    </row>
    <row r="23" spans="1:9" x14ac:dyDescent="0.55000000000000004">
      <c r="A23" s="127"/>
      <c r="B23" s="99"/>
      <c r="C23" s="99"/>
      <c r="D23" s="99"/>
      <c r="E23" s="100"/>
      <c r="F23" s="100"/>
      <c r="G23" s="128"/>
      <c r="H23" s="128"/>
      <c r="I23" s="129"/>
    </row>
    <row r="24" spans="1:9" x14ac:dyDescent="0.55000000000000004">
      <c r="A24" s="127"/>
      <c r="B24" s="133" t="s">
        <v>332</v>
      </c>
      <c r="C24" s="99"/>
      <c r="D24" s="99"/>
      <c r="E24" s="100"/>
      <c r="F24" s="100"/>
      <c r="G24" s="128"/>
      <c r="H24" s="128"/>
      <c r="I24" s="129"/>
    </row>
    <row r="25" spans="1:9" x14ac:dyDescent="0.55000000000000004">
      <c r="A25" s="127" t="s">
        <v>333</v>
      </c>
      <c r="B25" s="99" t="s">
        <v>334</v>
      </c>
      <c r="C25" s="99" t="s">
        <v>335</v>
      </c>
      <c r="D25" s="67">
        <v>1</v>
      </c>
      <c r="E25" s="102" t="s">
        <v>34</v>
      </c>
      <c r="F25" s="100"/>
      <c r="G25" s="128">
        <v>18000</v>
      </c>
      <c r="H25" s="128"/>
      <c r="I25" s="129"/>
    </row>
    <row r="26" spans="1:9" x14ac:dyDescent="0.55000000000000004">
      <c r="A26" s="127" t="s">
        <v>336</v>
      </c>
      <c r="B26" s="99" t="s">
        <v>337</v>
      </c>
      <c r="C26" s="99" t="s">
        <v>240</v>
      </c>
      <c r="D26" s="67">
        <v>1</v>
      </c>
      <c r="E26" s="102" t="s">
        <v>34</v>
      </c>
      <c r="F26" s="100"/>
      <c r="G26" s="128">
        <v>19500</v>
      </c>
      <c r="H26" s="128"/>
      <c r="I26" s="129"/>
    </row>
    <row r="27" spans="1:9" ht="18" thickBot="1" x14ac:dyDescent="0.6">
      <c r="A27" s="134" t="s">
        <v>338</v>
      </c>
      <c r="B27" s="135" t="s">
        <v>337</v>
      </c>
      <c r="C27" s="135" t="s">
        <v>339</v>
      </c>
      <c r="D27" s="110">
        <v>1</v>
      </c>
      <c r="E27" s="136" t="s">
        <v>34</v>
      </c>
      <c r="F27" s="137"/>
      <c r="G27" s="138">
        <v>25500</v>
      </c>
      <c r="H27" s="139"/>
      <c r="I27" s="140"/>
    </row>
    <row r="28" spans="1:9" x14ac:dyDescent="0.55000000000000004">
      <c r="F28" s="113" t="s">
        <v>278</v>
      </c>
      <c r="G28" s="100">
        <f>SUM(G13:G27)</f>
        <v>93000</v>
      </c>
    </row>
    <row r="29" spans="1:9" x14ac:dyDescent="0.55000000000000004">
      <c r="F29" s="113" t="s">
        <v>279</v>
      </c>
      <c r="G29" s="100">
        <f>G28*18%</f>
        <v>16740</v>
      </c>
    </row>
    <row r="30" spans="1:9" x14ac:dyDescent="0.55000000000000004">
      <c r="F30" s="97" t="s">
        <v>280</v>
      </c>
      <c r="G30" s="100">
        <f>G28+G29</f>
        <v>109740</v>
      </c>
    </row>
  </sheetData>
  <mergeCells count="5">
    <mergeCell ref="A1:C3"/>
    <mergeCell ref="A4:B4"/>
    <mergeCell ref="F4:I6"/>
    <mergeCell ref="A5:B5"/>
    <mergeCell ref="A9:B9"/>
  </mergeCells>
  <conditionalFormatting sqref="B13:D13">
    <cfRule type="containsText" dxfId="2" priority="3" operator="containsText" text="Elan">
      <formula>NOT(ISERROR(SEARCH("Elan",B13)))</formula>
    </cfRule>
  </conditionalFormatting>
  <conditionalFormatting sqref="B20:D20">
    <cfRule type="containsText" dxfId="1" priority="2" operator="containsText" text="Elan">
      <formula>NOT(ISERROR(SEARCH("Elan",B20)))</formula>
    </cfRule>
  </conditionalFormatting>
  <conditionalFormatting sqref="D25:D27">
    <cfRule type="containsText" dxfId="0" priority="1" operator="containsText" text="Elan">
      <formula>NOT(ISERROR(SEARCH("Elan",D25)))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Kitchen</vt:lpstr>
      <vt:lpstr>Bar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Milind Parab</dc:creator>
  <cp:lastModifiedBy>Milind Steel Craft</cp:lastModifiedBy>
  <dcterms:created xsi:type="dcterms:W3CDTF">2015-06-05T18:17:20Z</dcterms:created>
  <dcterms:modified xsi:type="dcterms:W3CDTF">2024-02-22T05:48:04Z</dcterms:modified>
</cp:coreProperties>
</file>