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HAH ENTERPRISES (ARUN WORKS)\TFS\INTERNATIONAL FOOD HALL - DELHI\BOQ\Revised rate\"/>
    </mc:Choice>
  </mc:AlternateContent>
  <bookViews>
    <workbookView xWindow="0" yWindow="0" windowWidth="28800" windowHeight="12435"/>
  </bookViews>
  <sheets>
    <sheet name="BOQ Price Bid" sheetId="2" r:id="rId1"/>
  </sheets>
  <definedNames>
    <definedName name="_xlnm._FilterDatabase" localSheetId="0" hidden="1">'BOQ Price Bid'!$A$11:$I$39</definedName>
  </definedNames>
  <calcPr calcId="152511"/>
</workbook>
</file>

<file path=xl/calcChain.xml><?xml version="1.0" encoding="utf-8"?>
<calcChain xmlns="http://schemas.openxmlformats.org/spreadsheetml/2006/main">
  <c r="H37" i="2" l="1"/>
  <c r="H39" i="2"/>
  <c r="H18" i="2"/>
  <c r="H17" i="2"/>
  <c r="H16" i="2"/>
  <c r="H15" i="2"/>
  <c r="H14" i="2"/>
  <c r="H38" i="2"/>
  <c r="H34" i="2"/>
  <c r="H30" i="2"/>
  <c r="H26" i="2"/>
  <c r="H22" i="2"/>
  <c r="H19" i="2"/>
  <c r="H20" i="2"/>
  <c r="H21" i="2"/>
  <c r="H23" i="2"/>
  <c r="H24" i="2"/>
  <c r="H25" i="2"/>
  <c r="H27" i="2"/>
  <c r="H28" i="2"/>
  <c r="H29" i="2"/>
  <c r="H31" i="2"/>
  <c r="H32" i="2"/>
  <c r="H33" i="2"/>
  <c r="H35" i="2"/>
  <c r="H36" i="2"/>
  <c r="H12" i="2" l="1"/>
  <c r="I12" i="2"/>
</calcChain>
</file>

<file path=xl/sharedStrings.xml><?xml version="1.0" encoding="utf-8"?>
<sst xmlns="http://schemas.openxmlformats.org/spreadsheetml/2006/main" count="178" uniqueCount="54">
  <si>
    <t>RFQ No: R0138
 COST COMPARISON REPORT</t>
  </si>
  <si>
    <t>Comp. Date : 05/02/2024</t>
  </si>
  <si>
    <t>RFQ #: R0138</t>
  </si>
  <si>
    <t>RFQ Date : 29/01/2024 13:05:17</t>
  </si>
  <si>
    <t>BCD Date : 31/01/2024 13:05:00</t>
  </si>
  <si>
    <t>PR Number : TFSPL-2324-00207</t>
  </si>
  <si>
    <t>Package / RFQ Name : Civil for Delhi T1- International Food Hall</t>
  </si>
  <si>
    <t>Comp. # : 2</t>
  </si>
  <si>
    <t>Currency :INR</t>
  </si>
  <si>
    <t>Item Code</t>
  </si>
  <si>
    <t>Item Description</t>
  </si>
  <si>
    <t>Qty</t>
  </si>
  <si>
    <t/>
  </si>
  <si>
    <t>PR for Civil for Delhi T1- International Food Hall</t>
  </si>
  <si>
    <t>SMTR</t>
  </si>
  <si>
    <t>Sr No.</t>
  </si>
  <si>
    <t>Buyer : Jogeswar Sahu</t>
  </si>
  <si>
    <t>BUDGET PRICE :.00</t>
  </si>
  <si>
    <t>Item Name</t>
  </si>
  <si>
    <t>UOM</t>
  </si>
  <si>
    <t>Pest Control.</t>
  </si>
  <si>
    <t>P A of Pesticide Treatment during the execution till handover with completion report of a scale of 400 SM Carpet Areas Project.                                                                       SCOPE OF WORK 
STAGE – 1  Treatment to internal wall and floor junction
Holes of 12-mm dia, 2-4 inch deep, 30 cms apart will be drilled along the inner junction of wall and floor in the entire premises. 2-3 rounds of chemical emulsion will be injected under pressure into these holes to create a chemical barrier against termites.
STAGE – 2  Treatment to wooden fixtures
Holes of 12 mm dia, 2-4 inch deep, will be drilled at the base of wooden items such as window frames, door frames inset in the flooring and chemical emulsion will be injected in these holes. An oil based chemical will be sprayed on all the wooden furniture infested by termites within the premises.
STAGE – 3  Treatment to existing visible and accessible termite tubes
Visible shelter mud tubes will be removed and the infested area will be treated with our termiticide emulsion. All the drilled holes will be sealed using chalk and cement.</t>
  </si>
  <si>
    <t>Job</t>
  </si>
  <si>
    <t>Barricades</t>
  </si>
  <si>
    <t>P F of Self standing movable barricading, with 50mm x 25mm x 1.5mm thick aluminium tube framing out of vertical members at 600mm c c   with horizontal members at 600 mm c c, having 25mm x 25mm x 2mm thick aluminium angel connector of 50mm length on each junction with 2 nos of screwing system (only round head, full thread, sheet metal screws to be used) to the verticals and horizontal members to assemble the framework. The framing to be assembled on the floor wall along with adjoining walls   columns   others wooden partition in proper line   level with full thread, sheet metal screws   necessary connectors   anchor fasteners, after fixing the framework 12mm thick plywood (selected   approved make, fire retardant mr grade plywood) to be fixed on the front surfaces of the framing, and to be anchored to each other for stability   support with all necessary hardware fittings as required for self standee. Including fixing of flex (flex to be provided by client). The barricading will be made as per site engineer s instruction onsite and it would be reusable. It is considered up to 3600mm height for the main entrance of the Food Hall having 900mm wide working space. Size  (9000+900+900)mm L x 3600mm H x 1 no. + one of top of 9000mm L x 900mm W.</t>
  </si>
  <si>
    <t>Sq. Mtr.</t>
  </si>
  <si>
    <t>Film</t>
  </si>
  <si>
    <t>P F of 3M™ Dusted and Frosted CRYSTAL Glass Finishes Film as per the standard methodology of application by the manufacturer. The film to be installed from the inner side to the existing glass façade wherever is required as per the site necessity to hide the unfinished view   unwanted materials, etc. from external side. Size  (15750 + 9500)mm L x 3600mm H.</t>
  </si>
  <si>
    <t>Chemical Waterproofing</t>
  </si>
  <si>
    <t xml:space="preserve">P A of Chemical Waterproofing System on the existing mother slabs at wet area, with chemical waterproofing system, consisting of polymer modified base coating in two layers of chemical waterproofing compound. 1st layer with two coatings of treatment with flow prime, primer on the mother slab, before doing the treatment mother slab needs to mechanical cleaning of surface and treating surface in sound, clean and free from dirt, oil and other loose material and may be done with vacuum cleaning if required, all surface cracks up to 5mm width will be filled up with approved crack paste (or equivalent) to achieve to apply the said chemical   the 1st coatings of the chemical needs to dry properly before applying the 2nd layer of two coatings with polymer - polyurethane plus on the mother slab as per manufacturer s guideline, including laying of 20mm protective layer of 1 4 , cement sand mortar on the chemical treated mother slab finished in ready to receive Architectural finish, in correct line, level and plumb, curing, grouting, testing, etc. After all there should be a water pond testing (72 hours) to be done for water tightness   rectifications of defects if any. Complete with 10 years performance guarantee (as per the manufacturers specifications) with client s satisfaction. Entire process to be done under guideline   supervision of appointed engineering team. Make  Davco K10 Polyurethene Plus  Dr, Fixit Flexi PU270-I. Contracting team has to follow the detailed methodology of the manufacturers’ instruction. </t>
  </si>
  <si>
    <t xml:space="preserve">P A of Chemical Waterproofing System on the existing wall surfaces up to 600mm height at wet area, with chemical waterproofing system, consisting of polymer modified base coating in two layers of chemical waterproofing compound. 1st layer with two coatings of treatment with Flow prime, primer on the plaster finished wall surfaces, before doing the treatment surfaces needs to mechanical cleaning of surface and treating surface in sound, clean and free from dirt, oil and other loose material and may be done with vacuum cleaning if required, all surface cracks up to 5mm width will be filled up with approved crack paste (or equivalent) to achieve to apply the said chemical   the 1st coatings of the chemical needs to dry properly before applying the 2nd layer of two coatings with hybrid polymer, polyurethane plus on the wall surfaces as per manufacturer s guideline, including curing, grouting, testing, etc. Complete with 10 years performance guarantee (as per the manufacturers specifications) with client s satisfaction. Entire process to be done under guideline   supervision of appointed engineering team. Make  Davco K10 Polyurethene Plus  Dr, Fixit Flexi PU270-I. Contracting team has to follow the detailed methodology of the manufacturers’ instruction. </t>
  </si>
  <si>
    <t xml:space="preserve">P A of Chemical Waterproofing System on the existing mother slabs at dry area, with chemical waterproofing system, consisting of polymer modified base coating in two layers of chemical waterproofing membrane. 1st layer with two coatings of treatment with flow prime, primer on the mother slab, before doing the treatment mother slab needs to mechanical cleaning of surface and treating surface in sound, clean and free from dirt, oil and other loose material and may be done with vacuum cleaning if required, all surface cracks up to 5mm width will be filled up with approved crack paste (or equivalent) to achieve to apply the said chemical   the 1st coatings of the chemical needs to dry properly before applying the 2nd layer of two coatings with MYK-9237 on the mother slab as per manufacturer s guideline, including laying of 20mm protective layer of 1 4 , cement sand mortar on the chemical treated mother slab finished in ready to receive Architectural finish, in correct line, level and plumb, curing, grouting, testing, etc. Complete with 10 years performance guarantee (as per the manufacturers specifications) with client s satisfaction. Entire process to be done under guideline   supervision of appointed engineering team. Make  MYK-9237, Laticrete. Contracting team has to follow the detailed methodology of the manufacturers’ instruction. </t>
  </si>
  <si>
    <t xml:space="preserve">P A of Chemical Waterproofing System on the existing wall surfaces up to 600mm height at wet area, with chemical waterproofing system, consisting of polymer modified base coating in two layers of chemical waterproofing compound. 1st layer with two coatings of treatment with Flow prime, primer on the plaster finished wall surfaces, before doing the treatment surfaces needs to mechanical cleaning of surface and treating surface in sound, clean and free from dirt, oil and other loose material and may be done with vacuum cleaning if required, all surface cracks up to 5mm width will be filled up with approved crack paste (or equivalent) to achieve to apply the said chemical   the 1st coatings of the chemical needs to dry properly before applying the 2nd layer of two coatings with MYK-9237, Laticrete on the wall surfaces as per manufacturer s guideline, including curing, grouting, testing, etc. Complete with 10 years performance guarantee (as per the manufacturers specifications) with client s satisfaction. Entire process to be done under guideline   supervision of appointed engineering team. Make  MYK-9237, Laticrete. Contracting team has to follow the detailed methodology of the manufacturers’ instruction. </t>
  </si>
  <si>
    <t>AAC Block</t>
  </si>
  <si>
    <t xml:space="preserve">P C of 100mm thick AAC block masonry made out from AAC Blocks conforming to IS 2185 (Part-III), walls to start from floor slab up to true ceiling, suitably anchored to back   existing wall   existing columns in cement mortar in 1   4 ratio, minimum 12mm thick, only 43 or 53 grade cement to be used. Constructed in perfect plum, line and level. Wall to be cured for at least 3 days. Rate inclusive of required scaffolding, ranking out the joints, cutting, providing   fixing of including providing RCC patli beam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divider walls up to 4750mm ht level.                                                                                      </t>
  </si>
  <si>
    <t xml:space="preserve">P C of 100mm thick AAC block masonry made out from AAC Blocks conforming to IS 2185 (Part-III), walls to start from floor slab up to 3600mm height, suitably anchored to back   existing wall   existing columns in cement mortar in 1   4 ratio, minimum 12mm thick, only 43 or 53 grade cement to be used. Constructed in perfect plum, line and level. Wall to be cured for at least 3 days. Rate inclusive of required scaffolding, ranking out the joints, cutting, providing   fixing of including providing RCC patli beam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divider walls up to 3600mm ht level.                                                                                      </t>
  </si>
  <si>
    <t xml:space="preserve">P C of 100mm thick AAC Block masonry made out from AAC Blocks conforming to IS 2185 (Part-III), walls to start from floor slab up to 1362mm height, suitably anchored to back   existing wall   existing columns in cement mortar in 1   4 ratio, minimum 12mm thick, only 43 or 53 grade cement to be used. Constructed in perfect plum, line and level. Wall to be cured for at least 3 days. Rate inclusive of required scaffolding, ranking out the joints, cutting, providing   fixing of including providing RCC patli beam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divider walls up to 1362mm ht of internal divider walls.                                                                                      </t>
  </si>
  <si>
    <t xml:space="preserve">P C of 100mm thick AAC Block masonry made out from AAC Blocks conforming to IS 2185 (Part-III), walls to start from floor slab up to 1162mm height, suitably anchored to back   existing wall   existing columns in cement mortar in 1   4 ratio, minimum 12mm thick, only 43 or 53 grade cement to be used. Constructed in perfect plum, line and level. Wall to be cured for at least 3 days. Rate inclusive of required scaffolding, ranking out the joints, cutting, providing   fixing of including providing RCC patli beam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divider walls up to 1162mm ht.                                                                                      </t>
  </si>
  <si>
    <t xml:space="preserve">P C of 100mm thick Semi-Curved AAC Block masonry made out from AAC Blocks conforming to IS 2185 (Part-III), walls to start from floor slab up to 1362mm height, suitably anchored to back   existing wall   existing columns in cement mortar in 1   4 ratio, minimum 12mm thick, only 43 or 53 grade cement to be used. Constructed in perfect plum, line and level. Wall to be cured for at least 3 days. Rate inclusive of required scaffolding, ranking out the joints, cutting, providing   fixing of including providing RCC patli beam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divider walls up to 1362mm ht of internal divider walls.                                                                                      </t>
  </si>
  <si>
    <t xml:space="preserve">P C of 100mm thick Semi-Curved AAC Block masonry made out from AAC Blocks conforming to IS 2185 (Part-III), walls to start from floor slab up to 1162mm height, suitably anchored to back   existing wall   existing columns in cement mortar in 1   4 ratio, minimum 12mm thick, only 43 or 53 grade cement to be used. Constructed in perfect plum, line and level. Wall to be cured for at least 3 days. Rate inclusive of required scaffolding, ranking out the joints, cutting, providing   fixing of including providing RCC patli beam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at all heights, depths and leads as directed, exclude cement plaster. Complete as per site engineer s instruction and Architectural detail drawings. All divider walls up to 1162mm ht.                                                                                      </t>
  </si>
  <si>
    <t>Plaster</t>
  </si>
  <si>
    <t>P A of single coat backing plaster of 12  15 mm thick in CM 1 4 proportion to the walls   others concrete   masonry surfaces including raking out joints, hacking concrete surfaces and applying approved chemical bonding agent for receiving  cement finished    dash coat plaster and applying a scratch coat over concrete surfaces by bonding   adhesive chemical coat as directed by approved manufacturer to create a key, cleaning   grooving deep junctions of concrete   masonry, grouting then back by mortar mixed with non shrinking compound along with packing of clean, fresh square cut aggregate; also providing and fixing  approved metal mesh (18 gauge) @ 150 200mm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 s instruction. These are for all the both surfaces of new constructed masonry walls  rcc wall   columns  beams etc.</t>
  </si>
  <si>
    <t>P A of single coat backing plaster of 12  15 mm thick in CM 1 4 proportion to the walls   others concrete   masonry surfaces including raking out joints, hacking concrete surfaces and applying approved chemical bonding agent for receiving  cement finished    dash coat plaster and applying a scratch coat over concrete surfaces by bonding   adhesive chemical coat as directed by approved manufacturer to create a key, cleaning   grooving deep junctions of concrete   masonry, grouting then back by mortar mixed with non shrinking compound along with packing of clean, fresh square cut aggregate; also providing and fixing  approved metal mesh (18 gauge) @ 150 200mm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 s instruction. These are for all one of the surfaces of new constructed masonry walls  rcc wall   columns  beams etc.</t>
  </si>
  <si>
    <t>P A of single coat backing plaster of 12  15 mm thick in CM 1 4 proportion to the semi-curved walls   others concrete   masonry surfaces including raking out joints, hacking concrete surfaces and applying approved chemical bonding agent for receiving  cement finished    dash coat plaster and applying a scratch coat over concrete surfaces by bonding   adhesive chemical coat as directed by approved manufacturer to create a key, cleaning   grooving deep junctions of concrete   masonry, grouting then back by mortar mixed with non shrinking compound along with packing of clean, fresh square cut aggregate; also providing and fixing  approved metal mesh (18 gauge) @ 150 200mm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 s instruction. These are for all the both surfaces of new constructed masonry walls  rcc wall   columns  beams etc.</t>
  </si>
  <si>
    <t>Brickbat Coba   Screeding</t>
  </si>
  <si>
    <t>P C of 100mm thick screed with 75mm thick broken AAC (Siporex) Block, broken Siporex block to be laid on the waterproofing treated floor in proper leveling, after laying of the Siporex block, void area to be filled up with Siporex or equivalent light weight materials including making of 25 30mm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leveling   to get the smooth surface to lay the finishing floor materials on the said surface. Complete as per architectural detail drawings   instruction by the site engineer.</t>
  </si>
  <si>
    <t>P C of 150mm thick screed with 100mm thick broken AAC (Siporex) Block, broken Siporex block to be laid on the waterproofing treated floor in proper leveling, after laying of the Siporex block, void area to be filled up with Siporex or equivalent light weight materials including making of 25 30mm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leveling   to get the smooth surface to lay the finishing floor materials on the said surface. Complete as per architectural detail drawings   instruction by the site engineer.</t>
  </si>
  <si>
    <t>P C of 150mm thick screed with 100 150mm thick broken AAC (Siporex) Block, broken Siporex block to be laid on the waterproofing treated floor in proper leveling, after laying of the Siporex block, void area to be filled up with Siporex or equivalent light weight materials including making of 25 30mm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leveling   to get the smooth surface to lay the finishing floor materials on the said surface. Complete as per architectural detail drawings   instruction by the site engineer.</t>
  </si>
  <si>
    <t>P C of 150mm thick screed with 100 150 200mm thick broken AAC (Siporex) Block, broken Siporex block to be laid on the waterproofing treated floor in proper leveling, after laying of the Siporex block, void area to be filled up with Siporex or equivalent light weight materials including making of 25 30mm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leveling   to get the smooth surface to lay the finishing floor materials on the said surface. Complete as per architectural detail drawings   instruction by the site engineer.</t>
  </si>
  <si>
    <t xml:space="preserve">P C of 275mm thick screed with 100 150 200 250mm thick broken AAC (Siporex) Block, broken Siporex block to be laid on the waterproofing treated floor in proper leveling, after laying of the Siporex block, void area to be filled up with Siporex or equivalent light weight materials including making of 25 30mm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leveling   to get the smooth surface to lay the finishing floor materials on the said surface. Complete as per architectural detail drawings   instruction by the site engineer. </t>
  </si>
  <si>
    <t xml:space="preserve">P C of 50mm thick screed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leveling   to get the smooth surface to lay the finishing floor materials on the said surface. Complete as per architectural detail drawings   instruction by the site engineer. It is considered for FOH Areas. </t>
  </si>
  <si>
    <t>Target Amount</t>
  </si>
  <si>
    <t>Revised Rate</t>
  </si>
  <si>
    <t>Revised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</si>
</sst>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_ ;_ * \-#,##0_ ;_ * &quot;-&quot;??_ ;_ @_ "/>
  </numFmts>
  <fonts count="5">
    <font>
      <sz val="11"/>
      <name val="Calibri"/>
    </font>
    <font>
      <sz val="11"/>
      <name val="Cambria"/>
      <family val="1"/>
    </font>
    <font>
      <b/>
      <sz val="11"/>
      <name val="Cambria"/>
      <family val="1"/>
    </font>
    <font>
      <b/>
      <sz val="11"/>
      <color rgb="FF000000"/>
      <name val="Cambria"/>
      <family val="1"/>
    </font>
    <font>
      <sz val="11"/>
      <name val="Calibri"/>
      <family val="2"/>
    </font>
  </fonts>
  <fills count="5">
    <fill>
      <patternFill patternType="none"/>
    </fill>
    <fill>
      <patternFill patternType="gray125"/>
    </fill>
    <fill>
      <patternFill patternType="solid">
        <fgColor rgb="FFD3D3D3"/>
      </patternFill>
    </fill>
    <fill>
      <patternFill patternType="solid">
        <fgColor rgb="FFADD8E6"/>
      </patternFill>
    </fill>
    <fill>
      <patternFill patternType="solid">
        <fgColor rgb="FFFFFF00"/>
        <bgColor indexed="64"/>
      </patternFill>
    </fill>
  </fills>
  <borders count="9">
    <border>
      <left/>
      <right/>
      <top/>
      <bottom/>
      <diagonal/>
    </border>
    <border>
      <left/>
      <right/>
      <top style="thin">
        <color auto="1"/>
      </top>
      <bottom/>
      <diagonal/>
    </border>
    <border>
      <left/>
      <right/>
      <top/>
      <bottom style="dotted">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s>
  <cellStyleXfs count="2">
    <xf numFmtId="0" fontId="0" fillId="0" borderId="0"/>
    <xf numFmtId="164" fontId="4" fillId="0" borderId="0" applyFont="0" applyFill="0" applyBorder="0" applyAlignment="0" applyProtection="0"/>
  </cellStyleXfs>
  <cellXfs count="23">
    <xf numFmtId="0" fontId="0" fillId="0" borderId="0" xfId="0" applyNumberFormat="1" applyFont="1" applyProtection="1"/>
    <xf numFmtId="0" fontId="1" fillId="0" borderId="0" xfId="0" applyNumberFormat="1" applyFont="1" applyProtection="1"/>
    <xf numFmtId="0" fontId="1" fillId="0" borderId="4" xfId="0" applyNumberFormat="1" applyFont="1" applyBorder="1" applyProtection="1"/>
    <xf numFmtId="0" fontId="1" fillId="0" borderId="4" xfId="0" applyNumberFormat="1" applyFont="1" applyBorder="1" applyAlignment="1" applyProtection="1">
      <alignment wrapText="1"/>
    </xf>
    <xf numFmtId="0" fontId="2" fillId="2" borderId="4" xfId="0" applyNumberFormat="1" applyFont="1" applyFill="1" applyBorder="1" applyProtection="1"/>
    <xf numFmtId="0" fontId="1" fillId="3" borderId="4" xfId="0" applyNumberFormat="1" applyFont="1" applyFill="1" applyBorder="1" applyProtection="1"/>
    <xf numFmtId="0" fontId="1" fillId="0" borderId="0" xfId="0" applyNumberFormat="1" applyFont="1" applyProtection="1"/>
    <xf numFmtId="0" fontId="1" fillId="0" borderId="4" xfId="0" applyNumberFormat="1" applyFont="1" applyBorder="1" applyProtection="1"/>
    <xf numFmtId="4" fontId="1" fillId="0" borderId="4" xfId="0" applyNumberFormat="1" applyFont="1" applyBorder="1" applyAlignment="1" applyProtection="1">
      <alignment wrapText="1"/>
    </xf>
    <xf numFmtId="165" fontId="1" fillId="3" borderId="4" xfId="1" applyNumberFormat="1" applyFont="1" applyFill="1" applyBorder="1" applyProtection="1"/>
    <xf numFmtId="0" fontId="1" fillId="0" borderId="4" xfId="0" applyNumberFormat="1" applyFont="1" applyBorder="1" applyProtection="1"/>
    <xf numFmtId="0" fontId="1" fillId="0" borderId="3" xfId="0" applyNumberFormat="1" applyFont="1" applyBorder="1" applyProtection="1"/>
    <xf numFmtId="0" fontId="1" fillId="0" borderId="3" xfId="0" applyNumberFormat="1" applyFont="1" applyBorder="1" applyAlignment="1" applyProtection="1">
      <alignment vertical="top"/>
    </xf>
    <xf numFmtId="0" fontId="1" fillId="0" borderId="0" xfId="0" applyNumberFormat="1" applyFont="1" applyProtection="1"/>
    <xf numFmtId="0" fontId="3" fillId="2" borderId="1" xfId="0" applyNumberFormat="1" applyFont="1" applyFill="1" applyBorder="1" applyAlignment="1" applyProtection="1">
      <alignment vertical="center"/>
    </xf>
    <xf numFmtId="0" fontId="1" fillId="0" borderId="2" xfId="0" applyNumberFormat="1" applyFont="1" applyBorder="1" applyProtection="1"/>
    <xf numFmtId="0" fontId="1" fillId="0" borderId="0" xfId="0" applyNumberFormat="1" applyFont="1" applyAlignment="1" applyProtection="1">
      <alignment horizontal="center" vertical="center"/>
    </xf>
    <xf numFmtId="2" fontId="1" fillId="0" borderId="0" xfId="0" applyNumberFormat="1" applyFont="1" applyAlignment="1" applyProtection="1">
      <alignment horizontal="center" vertical="center"/>
    </xf>
    <xf numFmtId="0" fontId="1" fillId="0" borderId="6" xfId="0" applyNumberFormat="1" applyFont="1" applyBorder="1" applyProtection="1"/>
    <xf numFmtId="0" fontId="1" fillId="0" borderId="7" xfId="0" applyNumberFormat="1" applyFont="1" applyBorder="1" applyProtection="1"/>
    <xf numFmtId="0" fontId="1" fillId="0" borderId="5" xfId="0" applyNumberFormat="1" applyFont="1" applyBorder="1" applyProtection="1"/>
    <xf numFmtId="0" fontId="1" fillId="3" borderId="8" xfId="0" applyNumberFormat="1" applyFont="1" applyFill="1" applyBorder="1" applyProtection="1"/>
    <xf numFmtId="0" fontId="2" fillId="4" borderId="4" xfId="0" applyNumberFormat="1" applyFont="1" applyFill="1" applyBorder="1" applyProtection="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abSelected="1" topLeftCell="A8" workbookViewId="0">
      <selection activeCell="L18" sqref="L18"/>
    </sheetView>
  </sheetViews>
  <sheetFormatPr defaultColWidth="9.140625" defaultRowHeight="14.25"/>
  <cols>
    <col min="1" max="1" width="9.140625" style="1" customWidth="1"/>
    <col min="2" max="2" width="13.42578125" style="1" customWidth="1"/>
    <col min="3" max="3" width="32.85546875" style="1" customWidth="1"/>
    <col min="4" max="4" width="20.7109375" style="1" customWidth="1"/>
    <col min="5" max="6" width="9.140625" style="1" customWidth="1"/>
    <col min="7" max="7" width="16.42578125" style="6" customWidth="1"/>
    <col min="8" max="8" width="21.85546875" style="6" customWidth="1"/>
    <col min="9" max="9" width="32" style="1" customWidth="1"/>
    <col min="10" max="10" width="9.140625" style="1"/>
    <col min="11" max="11" width="16.28515625" style="16" customWidth="1"/>
    <col min="12" max="12" width="9.140625" style="16"/>
    <col min="13" max="13" width="10.42578125" style="16" customWidth="1"/>
    <col min="14" max="14" width="9.140625" style="1"/>
    <col min="15" max="15" width="9.140625" style="6"/>
    <col min="16" max="16" width="12" style="1" customWidth="1"/>
    <col min="17" max="16384" width="9.140625" style="1"/>
  </cols>
  <sheetData>
    <row r="1" spans="1:16">
      <c r="A1" s="13"/>
      <c r="B1" s="13"/>
      <c r="C1" s="14" t="s">
        <v>0</v>
      </c>
      <c r="D1" s="14" t="s">
        <v>0</v>
      </c>
      <c r="E1" s="15" t="s">
        <v>1</v>
      </c>
      <c r="F1" s="15" t="s">
        <v>1</v>
      </c>
      <c r="G1" s="15"/>
      <c r="H1" s="15"/>
      <c r="I1" s="15" t="s">
        <v>1</v>
      </c>
    </row>
    <row r="2" spans="1:16">
      <c r="A2" s="13"/>
      <c r="B2" s="13"/>
      <c r="C2" s="14" t="s">
        <v>0</v>
      </c>
      <c r="D2" s="14" t="s">
        <v>0</v>
      </c>
      <c r="E2" s="15" t="s">
        <v>2</v>
      </c>
      <c r="F2" s="15" t="s">
        <v>2</v>
      </c>
      <c r="G2" s="15"/>
      <c r="H2" s="15"/>
      <c r="I2" s="15" t="s">
        <v>2</v>
      </c>
    </row>
    <row r="3" spans="1:16">
      <c r="A3" s="13"/>
      <c r="B3" s="13"/>
      <c r="C3" s="14" t="s">
        <v>0</v>
      </c>
      <c r="D3" s="14" t="s">
        <v>0</v>
      </c>
      <c r="E3" s="15" t="s">
        <v>3</v>
      </c>
      <c r="F3" s="15" t="s">
        <v>3</v>
      </c>
      <c r="G3" s="15"/>
      <c r="H3" s="15"/>
      <c r="I3" s="15" t="s">
        <v>3</v>
      </c>
    </row>
    <row r="4" spans="1:16">
      <c r="A4" s="13"/>
      <c r="B4" s="13"/>
      <c r="C4" s="14" t="s">
        <v>0</v>
      </c>
      <c r="D4" s="14" t="s">
        <v>0</v>
      </c>
      <c r="E4" s="15" t="s">
        <v>4</v>
      </c>
      <c r="F4" s="15" t="s">
        <v>4</v>
      </c>
      <c r="G4" s="15"/>
      <c r="H4" s="15"/>
      <c r="I4" s="15" t="s">
        <v>4</v>
      </c>
    </row>
    <row r="5" spans="1:16" ht="15" thickBot="1">
      <c r="A5" s="13"/>
      <c r="B5" s="13"/>
      <c r="C5" s="14" t="s">
        <v>0</v>
      </c>
      <c r="D5" s="14" t="s">
        <v>0</v>
      </c>
      <c r="E5" s="13"/>
      <c r="F5" s="13"/>
      <c r="G5" s="13"/>
      <c r="H5" s="13"/>
      <c r="I5" s="13"/>
    </row>
    <row r="6" spans="1:16" ht="15" thickBot="1">
      <c r="A6" s="10" t="s">
        <v>5</v>
      </c>
      <c r="B6" s="10" t="s">
        <v>5</v>
      </c>
      <c r="C6" s="10" t="s">
        <v>5</v>
      </c>
      <c r="D6" s="10" t="s">
        <v>5</v>
      </c>
      <c r="E6" s="10" t="s">
        <v>5</v>
      </c>
      <c r="F6" s="10" t="s">
        <v>5</v>
      </c>
      <c r="G6" s="10"/>
      <c r="H6" s="10"/>
      <c r="I6" s="10" t="s">
        <v>5</v>
      </c>
    </row>
    <row r="7" spans="1:16" ht="15" thickBot="1">
      <c r="A7" s="11" t="s">
        <v>6</v>
      </c>
      <c r="B7" s="11" t="s">
        <v>6</v>
      </c>
      <c r="C7" s="11" t="s">
        <v>6</v>
      </c>
      <c r="D7" s="11" t="s">
        <v>6</v>
      </c>
      <c r="E7" s="11" t="s">
        <v>6</v>
      </c>
      <c r="F7" s="11" t="s">
        <v>6</v>
      </c>
      <c r="G7" s="11"/>
      <c r="H7" s="11"/>
      <c r="I7" s="11" t="s">
        <v>6</v>
      </c>
    </row>
    <row r="8" spans="1:16" ht="15" thickBot="1">
      <c r="A8" s="11" t="s">
        <v>16</v>
      </c>
      <c r="B8" s="11" t="s">
        <v>16</v>
      </c>
      <c r="C8" s="11" t="s">
        <v>16</v>
      </c>
      <c r="D8" s="11" t="s">
        <v>16</v>
      </c>
      <c r="E8" s="11" t="s">
        <v>16</v>
      </c>
      <c r="F8" s="11" t="s">
        <v>16</v>
      </c>
      <c r="G8" s="11"/>
      <c r="H8" s="11"/>
      <c r="I8" s="11" t="s">
        <v>16</v>
      </c>
    </row>
    <row r="9" spans="1:16" ht="15" thickBot="1">
      <c r="A9" s="12" t="s">
        <v>7</v>
      </c>
      <c r="B9" s="12" t="s">
        <v>7</v>
      </c>
      <c r="C9" s="12" t="s">
        <v>7</v>
      </c>
      <c r="D9" s="12" t="s">
        <v>7</v>
      </c>
      <c r="E9" s="11" t="s">
        <v>8</v>
      </c>
      <c r="F9" s="11" t="s">
        <v>8</v>
      </c>
      <c r="G9" s="11"/>
      <c r="H9" s="11"/>
      <c r="I9" s="11" t="s">
        <v>8</v>
      </c>
    </row>
    <row r="10" spans="1:16" ht="15" thickBot="1">
      <c r="A10" s="12" t="s">
        <v>7</v>
      </c>
      <c r="B10" s="12" t="s">
        <v>7</v>
      </c>
      <c r="C10" s="12" t="s">
        <v>7</v>
      </c>
      <c r="D10" s="12" t="s">
        <v>7</v>
      </c>
      <c r="E10" s="11" t="s">
        <v>17</v>
      </c>
      <c r="F10" s="11" t="s">
        <v>17</v>
      </c>
      <c r="G10" s="11"/>
      <c r="H10" s="11"/>
      <c r="I10" s="11" t="s">
        <v>17</v>
      </c>
    </row>
    <row r="11" spans="1:16" ht="15" thickBot="1">
      <c r="A11" s="4" t="s">
        <v>15</v>
      </c>
      <c r="B11" s="4" t="s">
        <v>9</v>
      </c>
      <c r="C11" s="4" t="s">
        <v>18</v>
      </c>
      <c r="D11" s="4" t="s">
        <v>10</v>
      </c>
      <c r="E11" s="4" t="s">
        <v>19</v>
      </c>
      <c r="F11" s="4" t="s">
        <v>11</v>
      </c>
      <c r="G11" s="4" t="s">
        <v>52</v>
      </c>
      <c r="H11" s="4" t="s">
        <v>53</v>
      </c>
      <c r="I11" s="4" t="s">
        <v>51</v>
      </c>
    </row>
    <row r="12" spans="1:16" ht="15" thickBot="1">
      <c r="A12" s="5">
        <v>1</v>
      </c>
      <c r="B12" s="5" t="s">
        <v>12</v>
      </c>
      <c r="C12" s="5" t="s">
        <v>13</v>
      </c>
      <c r="D12" s="5" t="s">
        <v>13</v>
      </c>
      <c r="E12" s="5" t="s">
        <v>14</v>
      </c>
      <c r="F12" s="5">
        <v>1</v>
      </c>
      <c r="G12" s="21"/>
      <c r="H12" s="22">
        <f>SUM(H13:H39)</f>
        <v>3657593.0000000009</v>
      </c>
      <c r="I12" s="9">
        <f>SUM(I13:I39)</f>
        <v>3193535</v>
      </c>
    </row>
    <row r="13" spans="1:16" ht="15" thickBot="1">
      <c r="A13" s="2">
        <v>1</v>
      </c>
      <c r="B13" s="2" t="s">
        <v>20</v>
      </c>
      <c r="C13" s="7" t="s">
        <v>21</v>
      </c>
      <c r="D13" s="2" t="s">
        <v>21</v>
      </c>
      <c r="E13" s="2" t="s">
        <v>22</v>
      </c>
      <c r="F13" s="18">
        <v>0</v>
      </c>
      <c r="G13" s="20"/>
      <c r="H13" s="19"/>
      <c r="I13" s="3">
        <v>0</v>
      </c>
    </row>
    <row r="14" spans="1:16" ht="15" thickBot="1">
      <c r="A14" s="2">
        <v>2</v>
      </c>
      <c r="B14" s="2" t="s">
        <v>23</v>
      </c>
      <c r="C14" s="2" t="s">
        <v>24</v>
      </c>
      <c r="D14" s="2" t="s">
        <v>24</v>
      </c>
      <c r="E14" s="2" t="s">
        <v>25</v>
      </c>
      <c r="F14" s="18">
        <v>47</v>
      </c>
      <c r="G14" s="20">
        <v>2474.7999999999997</v>
      </c>
      <c r="H14" s="19">
        <f>G14*F14</f>
        <v>116315.59999999999</v>
      </c>
      <c r="I14" s="8">
        <v>116278</v>
      </c>
      <c r="K14" s="17"/>
      <c r="P14" s="6"/>
    </row>
    <row r="15" spans="1:16" ht="15" thickBot="1">
      <c r="A15" s="2">
        <v>3</v>
      </c>
      <c r="B15" s="2" t="s">
        <v>26</v>
      </c>
      <c r="C15" s="2" t="s">
        <v>27</v>
      </c>
      <c r="D15" s="2" t="s">
        <v>27</v>
      </c>
      <c r="E15" s="2" t="s">
        <v>25</v>
      </c>
      <c r="F15" s="18">
        <v>91</v>
      </c>
      <c r="G15" s="20">
        <v>1883</v>
      </c>
      <c r="H15" s="19">
        <f>G15*F15</f>
        <v>171353</v>
      </c>
      <c r="I15" s="8">
        <v>122395</v>
      </c>
      <c r="J15" s="6"/>
      <c r="K15" s="17"/>
      <c r="P15" s="6"/>
    </row>
    <row r="16" spans="1:16" ht="15" thickBot="1">
      <c r="A16" s="2">
        <v>4</v>
      </c>
      <c r="B16" s="2" t="s">
        <v>28</v>
      </c>
      <c r="C16" s="2" t="s">
        <v>29</v>
      </c>
      <c r="D16" s="2" t="s">
        <v>29</v>
      </c>
      <c r="E16" s="2" t="s">
        <v>25</v>
      </c>
      <c r="F16" s="18">
        <v>107</v>
      </c>
      <c r="G16" s="20">
        <v>2044.3999999999999</v>
      </c>
      <c r="H16" s="19">
        <f>G16*F16</f>
        <v>218750.8</v>
      </c>
      <c r="I16" s="8">
        <v>201481</v>
      </c>
      <c r="J16" s="6"/>
      <c r="K16" s="17"/>
      <c r="P16" s="6"/>
    </row>
    <row r="17" spans="1:16" ht="15" thickBot="1">
      <c r="A17" s="2">
        <v>5</v>
      </c>
      <c r="B17" s="2" t="s">
        <v>28</v>
      </c>
      <c r="C17" s="2" t="s">
        <v>30</v>
      </c>
      <c r="D17" s="2" t="s">
        <v>30</v>
      </c>
      <c r="E17" s="2" t="s">
        <v>25</v>
      </c>
      <c r="F17" s="18">
        <v>69</v>
      </c>
      <c r="G17" s="20">
        <v>2044.3999999999999</v>
      </c>
      <c r="H17" s="19">
        <f>G17*F17</f>
        <v>141063.59999999998</v>
      </c>
      <c r="I17" s="8">
        <v>129927</v>
      </c>
      <c r="J17" s="6"/>
      <c r="K17" s="17"/>
      <c r="P17" s="6"/>
    </row>
    <row r="18" spans="1:16" ht="15" thickBot="1">
      <c r="A18" s="2">
        <v>6</v>
      </c>
      <c r="B18" s="2" t="s">
        <v>28</v>
      </c>
      <c r="C18" s="2" t="s">
        <v>31</v>
      </c>
      <c r="D18" s="2" t="s">
        <v>31</v>
      </c>
      <c r="E18" s="2" t="s">
        <v>25</v>
      </c>
      <c r="F18" s="18">
        <v>323</v>
      </c>
      <c r="G18" s="20">
        <v>2044.3999999999999</v>
      </c>
      <c r="H18" s="19">
        <f>G18*F18</f>
        <v>660341.19999999995</v>
      </c>
      <c r="I18" s="8">
        <v>538441</v>
      </c>
      <c r="J18" s="6"/>
      <c r="K18" s="17"/>
      <c r="P18" s="6"/>
    </row>
    <row r="19" spans="1:16" ht="15" thickBot="1">
      <c r="A19" s="2">
        <v>7</v>
      </c>
      <c r="B19" s="2" t="s">
        <v>28</v>
      </c>
      <c r="C19" s="2" t="s">
        <v>32</v>
      </c>
      <c r="D19" s="2" t="s">
        <v>32</v>
      </c>
      <c r="E19" s="2" t="s">
        <v>25</v>
      </c>
      <c r="F19" s="18">
        <v>29</v>
      </c>
      <c r="G19" s="20">
        <v>2044.3999999999999</v>
      </c>
      <c r="H19" s="19">
        <f t="shared" ref="H15:H39" si="0">G19*F19</f>
        <v>59287.6</v>
      </c>
      <c r="I19" s="8">
        <v>48343</v>
      </c>
      <c r="J19" s="6"/>
      <c r="K19" s="17"/>
      <c r="P19" s="6"/>
    </row>
    <row r="20" spans="1:16" ht="15" thickBot="1">
      <c r="A20" s="2">
        <v>8</v>
      </c>
      <c r="B20" s="2" t="s">
        <v>33</v>
      </c>
      <c r="C20" s="2" t="s">
        <v>34</v>
      </c>
      <c r="D20" s="2" t="s">
        <v>34</v>
      </c>
      <c r="E20" s="2" t="s">
        <v>25</v>
      </c>
      <c r="F20" s="18">
        <v>328</v>
      </c>
      <c r="G20" s="20">
        <v>1990.6</v>
      </c>
      <c r="H20" s="19">
        <f t="shared" si="0"/>
        <v>652916.79999999993</v>
      </c>
      <c r="I20" s="8">
        <v>619920</v>
      </c>
      <c r="J20" s="6"/>
      <c r="K20" s="17"/>
      <c r="P20" s="6"/>
    </row>
    <row r="21" spans="1:16" ht="15" thickBot="1">
      <c r="A21" s="2">
        <v>9</v>
      </c>
      <c r="B21" s="2" t="s">
        <v>33</v>
      </c>
      <c r="C21" s="2" t="s">
        <v>35</v>
      </c>
      <c r="D21" s="2" t="s">
        <v>35</v>
      </c>
      <c r="E21" s="2" t="s">
        <v>25</v>
      </c>
      <c r="F21" s="18">
        <v>67</v>
      </c>
      <c r="G21" s="20">
        <v>1990.6</v>
      </c>
      <c r="H21" s="19">
        <f t="shared" si="0"/>
        <v>133370.19999999998</v>
      </c>
      <c r="I21" s="8">
        <v>126630</v>
      </c>
      <c r="J21" s="6"/>
      <c r="K21" s="17"/>
      <c r="P21" s="6"/>
    </row>
    <row r="22" spans="1:16" ht="15" thickBot="1">
      <c r="A22" s="2">
        <v>10</v>
      </c>
      <c r="B22" s="2" t="s">
        <v>33</v>
      </c>
      <c r="C22" s="2" t="s">
        <v>36</v>
      </c>
      <c r="D22" s="2" t="s">
        <v>36</v>
      </c>
      <c r="E22" s="2" t="s">
        <v>25</v>
      </c>
      <c r="F22" s="18">
        <v>0</v>
      </c>
      <c r="G22" s="20">
        <v>0</v>
      </c>
      <c r="H22" s="19">
        <f t="shared" si="0"/>
        <v>0</v>
      </c>
      <c r="I22" s="3">
        <v>0</v>
      </c>
      <c r="J22" s="6"/>
      <c r="K22" s="17"/>
      <c r="P22" s="6"/>
    </row>
    <row r="23" spans="1:16" ht="15" thickBot="1">
      <c r="A23" s="2">
        <v>11</v>
      </c>
      <c r="B23" s="2" t="s">
        <v>33</v>
      </c>
      <c r="C23" s="2" t="s">
        <v>37</v>
      </c>
      <c r="D23" s="2" t="s">
        <v>37</v>
      </c>
      <c r="E23" s="2" t="s">
        <v>25</v>
      </c>
      <c r="F23" s="18">
        <v>7</v>
      </c>
      <c r="G23" s="20">
        <v>1990.6</v>
      </c>
      <c r="H23" s="19">
        <f t="shared" si="0"/>
        <v>13934.199999999999</v>
      </c>
      <c r="I23" s="8">
        <v>13230</v>
      </c>
      <c r="J23" s="6"/>
      <c r="K23" s="17"/>
      <c r="P23" s="6"/>
    </row>
    <row r="24" spans="1:16" ht="15" thickBot="1">
      <c r="A24" s="2">
        <v>12</v>
      </c>
      <c r="B24" s="2" t="s">
        <v>33</v>
      </c>
      <c r="C24" s="2" t="s">
        <v>38</v>
      </c>
      <c r="D24" s="2" t="s">
        <v>38</v>
      </c>
      <c r="E24" s="2" t="s">
        <v>25</v>
      </c>
      <c r="F24" s="18">
        <v>11</v>
      </c>
      <c r="G24" s="20">
        <v>2044.3999999999999</v>
      </c>
      <c r="H24" s="19">
        <f t="shared" si="0"/>
        <v>22488.399999999998</v>
      </c>
      <c r="I24" s="8">
        <v>20790</v>
      </c>
      <c r="J24" s="6"/>
      <c r="K24" s="17"/>
      <c r="P24" s="6"/>
    </row>
    <row r="25" spans="1:16" ht="15" thickBot="1">
      <c r="A25" s="2">
        <v>13</v>
      </c>
      <c r="B25" s="2" t="s">
        <v>33</v>
      </c>
      <c r="C25" s="2" t="s">
        <v>39</v>
      </c>
      <c r="D25" s="2" t="s">
        <v>39</v>
      </c>
      <c r="E25" s="2" t="s">
        <v>25</v>
      </c>
      <c r="F25" s="18">
        <v>25</v>
      </c>
      <c r="G25" s="20">
        <v>2044.3999999999999</v>
      </c>
      <c r="H25" s="19">
        <f t="shared" si="0"/>
        <v>51110</v>
      </c>
      <c r="I25" s="8">
        <v>47250</v>
      </c>
      <c r="J25" s="6"/>
      <c r="K25" s="17"/>
      <c r="P25" s="6"/>
    </row>
    <row r="26" spans="1:16" ht="15" thickBot="1">
      <c r="A26" s="2">
        <v>14</v>
      </c>
      <c r="B26" s="2" t="s">
        <v>40</v>
      </c>
      <c r="C26" s="2" t="s">
        <v>41</v>
      </c>
      <c r="D26" s="2" t="s">
        <v>41</v>
      </c>
      <c r="E26" s="2" t="s">
        <v>25</v>
      </c>
      <c r="F26" s="18">
        <v>17</v>
      </c>
      <c r="G26" s="20">
        <v>860.8</v>
      </c>
      <c r="H26" s="19">
        <f t="shared" si="0"/>
        <v>14633.599999999999</v>
      </c>
      <c r="I26" s="8">
        <v>9350</v>
      </c>
      <c r="J26" s="6"/>
      <c r="K26" s="17"/>
      <c r="P26" s="6"/>
    </row>
    <row r="27" spans="1:16" ht="15" thickBot="1">
      <c r="A27" s="2">
        <v>15</v>
      </c>
      <c r="B27" s="2" t="s">
        <v>40</v>
      </c>
      <c r="C27" s="2" t="s">
        <v>42</v>
      </c>
      <c r="D27" s="2" t="s">
        <v>42</v>
      </c>
      <c r="E27" s="2" t="s">
        <v>25</v>
      </c>
      <c r="F27" s="18">
        <v>319</v>
      </c>
      <c r="G27" s="20">
        <v>860.8</v>
      </c>
      <c r="H27" s="19">
        <f t="shared" si="0"/>
        <v>274595.20000000001</v>
      </c>
      <c r="I27" s="8">
        <v>175450</v>
      </c>
      <c r="J27" s="6"/>
      <c r="K27" s="17"/>
      <c r="P27" s="6"/>
    </row>
    <row r="28" spans="1:16" ht="15" thickBot="1">
      <c r="A28" s="2">
        <v>16</v>
      </c>
      <c r="B28" s="2" t="s">
        <v>40</v>
      </c>
      <c r="C28" s="2" t="s">
        <v>41</v>
      </c>
      <c r="D28" s="2" t="s">
        <v>41</v>
      </c>
      <c r="E28" s="2" t="s">
        <v>25</v>
      </c>
      <c r="F28" s="18">
        <v>134</v>
      </c>
      <c r="G28" s="20">
        <v>860.8</v>
      </c>
      <c r="H28" s="19">
        <f t="shared" si="0"/>
        <v>115347.2</v>
      </c>
      <c r="I28" s="8">
        <v>73700</v>
      </c>
      <c r="J28" s="6"/>
      <c r="K28" s="17"/>
      <c r="P28" s="6"/>
    </row>
    <row r="29" spans="1:16" ht="15" thickBot="1">
      <c r="A29" s="2">
        <v>17</v>
      </c>
      <c r="B29" s="2" t="s">
        <v>40</v>
      </c>
      <c r="C29" s="2" t="s">
        <v>41</v>
      </c>
      <c r="D29" s="2" t="s">
        <v>41</v>
      </c>
      <c r="E29" s="2" t="s">
        <v>25</v>
      </c>
      <c r="F29" s="18">
        <v>0</v>
      </c>
      <c r="G29" s="20">
        <v>0</v>
      </c>
      <c r="H29" s="19">
        <f t="shared" si="0"/>
        <v>0</v>
      </c>
      <c r="I29" s="3">
        <v>0</v>
      </c>
      <c r="J29" s="6"/>
      <c r="K29" s="17"/>
      <c r="P29" s="6"/>
    </row>
    <row r="30" spans="1:16" ht="15" thickBot="1">
      <c r="A30" s="2">
        <v>18</v>
      </c>
      <c r="B30" s="2" t="s">
        <v>40</v>
      </c>
      <c r="C30" s="2" t="s">
        <v>41</v>
      </c>
      <c r="D30" s="2" t="s">
        <v>41</v>
      </c>
      <c r="E30" s="2" t="s">
        <v>25</v>
      </c>
      <c r="F30" s="18">
        <v>14</v>
      </c>
      <c r="G30" s="20">
        <v>860.8</v>
      </c>
      <c r="H30" s="19">
        <f t="shared" si="0"/>
        <v>12051.199999999999</v>
      </c>
      <c r="I30" s="8">
        <v>7700</v>
      </c>
      <c r="J30" s="6"/>
      <c r="K30" s="17"/>
      <c r="P30" s="6"/>
    </row>
    <row r="31" spans="1:16" ht="15" thickBot="1">
      <c r="A31" s="2">
        <v>19</v>
      </c>
      <c r="B31" s="2" t="s">
        <v>40</v>
      </c>
      <c r="C31" s="2" t="s">
        <v>41</v>
      </c>
      <c r="D31" s="2" t="s">
        <v>41</v>
      </c>
      <c r="E31" s="2" t="s">
        <v>25</v>
      </c>
      <c r="F31" s="18">
        <v>0</v>
      </c>
      <c r="G31" s="20">
        <v>0</v>
      </c>
      <c r="H31" s="19">
        <f t="shared" si="0"/>
        <v>0</v>
      </c>
      <c r="I31" s="3">
        <v>0</v>
      </c>
      <c r="J31" s="6"/>
      <c r="K31" s="17"/>
      <c r="P31" s="6"/>
    </row>
    <row r="32" spans="1:16" ht="15" thickBot="1">
      <c r="A32" s="2">
        <v>20</v>
      </c>
      <c r="B32" s="2" t="s">
        <v>40</v>
      </c>
      <c r="C32" s="2" t="s">
        <v>43</v>
      </c>
      <c r="D32" s="2" t="s">
        <v>43</v>
      </c>
      <c r="E32" s="2" t="s">
        <v>25</v>
      </c>
      <c r="F32" s="18">
        <v>22</v>
      </c>
      <c r="G32" s="20">
        <v>860.8</v>
      </c>
      <c r="H32" s="19">
        <f t="shared" si="0"/>
        <v>18937.599999999999</v>
      </c>
      <c r="I32" s="8">
        <v>12100</v>
      </c>
      <c r="J32" s="6"/>
      <c r="K32" s="17"/>
      <c r="P32" s="6"/>
    </row>
    <row r="33" spans="1:16" ht="15" thickBot="1">
      <c r="A33" s="2">
        <v>21</v>
      </c>
      <c r="B33" s="2" t="s">
        <v>40</v>
      </c>
      <c r="C33" s="2" t="s">
        <v>43</v>
      </c>
      <c r="D33" s="2" t="s">
        <v>43</v>
      </c>
      <c r="E33" s="2" t="s">
        <v>25</v>
      </c>
      <c r="F33" s="18">
        <v>0</v>
      </c>
      <c r="G33" s="20">
        <v>0</v>
      </c>
      <c r="H33" s="19">
        <f t="shared" si="0"/>
        <v>0</v>
      </c>
      <c r="I33" s="3">
        <v>0</v>
      </c>
      <c r="J33" s="6"/>
      <c r="K33" s="17"/>
      <c r="P33" s="6"/>
    </row>
    <row r="34" spans="1:16" ht="15" thickBot="1">
      <c r="A34" s="2">
        <v>22</v>
      </c>
      <c r="B34" s="2" t="s">
        <v>44</v>
      </c>
      <c r="C34" s="2" t="s">
        <v>45</v>
      </c>
      <c r="D34" s="2" t="s">
        <v>45</v>
      </c>
      <c r="E34" s="2" t="s">
        <v>25</v>
      </c>
      <c r="F34" s="18">
        <v>9</v>
      </c>
      <c r="G34" s="20">
        <v>1990.6</v>
      </c>
      <c r="H34" s="19">
        <f t="shared" si="0"/>
        <v>17915.399999999998</v>
      </c>
      <c r="I34" s="8">
        <v>16650</v>
      </c>
      <c r="J34" s="6"/>
      <c r="K34" s="17"/>
      <c r="P34" s="6"/>
    </row>
    <row r="35" spans="1:16" ht="15" thickBot="1">
      <c r="A35" s="2">
        <v>23</v>
      </c>
      <c r="B35" s="2" t="s">
        <v>44</v>
      </c>
      <c r="C35" s="2" t="s">
        <v>46</v>
      </c>
      <c r="D35" s="2" t="s">
        <v>46</v>
      </c>
      <c r="E35" s="2" t="s">
        <v>25</v>
      </c>
      <c r="F35" s="18">
        <v>0</v>
      </c>
      <c r="G35" s="20">
        <v>0</v>
      </c>
      <c r="H35" s="19">
        <f t="shared" si="0"/>
        <v>0</v>
      </c>
      <c r="I35" s="3">
        <v>0</v>
      </c>
      <c r="J35" s="6"/>
      <c r="K35" s="17"/>
      <c r="P35" s="6"/>
    </row>
    <row r="36" spans="1:16" ht="15" thickBot="1">
      <c r="A36" s="2">
        <v>24</v>
      </c>
      <c r="B36" s="2" t="s">
        <v>44</v>
      </c>
      <c r="C36" s="2" t="s">
        <v>47</v>
      </c>
      <c r="D36" s="2" t="s">
        <v>47</v>
      </c>
      <c r="E36" s="2" t="s">
        <v>25</v>
      </c>
      <c r="F36" s="18">
        <v>0</v>
      </c>
      <c r="G36" s="20">
        <v>0</v>
      </c>
      <c r="H36" s="19">
        <f t="shared" si="0"/>
        <v>0</v>
      </c>
      <c r="I36" s="3">
        <v>0</v>
      </c>
      <c r="J36" s="6"/>
      <c r="K36" s="17"/>
      <c r="P36" s="6"/>
    </row>
    <row r="37" spans="1:16" ht="15" thickBot="1">
      <c r="A37" s="2">
        <v>25</v>
      </c>
      <c r="B37" s="2" t="s">
        <v>44</v>
      </c>
      <c r="C37" s="2" t="s">
        <v>48</v>
      </c>
      <c r="D37" s="2" t="s">
        <v>48</v>
      </c>
      <c r="E37" s="2" t="s">
        <v>25</v>
      </c>
      <c r="F37" s="18">
        <v>398</v>
      </c>
      <c r="G37" s="20">
        <v>2367.1999999999998</v>
      </c>
      <c r="H37" s="19">
        <f>G37*F37</f>
        <v>942145.6</v>
      </c>
      <c r="I37" s="8">
        <v>895500</v>
      </c>
      <c r="J37" s="6"/>
      <c r="K37" s="17"/>
      <c r="P37" s="6"/>
    </row>
    <row r="38" spans="1:16" ht="15" thickBot="1">
      <c r="A38" s="2">
        <v>26</v>
      </c>
      <c r="B38" s="2" t="s">
        <v>44</v>
      </c>
      <c r="C38" s="2" t="s">
        <v>49</v>
      </c>
      <c r="D38" s="2" t="s">
        <v>49</v>
      </c>
      <c r="E38" s="2" t="s">
        <v>25</v>
      </c>
      <c r="F38" s="18">
        <v>0</v>
      </c>
      <c r="G38" s="20">
        <v>0</v>
      </c>
      <c r="H38" s="19">
        <f t="shared" si="0"/>
        <v>0</v>
      </c>
      <c r="I38" s="3">
        <v>0</v>
      </c>
      <c r="J38" s="6"/>
      <c r="K38" s="17"/>
      <c r="P38" s="6"/>
    </row>
    <row r="39" spans="1:16" ht="15" thickBot="1">
      <c r="A39" s="2">
        <v>27</v>
      </c>
      <c r="B39" s="2" t="s">
        <v>44</v>
      </c>
      <c r="C39" s="2" t="s">
        <v>50</v>
      </c>
      <c r="D39" s="2" t="s">
        <v>50</v>
      </c>
      <c r="E39" s="2" t="s">
        <v>25</v>
      </c>
      <c r="F39" s="18">
        <v>23</v>
      </c>
      <c r="G39" s="20">
        <v>914.6</v>
      </c>
      <c r="H39" s="19">
        <f>G39*F39</f>
        <v>21035.8</v>
      </c>
      <c r="I39" s="8">
        <v>18400</v>
      </c>
      <c r="J39" s="6"/>
      <c r="K39" s="17"/>
    </row>
    <row r="40" spans="1:16" ht="15" thickBot="1">
      <c r="A40" s="2"/>
      <c r="B40" s="2"/>
      <c r="C40" s="2"/>
      <c r="D40" s="2"/>
      <c r="E40" s="2"/>
      <c r="F40" s="18"/>
      <c r="G40" s="20"/>
      <c r="H40" s="19"/>
      <c r="I40" s="2"/>
    </row>
  </sheetData>
  <autoFilter ref="A11:I39"/>
  <mergeCells count="13">
    <mergeCell ref="A1:B5"/>
    <mergeCell ref="C1:D5"/>
    <mergeCell ref="E1:I1"/>
    <mergeCell ref="E2:I2"/>
    <mergeCell ref="E3:I3"/>
    <mergeCell ref="E4:I4"/>
    <mergeCell ref="E5:I5"/>
    <mergeCell ref="A6:I6"/>
    <mergeCell ref="A7:I7"/>
    <mergeCell ref="A8:I8"/>
    <mergeCell ref="A9:D10"/>
    <mergeCell ref="E9:I9"/>
    <mergeCell ref="E10:I10"/>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CC832B86D5804DAB55AF6F03A87458" ma:contentTypeVersion="15" ma:contentTypeDescription="Create a new document." ma:contentTypeScope="" ma:versionID="df51b742b5ccf1478c1df54be1481c4f">
  <xsd:schema xmlns:xsd="http://www.w3.org/2001/XMLSchema" xmlns:xs="http://www.w3.org/2001/XMLSchema" xmlns:p="http://schemas.microsoft.com/office/2006/metadata/properties" xmlns:ns3="84d5ecd3-9e46-4f88-88f4-d7ee9e4f8f55" xmlns:ns4="b57188eb-d1f0-4ce3-8e5d-aa1e259d11d3" targetNamespace="http://schemas.microsoft.com/office/2006/metadata/properties" ma:root="true" ma:fieldsID="390110ef5dd16e0996d0f79115edacd3" ns3:_="" ns4:_="">
    <xsd:import namespace="84d5ecd3-9e46-4f88-88f4-d7ee9e4f8f55"/>
    <xsd:import namespace="b57188eb-d1f0-4ce3-8e5d-aa1e259d11d3"/>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SystemTag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5ecd3-9e46-4f88-88f4-d7ee9e4f8f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7188eb-d1f0-4ce3-8e5d-aa1e259d11d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84d5ecd3-9e46-4f88-88f4-d7ee9e4f8f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34DA95-14E1-4560-83AA-5A93906B57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d5ecd3-9e46-4f88-88f4-d7ee9e4f8f55"/>
    <ds:schemaRef ds:uri="b57188eb-d1f0-4ce3-8e5d-aa1e259d1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96BA1-B3B6-4D36-A590-E2656AA9D05B}">
  <ds:schemaRefs>
    <ds:schemaRef ds:uri="http://purl.org/dc/dcmitype/"/>
    <ds:schemaRef ds:uri="http://schemas.microsoft.com/office/2006/documentManagement/types"/>
    <ds:schemaRef ds:uri="http://schemas.microsoft.com/office/infopath/2007/PartnerControls"/>
    <ds:schemaRef ds:uri="b57188eb-d1f0-4ce3-8e5d-aa1e259d11d3"/>
    <ds:schemaRef ds:uri="http://schemas.openxmlformats.org/package/2006/metadata/core-properties"/>
    <ds:schemaRef ds:uri="http://schemas.microsoft.com/office/2006/metadata/properties"/>
    <ds:schemaRef ds:uri="84d5ecd3-9e46-4f88-88f4-d7ee9e4f8f55"/>
    <ds:schemaRef ds:uri="http://purl.org/dc/terms/"/>
    <ds:schemaRef ds:uri="http://www.w3.org/XML/1998/namespace"/>
    <ds:schemaRef ds:uri="http://purl.org/dc/elements/1.1/"/>
  </ds:schemaRefs>
</ds:datastoreItem>
</file>

<file path=customXml/itemProps3.xml><?xml version="1.0" encoding="utf-8"?>
<ds:datastoreItem xmlns:ds="http://schemas.openxmlformats.org/officeDocument/2006/customXml" ds:itemID="{C8BF6716-3133-40F0-B0E6-7A3A94D92D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 Price Bid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Jogeswar Sahu</dc:creator>
  <cp:lastModifiedBy>User</cp:lastModifiedBy>
  <dcterms:created xsi:type="dcterms:W3CDTF">2024-02-05T09:35:25Z</dcterms:created>
  <dcterms:modified xsi:type="dcterms:W3CDTF">2024-02-05T14:57:48Z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0x0101001FCC832B86D5804DAB55AF6F03A87458</vt:lpwstr>
  </property>
</Properties>
</file>