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8E9A7AC-82AE-459A-BE78-55817AB11FA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1020" xr2:uid="{00000000-000D-0000-FFFF-FFFF00000000}"/>
  </bookViews>
  <sheets>
    <sheet name="Price Quote" sheetId="1" r:id="rId1"/>
  </sheets>
  <definedNames>
    <definedName name="_xlnm._FilterDatabase" localSheetId="0" hidden="1">'Price Quote'!$A$5:$I$14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6" i="1" l="1"/>
  <c r="H9" i="1" l="1"/>
  <c r="H8" i="1"/>
  <c r="H7" i="1"/>
  <c r="H10" i="1" l="1"/>
  <c r="H12" i="1" s="1"/>
  <c r="H13" i="1" l="1"/>
</calcChain>
</file>

<file path=xl/sharedStrings.xml><?xml version="1.0" encoding="utf-8"?>
<sst xmlns="http://schemas.openxmlformats.org/spreadsheetml/2006/main" count="34" uniqueCount="29">
  <si>
    <t>Cenzer</t>
  </si>
  <si>
    <t>Total</t>
  </si>
  <si>
    <t>Grand Total</t>
  </si>
  <si>
    <t>Bank Detail :–
Name :- Cenzer Industries Limited
A/C No. :- 50200047431312
IFSC Code:- HDFC0000357
Bank Name :- HDFC Bank
Branch:- Parel, Mumbai.</t>
  </si>
  <si>
    <t>SR NO</t>
  </si>
  <si>
    <t>BRAND</t>
  </si>
  <si>
    <t>PRODUCT IMAGE</t>
  </si>
  <si>
    <t>PRODUCT SPECIFICATION</t>
  </si>
  <si>
    <t>BASIC PRICE/UNIT</t>
  </si>
  <si>
    <t>REMARKS</t>
  </si>
  <si>
    <t>GST 18%</t>
  </si>
  <si>
    <t xml:space="preserve"> BOQ</t>
  </si>
  <si>
    <t>UOM</t>
  </si>
  <si>
    <t>AMOUNT</t>
  </si>
  <si>
    <t>Nos</t>
  </si>
  <si>
    <t>KA - Mr. Mrunal
Travel Food Services
Shiv Sagar Estate, Worli, Mumbai</t>
  </si>
  <si>
    <t>100W, 24V, IP20</t>
  </si>
  <si>
    <t>Driver</t>
  </si>
  <si>
    <t>Decorative Pendant</t>
  </si>
  <si>
    <t>Transport Charges</t>
  </si>
  <si>
    <t>Terms &amp; Condition:-
1.Taxes: GST Extra as applicable.
2.Freight: Extra
3.Payment: 100% advance
4.Warranty: 2 yrs on Architectural lights. No Warranty on Decorative lights. It includes only manufacturing defect. Physical and water damage not included. Warranty will be void if the lights got damaged/off because of Non-standard operating condition. Warranty is calculated as per the 9 hours daily (within 24 hrs) use only.
5.Delivery Period : 4 to 6 weeks from the date of confirmed PO and advance received.                                                                                                                                           6. LED Source – as per the availability and fixture requirement – Cree/Citizen/Bridgelux/TYF/equivalent makes for the COB chip and Bridgelux/Dacol/BMTC/TYF/MLS/ equivalent for the SMD chips.
7.Quotation Validity: 15 Days, after 15 Days please confirm the prices before placing the order.
8.Track length 1m is measured as 900mm in actual.</t>
  </si>
  <si>
    <t>1008 Wall Washer</t>
  </si>
  <si>
    <t xml:space="preserve">Power – 30W
Color Temp – 3000K                       Size - Outer 148 mm, Cutout 140 mm
Ballast/Driver  –  BISTEC (Non Dimmable)
Fixture Color - White                   </t>
  </si>
  <si>
    <t>RFT</t>
  </si>
  <si>
    <t>Power – 12W/meter, 24V, 240 Led                                            Model - Surface Profile                              Size - Width 17 mm, Height 8 mm              
Color Temp – 3000K (Warm White) (Non Dimmable)                                   IP Rating - IP 20</t>
  </si>
  <si>
    <r>
      <t>Power – 07W E27 Holder (Lamp)
Description - Metal Hanging 
Color Temp – 3000K</t>
    </r>
    <r>
      <rPr>
        <b/>
        <sz val="10"/>
        <color rgb="FF000000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Size - Dia 420 mm, Height - 1600 mm                                            Metal - Black + Gold                                                 Finish - Matt White + White </t>
    </r>
  </si>
  <si>
    <t>Including Profile, Led Strips &amp; Driver</t>
  </si>
  <si>
    <t>Quotation No. CIL/502/23-24</t>
  </si>
  <si>
    <t>Project:- Cream &amp; Stone 616 (FF25B) Hyderabad -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</si>
</sst>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/>
    <xf numFmtId="1" fontId="1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/>
    <xf numFmtId="164" fontId="2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8" xfId="0" applyFont="1" applyFill="1" applyBorder="1" applyAlignment="1"/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2AF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88902</xdr:colOff>
      <xdr:row>1</xdr:row>
      <xdr:rowOff>95252</xdr:rowOff>
    </xdr:from>
    <xdr:to>
      <xdr:col>2</xdr:col>
      <xdr:colOff>512996</xdr:colOff>
      <xdr:row>1</xdr:row>
      <xdr:rowOff>476250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2" y="279402"/>
          <a:ext cx="1541694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234951</xdr:colOff>
      <xdr:row>7</xdr:row>
      <xdr:rowOff>69851</xdr:rowOff>
    </xdr:from>
    <xdr:ext cx="849221" cy="666749"/>
    <xdr:pic>
      <xdr:nvPicPr>
        <xdr:cNvPr id="3" name="Picture 2">
          <a:extLst>
            <a:ext uri="{FF2B5EF4-FFF2-40B4-BE49-F238E27FC236}">
              <a16:creationId xmlns:a16="http://schemas.microsoft.com/office/drawing/2014/main" id="{E822AD32-DFC9-4208-89D2-F431E031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5721351"/>
          <a:ext cx="849221" cy="666749"/>
        </a:xfrm>
        <a:prstGeom prst="rect">
          <a:avLst/>
        </a:prstGeom>
      </xdr:spPr>
    </xdr:pic>
    <xdr:clientData/>
  </xdr:oneCellAnchor>
  <xdr:twoCellAnchor editAs="oneCell">
    <xdr:from>
      <xdr:col>2</xdr:col>
      <xdr:colOff>12700</xdr:colOff>
      <xdr:row>5</xdr:row>
      <xdr:rowOff>25399</xdr:rowOff>
    </xdr:from>
    <xdr:to>
      <xdr:col>2</xdr:col>
      <xdr:colOff>1270000</xdr:colOff>
      <xdr:row>5</xdr:row>
      <xdr:rowOff>1060450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BB3BD3-F450-41D6-A073-8A8437C1A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" y="1974849"/>
          <a:ext cx="1257300" cy="1035051"/>
        </a:xfrm>
        <a:prstGeom prst="rect">
          <a:avLst/>
        </a:prstGeom>
      </xdr:spPr>
    </xdr:pic>
    <xdr:clientData/>
  </xdr:twoCellAnchor>
  <xdr:oneCellAnchor>
    <xdr:from>
      <xdr:col>2</xdr:col>
      <xdr:colOff>247650</xdr:colOff>
      <xdr:row>7</xdr:row>
      <xdr:rowOff>850900</xdr:rowOff>
    </xdr:from>
    <xdr:ext cx="800099" cy="542925"/>
    <xdr:pic>
      <xdr:nvPicPr>
        <xdr:cNvPr id="9" name="Picture 8">
          <a:extLst>
            <a:ext uri="{FF2B5EF4-FFF2-40B4-BE49-F238E27FC236}">
              <a16:creationId xmlns:a16="http://schemas.microsoft.com/office/drawing/2014/main" id="{428395D8-E2AE-47EF-8E4E-131AE4DC9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" y="5289550"/>
          <a:ext cx="800099" cy="542925"/>
        </a:xfrm>
        <a:prstGeom prst="rect">
          <a:avLst/>
        </a:prstGeom>
      </xdr:spPr>
    </xdr:pic>
    <xdr:clientData/>
  </xdr:oneCellAnchor>
  <xdr:twoCellAnchor editAs="oneCell">
    <xdr:from>
      <xdr:col>2</xdr:col>
      <xdr:colOff>184151</xdr:colOff>
      <xdr:row>6</xdr:row>
      <xdr:rowOff>57151</xdr:rowOff>
    </xdr:from>
    <xdr:to>
      <xdr:col>2</xdr:col>
      <xdr:colOff>1042918</xdr:colOff>
      <xdr:row>6</xdr:row>
      <xdr:rowOff>1016000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F7C1B0-5892-4990-9727-0B0522E9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1751" y="3340101"/>
          <a:ext cx="858767" cy="95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view="pageBreakPreview" zoomScaleNormal="100" zoomScaleSheetLayoutView="100" workbookViewId="0">
      <selection activeCell="A4" sqref="A4:I4"/>
    </sheetView>
  </sheetViews>
  <sheetFormatPr defaultRowHeight="14.5" x14ac:dyDescent="0.35"/>
  <cols>
    <col min="1" max="1" width="7.26953125" customWidth="1"/>
    <col min="2" max="2" width="8.7265625" customWidth="1"/>
    <col min="3" max="3" width="18.54296875" customWidth="1"/>
    <col min="4" max="4" width="25.08984375" customWidth="1"/>
    <col min="5" max="5" width="7.7265625" customWidth="1"/>
    <col min="6" max="6" width="6.453125" customWidth="1"/>
    <col min="7" max="7" width="11.26953125" customWidth="1"/>
    <col min="8" max="8" width="12.453125" customWidth="1"/>
    <col min="9" max="9" width="12.36328125" customWidth="1"/>
    <col min="10" max="10" width="11.453125" customWidth="1"/>
  </cols>
  <sheetData>
    <row r="2" spans="1:9" ht="42" customHeight="1" x14ac:dyDescent="0.35">
      <c r="A2" s="22">
        <v>45378</v>
      </c>
      <c r="B2" s="23"/>
      <c r="C2" s="23"/>
      <c r="D2" s="23"/>
      <c r="E2" s="23"/>
      <c r="F2" s="23"/>
      <c r="G2" s="23"/>
      <c r="H2" s="24"/>
      <c r="I2" s="15" t="s">
        <v>27</v>
      </c>
    </row>
    <row r="3" spans="1:9" ht="44.25" customHeight="1" x14ac:dyDescent="0.35">
      <c r="A3" s="30" t="s">
        <v>15</v>
      </c>
      <c r="B3" s="31"/>
      <c r="C3" s="31"/>
      <c r="D3" s="31"/>
      <c r="E3" s="31"/>
      <c r="F3" s="31"/>
      <c r="G3" s="31"/>
      <c r="H3" s="31"/>
      <c r="I3" s="31"/>
    </row>
    <row r="4" spans="1:9" ht="27.75" customHeight="1" x14ac:dyDescent="0.35">
      <c r="A4" s="32" t="s">
        <v>28</v>
      </c>
      <c r="B4" s="32"/>
      <c r="C4" s="32"/>
      <c r="D4" s="32"/>
      <c r="E4" s="32"/>
      <c r="F4" s="32"/>
      <c r="G4" s="32"/>
      <c r="H4" s="32"/>
      <c r="I4" s="32"/>
    </row>
    <row r="5" spans="1:9" ht="25.5" customHeight="1" x14ac:dyDescent="0.35">
      <c r="A5" s="8" t="s">
        <v>4</v>
      </c>
      <c r="B5" s="8" t="s">
        <v>5</v>
      </c>
      <c r="C5" s="8" t="s">
        <v>6</v>
      </c>
      <c r="D5" s="8" t="s">
        <v>7</v>
      </c>
      <c r="E5" s="8" t="s">
        <v>11</v>
      </c>
      <c r="F5" s="8" t="s">
        <v>12</v>
      </c>
      <c r="G5" s="8" t="s">
        <v>8</v>
      </c>
      <c r="H5" s="8" t="s">
        <v>13</v>
      </c>
      <c r="I5" s="8" t="s">
        <v>9</v>
      </c>
    </row>
    <row r="6" spans="1:9" ht="105" customHeight="1" x14ac:dyDescent="0.35">
      <c r="A6" s="1">
        <v>1</v>
      </c>
      <c r="B6" s="1" t="s">
        <v>0</v>
      </c>
      <c r="C6" s="21" t="s">
        <v>21</v>
      </c>
      <c r="D6" s="18" t="s">
        <v>22</v>
      </c>
      <c r="E6" s="1">
        <v>9</v>
      </c>
      <c r="F6" s="1" t="s">
        <v>14</v>
      </c>
      <c r="G6" s="1">
        <v>1900</v>
      </c>
      <c r="H6" s="3">
        <f>E6*G6</f>
        <v>17100</v>
      </c>
      <c r="I6" s="1"/>
    </row>
    <row r="7" spans="1:9" ht="91" x14ac:dyDescent="0.35">
      <c r="A7" s="1">
        <v>2</v>
      </c>
      <c r="B7" s="3" t="s">
        <v>0</v>
      </c>
      <c r="C7" s="4" t="s">
        <v>18</v>
      </c>
      <c r="D7" s="18" t="s">
        <v>25</v>
      </c>
      <c r="E7" s="6">
        <v>5</v>
      </c>
      <c r="F7" s="6" t="s">
        <v>14</v>
      </c>
      <c r="G7" s="2">
        <v>4500</v>
      </c>
      <c r="H7" s="3">
        <f>E7*G7</f>
        <v>22500</v>
      </c>
      <c r="I7" s="16"/>
    </row>
    <row r="8" spans="1:9" ht="119.5" customHeight="1" x14ac:dyDescent="0.35">
      <c r="A8" s="1">
        <v>3</v>
      </c>
      <c r="B8" s="3" t="s">
        <v>0</v>
      </c>
      <c r="C8" s="4"/>
      <c r="D8" s="18" t="s">
        <v>24</v>
      </c>
      <c r="E8" s="6">
        <v>150</v>
      </c>
      <c r="F8" s="6" t="s">
        <v>23</v>
      </c>
      <c r="G8" s="2">
        <v>260</v>
      </c>
      <c r="H8" s="3">
        <f t="shared" ref="H8:H9" si="0">E8*G8</f>
        <v>39000</v>
      </c>
      <c r="I8" s="17" t="s">
        <v>26</v>
      </c>
    </row>
    <row r="9" spans="1:9" ht="50.5" customHeight="1" thickBot="1" x14ac:dyDescent="0.4">
      <c r="A9" s="1">
        <v>4</v>
      </c>
      <c r="B9" s="3" t="s">
        <v>0</v>
      </c>
      <c r="C9" s="4" t="s">
        <v>17</v>
      </c>
      <c r="D9" s="18" t="s">
        <v>16</v>
      </c>
      <c r="E9" s="6"/>
      <c r="F9" s="6" t="s">
        <v>14</v>
      </c>
      <c r="G9" s="2"/>
      <c r="H9" s="3">
        <f t="shared" si="0"/>
        <v>0</v>
      </c>
      <c r="I9" s="17"/>
    </row>
    <row r="10" spans="1:9" ht="19.5" customHeight="1" x14ac:dyDescent="0.35">
      <c r="A10" s="33" t="s">
        <v>1</v>
      </c>
      <c r="B10" s="33"/>
      <c r="C10" s="33"/>
      <c r="D10" s="33"/>
      <c r="E10" s="13">
        <f>SUM(E6:E9)</f>
        <v>164</v>
      </c>
      <c r="F10" s="9"/>
      <c r="G10" s="10"/>
      <c r="H10" s="13">
        <f>SUM(H6:H9)</f>
        <v>78600</v>
      </c>
      <c r="I10" s="14"/>
    </row>
    <row r="11" spans="1:9" ht="19.5" customHeight="1" x14ac:dyDescent="0.35">
      <c r="A11" s="35" t="s">
        <v>19</v>
      </c>
      <c r="B11" s="36"/>
      <c r="C11" s="36"/>
      <c r="D11" s="36"/>
      <c r="E11" s="36"/>
      <c r="F11" s="36"/>
      <c r="G11" s="37"/>
      <c r="H11" s="20">
        <v>1800</v>
      </c>
      <c r="I11" s="19"/>
    </row>
    <row r="12" spans="1:9" ht="16.5" customHeight="1" thickBot="1" x14ac:dyDescent="0.4">
      <c r="A12" s="34" t="s">
        <v>10</v>
      </c>
      <c r="B12" s="34"/>
      <c r="C12" s="34"/>
      <c r="D12" s="34"/>
      <c r="E12" s="34"/>
      <c r="F12" s="34"/>
      <c r="G12" s="34"/>
      <c r="H12" s="7">
        <f>SUM(H10+H11)*18%</f>
        <v>14472</v>
      </c>
      <c r="I12" s="5"/>
    </row>
    <row r="13" spans="1:9" ht="18" customHeight="1" thickBot="1" x14ac:dyDescent="0.4">
      <c r="A13" s="33" t="s">
        <v>2</v>
      </c>
      <c r="B13" s="33"/>
      <c r="C13" s="33"/>
      <c r="D13" s="33"/>
      <c r="E13" s="33"/>
      <c r="F13" s="33"/>
      <c r="G13" s="33"/>
      <c r="H13" s="11">
        <f>SUM(H10:H12)</f>
        <v>94872</v>
      </c>
      <c r="I13" s="12"/>
    </row>
    <row r="14" spans="1:9" ht="147.5" customHeight="1" x14ac:dyDescent="0.35">
      <c r="A14" s="27" t="s">
        <v>20</v>
      </c>
      <c r="B14" s="28"/>
      <c r="C14" s="28"/>
      <c r="D14" s="28"/>
      <c r="E14" s="28"/>
      <c r="F14" s="28"/>
      <c r="G14" s="28"/>
      <c r="H14" s="28"/>
      <c r="I14" s="29"/>
    </row>
    <row r="15" spans="1:9" ht="81.75" customHeight="1" x14ac:dyDescent="0.35">
      <c r="A15" s="25" t="s">
        <v>3</v>
      </c>
      <c r="B15" s="26"/>
      <c r="C15" s="26"/>
      <c r="D15" s="26"/>
      <c r="E15" s="26"/>
      <c r="F15" s="26"/>
      <c r="G15" s="26"/>
      <c r="H15" s="26"/>
      <c r="I15" s="26"/>
    </row>
  </sheetData>
  <mergeCells count="9">
    <mergeCell ref="A2:H2"/>
    <mergeCell ref="A15:I15"/>
    <mergeCell ref="A14:I14"/>
    <mergeCell ref="A3:I3"/>
    <mergeCell ref="A4:I4"/>
    <mergeCell ref="A13:G13"/>
    <mergeCell ref="A10:D10"/>
    <mergeCell ref="A12:G12"/>
    <mergeCell ref="A11:G11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Quote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2024-03-27T11:09:07Z</dcterms:modified>
</cp:coreProperties>
</file>