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FORMAT" sheetId="1" r:id="rId1"/>
  </sheets>
  <definedNames>
    <definedName name="_xlnm.Print_Area" localSheetId="0">FORMAT!$A$1:$K$50</definedName>
  </definedNames>
  <calcPr calcId="144525"/>
</workbook>
</file>

<file path=xl/sharedStrings.xml><?xml version="1.0" encoding="utf-8"?>
<sst xmlns="http://schemas.openxmlformats.org/spreadsheetml/2006/main" count="77" uniqueCount="70">
  <si>
    <t>M. A. ELECTRICAL SOLUTIONS</t>
  </si>
  <si>
    <t xml:space="preserve"> Address</t>
  </si>
  <si>
    <t xml:space="preserve"> 6/13, Matru Mandir, 278, Tardeo Road, Opp. Bhatia Hospital, Mumbai - 400007</t>
  </si>
  <si>
    <t>Original for Receipient</t>
  </si>
  <si>
    <t xml:space="preserve"> Mob No</t>
  </si>
  <si>
    <t xml:space="preserve"> + 91 - 99302 21162 / + 91 - 99309 07674</t>
  </si>
  <si>
    <t xml:space="preserve"> Tel No</t>
  </si>
  <si>
    <t xml:space="preserve"> 022 - 6614 0900 / 022 - 6614 0918</t>
  </si>
  <si>
    <t>Duplicate for Transporter</t>
  </si>
  <si>
    <t xml:space="preserve"> E-mail ID</t>
  </si>
  <si>
    <t xml:space="preserve"> meghalparikh1969@gmail.com / adtmprkh@gmail.com / info@crystal-hospitality.com</t>
  </si>
  <si>
    <t>Triplicate for Supplier</t>
  </si>
  <si>
    <t xml:space="preserve"> GSTIN No</t>
  </si>
  <si>
    <t xml:space="preserve"> 27ANQPP1993A1ZP</t>
  </si>
  <si>
    <t xml:space="preserve"> PAN No</t>
  </si>
  <si>
    <t xml:space="preserve"> ANQPP1993A</t>
  </si>
  <si>
    <t>Performa Invoice</t>
  </si>
  <si>
    <t xml:space="preserve"> Bill To</t>
  </si>
  <si>
    <t xml:space="preserve"> Mumbai Airport Lounge Services PVT LTD</t>
  </si>
  <si>
    <t xml:space="preserve"> Inovice No</t>
  </si>
  <si>
    <t xml:space="preserve"> /23-24</t>
  </si>
  <si>
    <t xml:space="preserve"> Terminal T-2, Mazzaming, C.S.I.P, Sahar International Airport, Andheri - East, Mumbai - 99.</t>
  </si>
  <si>
    <t xml:space="preserve"> Invoice Date</t>
  </si>
  <si>
    <t xml:space="preserve"> PO No</t>
  </si>
  <si>
    <t xml:space="preserve"> Ship To</t>
  </si>
  <si>
    <t xml:space="preserve"> Order Date</t>
  </si>
  <si>
    <t xml:space="preserve"> </t>
  </si>
  <si>
    <t xml:space="preserve"> Delivery Date</t>
  </si>
  <si>
    <t xml:space="preserve"> 27AAICM8694D1Z0</t>
  </si>
  <si>
    <t xml:space="preserve"> Payment By</t>
  </si>
  <si>
    <t xml:space="preserve"> 100% Advacne</t>
  </si>
  <si>
    <t xml:space="preserve"> Supply To</t>
  </si>
  <si>
    <t xml:space="preserve"> MUMBAI</t>
  </si>
  <si>
    <t xml:space="preserve"> Dispatch By</t>
  </si>
  <si>
    <t xml:space="preserve"> Hand</t>
  </si>
  <si>
    <t xml:space="preserve"> Order By</t>
  </si>
  <si>
    <t xml:space="preserve"> RC (Y/N)</t>
  </si>
  <si>
    <t xml:space="preserve"> N</t>
  </si>
  <si>
    <t>Sr. No</t>
  </si>
  <si>
    <t>Description</t>
  </si>
  <si>
    <t>HSN</t>
  </si>
  <si>
    <t>GST</t>
  </si>
  <si>
    <t>UOM</t>
  </si>
  <si>
    <t>QTY</t>
  </si>
  <si>
    <t>Rate</t>
  </si>
  <si>
    <t>Amount</t>
  </si>
  <si>
    <t>Locks with keys, Godrej 5 Lever, 40mm with 3 Keys</t>
  </si>
  <si>
    <t>NOS</t>
  </si>
  <si>
    <t>VALUE</t>
  </si>
  <si>
    <t>RATE</t>
  </si>
  <si>
    <t>AMT</t>
  </si>
  <si>
    <t>TOTAL</t>
  </si>
  <si>
    <t>Total before Tax</t>
  </si>
  <si>
    <t>CGST</t>
  </si>
  <si>
    <t>SGST</t>
  </si>
  <si>
    <t>ROUND OFF</t>
  </si>
  <si>
    <t>Total after Tax</t>
  </si>
  <si>
    <t xml:space="preserve"> Bank / Branch</t>
  </si>
  <si>
    <t xml:space="preserve"> Bank Of Baroda / C. P. Tank Branch</t>
  </si>
  <si>
    <t>Sign &amp; Stamp for Client</t>
  </si>
  <si>
    <t>Authorized Signatory for                                M. A. Electrical Solutions</t>
  </si>
  <si>
    <t xml:space="preserve"> IFSC Code</t>
  </si>
  <si>
    <t xml:space="preserve"> BARB0CPTANK (5Th Word is Zero "0" not "O")</t>
  </si>
  <si>
    <t xml:space="preserve"> Bank A/c no</t>
  </si>
  <si>
    <t xml:space="preserve"> 03900200002038</t>
  </si>
  <si>
    <t>1) Subject to Mumbai jurisdiction only.</t>
  </si>
  <si>
    <t>2) Goods once sold will not be taken back.</t>
  </si>
  <si>
    <t>3) Interest will be charged at 24% P.A. if bill not paid within due date.</t>
  </si>
  <si>
    <t>4) Sale tax will be levied extra if applicable.</t>
  </si>
  <si>
    <t>5) All goods are dispatched entirely at the customers risk.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</si>
</sst>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-* #,##0.00_-;\-* #,##0.00_-;_-* &quot;-&quot;??_-;_-@_-"/>
    <numFmt numFmtId="181" formatCode="dd/mm/yyyy;@"/>
  </numFmts>
  <fonts count="38">
    <font>
      <sz val="11"/>
      <color theme="1"/>
      <name val="Calibri"/>
      <charset val="134"/>
      <scheme val="minor"/>
    </font>
    <font>
      <b/>
      <sz val="28"/>
      <name val="Arial"/>
      <charset val="134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Arial"/>
      <charset val="134"/>
    </font>
    <font>
      <b/>
      <sz val="22"/>
      <color theme="1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12"/>
      <color rgb="FF000000"/>
      <name val="Arial"/>
      <charset val="204"/>
    </font>
    <font>
      <u/>
      <sz val="12"/>
      <color theme="1"/>
      <name val="Arial"/>
      <charset val="134"/>
    </font>
    <font>
      <sz val="10"/>
      <name val="Arial"/>
      <charset val="134"/>
    </font>
    <font>
      <b/>
      <sz val="22"/>
      <color rgb="FF0070C0"/>
      <name val="Bookman Old Style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Bookman Old Style"/>
      <charset val="134"/>
    </font>
    <font>
      <u/>
      <sz val="11"/>
      <color theme="10"/>
      <name val="Calibri"/>
      <charset val="134"/>
    </font>
    <font>
      <sz val="12"/>
      <color theme="10"/>
      <name val="Arial"/>
      <charset val="134"/>
    </font>
    <font>
      <b/>
      <sz val="12"/>
      <color theme="1"/>
      <name val="Bookman Old Style"/>
      <charset val="134"/>
    </font>
    <font>
      <b/>
      <sz val="22"/>
      <color theme="1"/>
      <name val="Bookman Old Style"/>
      <charset val="134"/>
    </font>
    <font>
      <sz val="13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0" borderId="0"/>
    <xf numFmtId="180" fontId="1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6" applyFont="1" applyBorder="1" applyAlignment="1" applyProtection="1">
      <alignment horizontal="left" vertical="center" wrapText="1"/>
    </xf>
    <xf numFmtId="0" fontId="5" fillId="0" borderId="5" xfId="6" applyFont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7" fillId="0" borderId="3" xfId="49" applyFont="1" applyBorder="1" applyAlignment="1">
      <alignment horizontal="left" vertical="center" wrapText="1"/>
    </xf>
    <xf numFmtId="0" fontId="8" fillId="0" borderId="2" xfId="49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81" fontId="8" fillId="0" borderId="2" xfId="49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/>
    </xf>
    <xf numFmtId="0" fontId="7" fillId="0" borderId="2" xfId="49" applyFont="1" applyBorder="1" applyAlignment="1">
      <alignment horizontal="left" vertical="center"/>
    </xf>
    <xf numFmtId="0" fontId="8" fillId="0" borderId="3" xfId="49" applyFont="1" applyBorder="1" applyAlignment="1">
      <alignment horizontal="center" vertical="center"/>
    </xf>
    <xf numFmtId="0" fontId="7" fillId="0" borderId="7" xfId="49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7" fillId="0" borderId="1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8" fillId="0" borderId="3" xfId="49" applyFont="1" applyBorder="1" applyAlignment="1">
      <alignment horizontal="center" wrapText="1"/>
    </xf>
    <xf numFmtId="0" fontId="8" fillId="0" borderId="1" xfId="49" applyFont="1" applyBorder="1" applyAlignment="1">
      <alignment horizontal="left" vertical="center" wrapText="1"/>
    </xf>
    <xf numFmtId="0" fontId="8" fillId="0" borderId="4" xfId="49" applyFont="1" applyBorder="1" applyAlignment="1">
      <alignment horizontal="left" vertical="center" wrapText="1"/>
    </xf>
    <xf numFmtId="0" fontId="8" fillId="0" borderId="0" xfId="49" applyFont="1" applyAlignment="1">
      <alignment horizontal="left" vertical="center" wrapText="1"/>
    </xf>
    <xf numFmtId="0" fontId="7" fillId="0" borderId="4" xfId="49" applyFont="1" applyBorder="1" applyAlignment="1">
      <alignment horizontal="center" vertical="center"/>
    </xf>
    <xf numFmtId="0" fontId="11" fillId="0" borderId="11" xfId="49" applyBorder="1" applyAlignment="1">
      <alignment horizontal="left" vertical="center" wrapText="1"/>
    </xf>
    <xf numFmtId="0" fontId="11" fillId="0" borderId="0" xfId="49" applyAlignment="1">
      <alignment horizontal="left" vertical="center" wrapText="1"/>
    </xf>
    <xf numFmtId="0" fontId="11" fillId="0" borderId="12" xfId="49" applyBorder="1" applyAlignment="1">
      <alignment horizontal="left" vertical="center" wrapText="1"/>
    </xf>
    <xf numFmtId="0" fontId="11" fillId="0" borderId="8" xfId="49" applyBorder="1" applyAlignment="1">
      <alignment horizontal="left" vertical="center" wrapText="1"/>
    </xf>
    <xf numFmtId="0" fontId="11" fillId="0" borderId="6" xfId="49" applyBorder="1" applyAlignment="1">
      <alignment horizontal="left" vertical="center" wrapText="1"/>
    </xf>
    <xf numFmtId="0" fontId="11" fillId="0" borderId="14" xfId="49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5" fillId="0" borderId="0" xfId="6" applyBorder="1" applyAlignment="1" applyProtection="1">
      <alignment vertical="center" wrapText="1"/>
    </xf>
    <xf numFmtId="0" fontId="2" fillId="0" borderId="3" xfId="0" applyFont="1" applyBorder="1" applyAlignment="1">
      <alignment horizontal="left" vertical="center"/>
    </xf>
    <xf numFmtId="0" fontId="16" fillId="0" borderId="12" xfId="6" applyFont="1" applyBorder="1" applyAlignment="1" applyProtection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49"/>
    <xf numFmtId="181" fontId="8" fillId="0" borderId="4" xfId="49" applyNumberFormat="1" applyFont="1" applyBorder="1" applyAlignment="1">
      <alignment horizontal="left" vertical="center" wrapText="1"/>
    </xf>
    <xf numFmtId="0" fontId="7" fillId="0" borderId="4" xfId="49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9" fillId="0" borderId="0" xfId="49" applyFont="1" applyAlignment="1">
      <alignment vertical="center"/>
    </xf>
    <xf numFmtId="2" fontId="7" fillId="0" borderId="7" xfId="49" applyNumberFormat="1" applyFont="1" applyBorder="1" applyAlignment="1">
      <alignment horizontal="center" vertical="center"/>
    </xf>
    <xf numFmtId="9" fontId="7" fillId="0" borderId="7" xfId="49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2" fontId="7" fillId="0" borderId="3" xfId="49" applyNumberFormat="1" applyFont="1" applyBorder="1" applyAlignment="1">
      <alignment horizontal="center" vertical="center"/>
    </xf>
    <xf numFmtId="9" fontId="7" fillId="0" borderId="3" xfId="49" applyNumberFormat="1" applyFont="1" applyBorder="1" applyAlignment="1">
      <alignment horizontal="center" vertical="center"/>
    </xf>
    <xf numFmtId="2" fontId="7" fillId="0" borderId="1" xfId="49" applyNumberFormat="1" applyFont="1" applyBorder="1" applyAlignment="1">
      <alignment horizontal="center" vertical="center"/>
    </xf>
    <xf numFmtId="4" fontId="7" fillId="0" borderId="3" xfId="50" applyNumberFormat="1" applyFont="1" applyBorder="1" applyAlignment="1">
      <alignment horizontal="center" vertical="center"/>
    </xf>
    <xf numFmtId="4" fontId="7" fillId="0" borderId="14" xfId="50" applyNumberFormat="1" applyFont="1" applyBorder="1" applyAlignment="1">
      <alignment horizontal="center" vertical="center"/>
    </xf>
    <xf numFmtId="0" fontId="13" fillId="0" borderId="0" xfId="0" applyFont="1"/>
    <xf numFmtId="4" fontId="7" fillId="0" borderId="4" xfId="5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7" fillId="0" borderId="5" xfId="49" applyFont="1" applyBorder="1" applyAlignment="1">
      <alignment horizontal="center" vertical="center"/>
    </xf>
    <xf numFmtId="0" fontId="7" fillId="0" borderId="9" xfId="49" applyFont="1" applyBorder="1" applyAlignment="1">
      <alignment horizontal="center" vertical="center"/>
    </xf>
    <xf numFmtId="4" fontId="8" fillId="0" borderId="5" xfId="50" applyNumberFormat="1" applyFont="1" applyBorder="1" applyAlignment="1">
      <alignment horizontal="center" vertical="center"/>
    </xf>
    <xf numFmtId="0" fontId="8" fillId="0" borderId="13" xfId="49" applyFont="1" applyBorder="1" applyAlignment="1">
      <alignment horizontal="center" wrapText="1"/>
    </xf>
    <xf numFmtId="0" fontId="8" fillId="0" borderId="10" xfId="49" applyFont="1" applyBorder="1" applyAlignment="1">
      <alignment horizontal="center" wrapText="1"/>
    </xf>
    <xf numFmtId="0" fontId="7" fillId="0" borderId="0" xfId="49" applyFont="1"/>
    <xf numFmtId="1" fontId="0" fillId="0" borderId="0" xfId="0" applyNumberFormat="1"/>
    <xf numFmtId="0" fontId="8" fillId="0" borderId="0" xfId="49" applyFont="1" applyAlignment="1">
      <alignment horizontal="center" wrapText="1"/>
    </xf>
    <xf numFmtId="0" fontId="8" fillId="0" borderId="12" xfId="49" applyFont="1" applyBorder="1" applyAlignment="1">
      <alignment horizontal="center" wrapText="1"/>
    </xf>
    <xf numFmtId="0" fontId="8" fillId="0" borderId="6" xfId="49" applyFont="1" applyBorder="1" applyAlignment="1">
      <alignment horizontal="center" wrapText="1"/>
    </xf>
    <xf numFmtId="0" fontId="8" fillId="0" borderId="14" xfId="49" applyFont="1" applyBorder="1" applyAlignment="1">
      <alignment horizontal="center" wrapText="1"/>
    </xf>
    <xf numFmtId="0" fontId="8" fillId="0" borderId="0" xfId="49" applyFont="1" applyAlignment="1" quotePrefix="1">
      <alignment horizontal="left" vertical="center" wrapText="1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Comma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akshesh23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0"/>
  <sheetViews>
    <sheetView tabSelected="1" workbookViewId="0">
      <selection activeCell="A39" sqref="A39"/>
    </sheetView>
  </sheetViews>
  <sheetFormatPr defaultColWidth="9" defaultRowHeight="14.4"/>
  <cols>
    <col min="1" max="1" width="15.7314814814815" customWidth="1"/>
    <col min="2" max="2" width="8.2037037037037" customWidth="1"/>
    <col min="3" max="3" width="15.7314814814815" customWidth="1"/>
    <col min="4" max="4" width="8.2037037037037" customWidth="1"/>
    <col min="5" max="8" width="15.7314814814815" customWidth="1"/>
    <col min="9" max="9" width="20.7314814814815" customWidth="1"/>
    <col min="10" max="10" width="0.12962962962963" hidden="1" customWidth="1"/>
    <col min="11" max="11" width="25.6666666666667" customWidth="1"/>
    <col min="14" max="14" width="11" customWidth="1"/>
    <col min="16" max="16" width="14.1296296296296" customWidth="1"/>
  </cols>
  <sheetData>
    <row r="1" ht="30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60"/>
      <c r="L1" s="61"/>
      <c r="M1" s="61"/>
      <c r="N1" s="62"/>
    </row>
    <row r="2" ht="30" customHeight="1" spans="1:14">
      <c r="A2" s="4" t="s">
        <v>1</v>
      </c>
      <c r="B2" s="5" t="s">
        <v>2</v>
      </c>
      <c r="C2" s="6"/>
      <c r="D2" s="6"/>
      <c r="E2" s="6"/>
      <c r="F2" s="6"/>
      <c r="G2" s="6"/>
      <c r="H2" s="6"/>
      <c r="I2" s="7"/>
      <c r="J2" s="63" t="s">
        <v>3</v>
      </c>
      <c r="K2" s="63"/>
      <c r="L2" s="64"/>
      <c r="M2" s="64"/>
      <c r="N2" s="62"/>
    </row>
    <row r="3" ht="30" customHeight="1" spans="1:14">
      <c r="A3" s="4" t="s">
        <v>4</v>
      </c>
      <c r="B3" s="5" t="s">
        <v>5</v>
      </c>
      <c r="C3" s="6"/>
      <c r="D3" s="6"/>
      <c r="E3" s="6"/>
      <c r="F3" s="7"/>
      <c r="G3" s="4" t="s">
        <v>6</v>
      </c>
      <c r="H3" s="6" t="s">
        <v>7</v>
      </c>
      <c r="I3" s="7"/>
      <c r="J3" s="63" t="s">
        <v>8</v>
      </c>
      <c r="K3" s="63"/>
      <c r="L3" s="64"/>
      <c r="M3" s="64"/>
      <c r="N3" s="62"/>
    </row>
    <row r="4" ht="30" customHeight="1" spans="1:14">
      <c r="A4" s="8" t="s">
        <v>9</v>
      </c>
      <c r="B4" s="9" t="s">
        <v>10</v>
      </c>
      <c r="C4" s="9"/>
      <c r="D4" s="9"/>
      <c r="E4" s="9"/>
      <c r="F4" s="9"/>
      <c r="G4" s="9"/>
      <c r="H4" s="9"/>
      <c r="I4" s="9"/>
      <c r="J4" s="63" t="s">
        <v>11</v>
      </c>
      <c r="K4" s="63"/>
      <c r="L4" s="65"/>
      <c r="M4" s="65"/>
      <c r="N4" s="62"/>
    </row>
    <row r="5" ht="30" customHeight="1" spans="1:14">
      <c r="A5" s="4" t="s">
        <v>12</v>
      </c>
      <c r="B5" s="6" t="s">
        <v>13</v>
      </c>
      <c r="C5" s="6"/>
      <c r="D5" s="6"/>
      <c r="E5" s="6"/>
      <c r="F5" s="6"/>
      <c r="G5" s="6"/>
      <c r="H5" s="6"/>
      <c r="I5" s="7"/>
      <c r="J5" s="66"/>
      <c r="K5" s="67"/>
      <c r="L5" s="65"/>
      <c r="M5" s="65"/>
      <c r="N5" s="62"/>
    </row>
    <row r="6" ht="30" customHeight="1" spans="1:14">
      <c r="A6" s="4" t="s">
        <v>14</v>
      </c>
      <c r="B6" s="10" t="s">
        <v>15</v>
      </c>
      <c r="C6" s="10"/>
      <c r="D6" s="10"/>
      <c r="E6" s="10"/>
      <c r="F6" s="10"/>
      <c r="G6" s="10"/>
      <c r="H6" s="10"/>
      <c r="I6" s="68"/>
      <c r="J6" s="69"/>
      <c r="K6" s="70"/>
      <c r="L6" s="71"/>
      <c r="M6" s="71"/>
      <c r="N6" s="71"/>
    </row>
    <row r="7" ht="5.1" customHeight="1" spans="1:14">
      <c r="A7" s="11"/>
      <c r="B7" s="12"/>
      <c r="C7" s="12"/>
      <c r="D7" s="12"/>
      <c r="E7" s="12"/>
      <c r="F7" s="12"/>
      <c r="G7" s="12"/>
      <c r="H7" s="12"/>
      <c r="I7" s="12"/>
      <c r="J7" s="12"/>
      <c r="K7" s="72"/>
      <c r="L7" s="71"/>
      <c r="M7" s="71"/>
      <c r="N7" s="71"/>
    </row>
    <row r="8" ht="30" customHeight="1" spans="1:14">
      <c r="A8" s="13" t="s">
        <v>16</v>
      </c>
      <c r="B8" s="14"/>
      <c r="C8" s="14"/>
      <c r="D8" s="15"/>
      <c r="E8" s="15"/>
      <c r="F8" s="15"/>
      <c r="G8" s="15"/>
      <c r="H8" s="15"/>
      <c r="I8" s="15"/>
      <c r="J8" s="14"/>
      <c r="K8" s="73"/>
      <c r="L8" s="74"/>
      <c r="M8" s="74"/>
      <c r="N8" s="74"/>
    </row>
    <row r="9" s="1" customFormat="1" ht="5.1" customHeight="1" spans="1:14">
      <c r="A9" s="11"/>
      <c r="B9" s="12"/>
      <c r="C9" s="12"/>
      <c r="D9" s="12"/>
      <c r="E9" s="12"/>
      <c r="F9" s="12"/>
      <c r="G9" s="12"/>
      <c r="H9" s="12"/>
      <c r="I9" s="12"/>
      <c r="J9" s="12"/>
      <c r="K9" s="72"/>
      <c r="L9" s="75"/>
      <c r="M9"/>
      <c r="N9"/>
    </row>
    <row r="10" s="1" customFormat="1" ht="30" customHeight="1" spans="1:14">
      <c r="A10" s="16" t="s">
        <v>17</v>
      </c>
      <c r="B10" s="10" t="s">
        <v>18</v>
      </c>
      <c r="C10" s="10"/>
      <c r="D10" s="10"/>
      <c r="E10" s="10"/>
      <c r="F10" s="10"/>
      <c r="G10" s="17" t="s">
        <v>19</v>
      </c>
      <c r="H10" s="18" t="s">
        <v>20</v>
      </c>
      <c r="I10" s="18"/>
      <c r="J10" s="18"/>
      <c r="K10" s="51"/>
      <c r="L10" s="75"/>
      <c r="M10"/>
      <c r="N10"/>
    </row>
    <row r="11" ht="30" customHeight="1" spans="1:12">
      <c r="A11" s="4" t="s">
        <v>1</v>
      </c>
      <c r="B11" s="19" t="s">
        <v>21</v>
      </c>
      <c r="C11" s="19"/>
      <c r="D11" s="19"/>
      <c r="E11" s="19"/>
      <c r="F11" s="19"/>
      <c r="G11" s="17" t="s">
        <v>22</v>
      </c>
      <c r="H11" s="20"/>
      <c r="I11" s="20"/>
      <c r="J11" s="20"/>
      <c r="K11" s="76"/>
      <c r="L11" s="75"/>
    </row>
    <row r="12" ht="30" customHeight="1" spans="1:12">
      <c r="A12" s="4"/>
      <c r="B12" s="19"/>
      <c r="C12" s="19"/>
      <c r="D12" s="19"/>
      <c r="E12" s="19"/>
      <c r="F12" s="19"/>
      <c r="G12" s="17" t="s">
        <v>23</v>
      </c>
      <c r="H12" s="18"/>
      <c r="I12" s="18"/>
      <c r="J12" s="18"/>
      <c r="K12" s="51"/>
      <c r="L12" s="75"/>
    </row>
    <row r="13" ht="30" customHeight="1" spans="1:12">
      <c r="A13" s="4" t="s">
        <v>24</v>
      </c>
      <c r="B13" s="19" t="s">
        <v>21</v>
      </c>
      <c r="C13" s="19"/>
      <c r="D13" s="19"/>
      <c r="E13" s="19"/>
      <c r="F13" s="19"/>
      <c r="G13" s="17" t="s">
        <v>25</v>
      </c>
      <c r="H13" s="20" t="s">
        <v>26</v>
      </c>
      <c r="I13" s="20"/>
      <c r="J13" s="20"/>
      <c r="K13" s="76"/>
      <c r="L13" s="75"/>
    </row>
    <row r="14" ht="30" customHeight="1" spans="1:12">
      <c r="A14" s="4"/>
      <c r="B14" s="19"/>
      <c r="C14" s="19"/>
      <c r="D14" s="19"/>
      <c r="E14" s="19"/>
      <c r="F14" s="19"/>
      <c r="G14" s="17" t="s">
        <v>27</v>
      </c>
      <c r="H14" s="20"/>
      <c r="I14" s="20"/>
      <c r="J14" s="20"/>
      <c r="K14" s="76"/>
      <c r="L14" s="75"/>
    </row>
    <row r="15" ht="30" customHeight="1" spans="1:12">
      <c r="A15" s="4" t="s">
        <v>12</v>
      </c>
      <c r="B15" s="21" t="s">
        <v>28</v>
      </c>
      <c r="C15" s="21"/>
      <c r="D15" s="21"/>
      <c r="E15" s="21"/>
      <c r="F15" s="21"/>
      <c r="G15" s="17" t="s">
        <v>29</v>
      </c>
      <c r="H15" s="18" t="s">
        <v>30</v>
      </c>
      <c r="I15" s="18"/>
      <c r="J15" s="18"/>
      <c r="K15" s="51"/>
      <c r="L15" s="75"/>
    </row>
    <row r="16" ht="30" customHeight="1" spans="1:12">
      <c r="A16" s="4" t="s">
        <v>31</v>
      </c>
      <c r="B16" s="21" t="s">
        <v>32</v>
      </c>
      <c r="C16" s="21"/>
      <c r="D16" s="21"/>
      <c r="E16" s="21"/>
      <c r="F16" s="21"/>
      <c r="G16" s="17" t="s">
        <v>33</v>
      </c>
      <c r="H16" s="18" t="s">
        <v>34</v>
      </c>
      <c r="I16" s="18"/>
      <c r="J16" s="18"/>
      <c r="K16" s="51"/>
      <c r="L16" s="75"/>
    </row>
    <row r="17" ht="30" customHeight="1" spans="1:12">
      <c r="A17" s="4" t="s">
        <v>35</v>
      </c>
      <c r="B17" s="21" t="s">
        <v>26</v>
      </c>
      <c r="C17" s="21"/>
      <c r="D17" s="21"/>
      <c r="E17" s="21"/>
      <c r="F17" s="21"/>
      <c r="G17" s="17" t="s">
        <v>36</v>
      </c>
      <c r="H17" s="18" t="s">
        <v>37</v>
      </c>
      <c r="I17" s="18"/>
      <c r="J17" s="18"/>
      <c r="K17" s="51"/>
      <c r="L17" s="75"/>
    </row>
    <row r="18" ht="5.1" customHeight="1" spans="1:12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77"/>
      <c r="L18" s="75"/>
    </row>
    <row r="19" ht="30" customHeight="1" spans="1:14">
      <c r="A19" s="24" t="s">
        <v>38</v>
      </c>
      <c r="B19" s="24" t="s">
        <v>39</v>
      </c>
      <c r="C19" s="24"/>
      <c r="D19" s="24"/>
      <c r="E19" s="24" t="s">
        <v>40</v>
      </c>
      <c r="F19" s="24" t="s">
        <v>41</v>
      </c>
      <c r="G19" s="24" t="s">
        <v>42</v>
      </c>
      <c r="H19" s="24" t="s">
        <v>43</v>
      </c>
      <c r="I19" s="24" t="s">
        <v>44</v>
      </c>
      <c r="J19" s="78" t="s">
        <v>41</v>
      </c>
      <c r="K19" s="24" t="s">
        <v>45</v>
      </c>
      <c r="L19" s="79"/>
      <c r="M19" s="1"/>
      <c r="N19" s="1"/>
    </row>
    <row r="20" ht="30" customHeight="1" spans="1:12">
      <c r="A20" s="25">
        <v>1</v>
      </c>
      <c r="B20" s="26" t="s">
        <v>46</v>
      </c>
      <c r="C20" s="27"/>
      <c r="D20" s="27"/>
      <c r="E20" s="28">
        <v>8301</v>
      </c>
      <c r="F20" s="29">
        <v>0.18</v>
      </c>
      <c r="G20" s="28" t="s">
        <v>47</v>
      </c>
      <c r="H20" s="28">
        <v>200</v>
      </c>
      <c r="I20" s="80">
        <v>260</v>
      </c>
      <c r="J20" s="81"/>
      <c r="K20" s="82">
        <f t="shared" ref="K20:K28" si="0">I20*H20</f>
        <v>52000</v>
      </c>
      <c r="L20" s="75"/>
    </row>
    <row r="21" ht="30" customHeight="1" spans="1:12">
      <c r="A21" s="30">
        <f t="shared" ref="A21:A28" si="1">A20+1</f>
        <v>2</v>
      </c>
      <c r="B21" s="31"/>
      <c r="C21" s="32"/>
      <c r="D21" s="32"/>
      <c r="E21" s="33"/>
      <c r="F21" s="34"/>
      <c r="G21" s="28"/>
      <c r="H21" s="28"/>
      <c r="I21" s="83"/>
      <c r="J21" s="84"/>
      <c r="K21" s="82">
        <f t="shared" si="0"/>
        <v>0</v>
      </c>
      <c r="L21" s="75"/>
    </row>
    <row r="22" ht="30" customHeight="1" spans="1:12">
      <c r="A22" s="30">
        <f t="shared" si="1"/>
        <v>3</v>
      </c>
      <c r="B22" s="31"/>
      <c r="C22" s="32"/>
      <c r="D22" s="32"/>
      <c r="E22" s="33"/>
      <c r="F22" s="34"/>
      <c r="G22" s="28"/>
      <c r="H22" s="28"/>
      <c r="I22" s="83"/>
      <c r="J22" s="84"/>
      <c r="K22" s="82">
        <f t="shared" si="0"/>
        <v>0</v>
      </c>
      <c r="L22" s="75"/>
    </row>
    <row r="23" ht="30" customHeight="1" spans="1:12">
      <c r="A23" s="30">
        <f t="shared" si="1"/>
        <v>4</v>
      </c>
      <c r="B23" s="31"/>
      <c r="C23" s="32"/>
      <c r="D23" s="32"/>
      <c r="E23" s="33"/>
      <c r="F23" s="34"/>
      <c r="G23" s="28"/>
      <c r="H23" s="28"/>
      <c r="I23" s="83"/>
      <c r="J23" s="84"/>
      <c r="K23" s="82">
        <f t="shared" si="0"/>
        <v>0</v>
      </c>
      <c r="L23" s="75"/>
    </row>
    <row r="24" ht="30" customHeight="1" spans="1:12">
      <c r="A24" s="30">
        <f t="shared" si="1"/>
        <v>5</v>
      </c>
      <c r="B24" s="31"/>
      <c r="C24" s="32"/>
      <c r="D24" s="32"/>
      <c r="E24" s="33"/>
      <c r="F24" s="34"/>
      <c r="G24" s="28"/>
      <c r="H24" s="28"/>
      <c r="I24" s="83"/>
      <c r="J24" s="84"/>
      <c r="K24" s="82">
        <f t="shared" si="0"/>
        <v>0</v>
      </c>
      <c r="L24" s="75"/>
    </row>
    <row r="25" ht="30" customHeight="1" spans="1:12">
      <c r="A25" s="30">
        <f t="shared" si="1"/>
        <v>6</v>
      </c>
      <c r="B25" s="31"/>
      <c r="C25" s="32"/>
      <c r="D25" s="32"/>
      <c r="E25" s="33"/>
      <c r="F25" s="34"/>
      <c r="G25" s="28"/>
      <c r="H25" s="33"/>
      <c r="I25" s="83"/>
      <c r="J25" s="84"/>
      <c r="K25" s="82">
        <f t="shared" si="0"/>
        <v>0</v>
      </c>
      <c r="L25" s="75"/>
    </row>
    <row r="26" ht="30" customHeight="1" spans="1:12">
      <c r="A26" s="30">
        <f t="shared" si="1"/>
        <v>7</v>
      </c>
      <c r="B26" s="31"/>
      <c r="C26" s="32"/>
      <c r="D26" s="32"/>
      <c r="E26" s="33"/>
      <c r="F26" s="34"/>
      <c r="G26" s="28"/>
      <c r="H26" s="33"/>
      <c r="I26" s="83"/>
      <c r="J26" s="84"/>
      <c r="K26" s="82">
        <f t="shared" si="0"/>
        <v>0</v>
      </c>
      <c r="L26" s="75"/>
    </row>
    <row r="27" ht="30" customHeight="1" spans="1:12">
      <c r="A27" s="30">
        <f t="shared" si="1"/>
        <v>8</v>
      </c>
      <c r="B27" s="31"/>
      <c r="C27" s="32"/>
      <c r="D27" s="32"/>
      <c r="E27" s="33"/>
      <c r="F27" s="34"/>
      <c r="G27" s="28"/>
      <c r="H27" s="33"/>
      <c r="I27" s="83"/>
      <c r="J27" s="84"/>
      <c r="K27" s="82">
        <f t="shared" si="0"/>
        <v>0</v>
      </c>
      <c r="L27" s="75"/>
    </row>
    <row r="28" ht="30" customHeight="1" spans="1:12">
      <c r="A28" s="30">
        <f t="shared" si="1"/>
        <v>9</v>
      </c>
      <c r="B28" s="35"/>
      <c r="C28" s="36"/>
      <c r="D28" s="36"/>
      <c r="E28" s="33"/>
      <c r="F28" s="34"/>
      <c r="G28" s="28"/>
      <c r="H28" s="33"/>
      <c r="I28" s="83"/>
      <c r="J28" s="84"/>
      <c r="K28" s="82">
        <f t="shared" si="0"/>
        <v>0</v>
      </c>
      <c r="L28" s="75"/>
    </row>
    <row r="29" ht="30" customHeight="1" spans="1:12">
      <c r="A29" s="30">
        <f t="shared" ref="A29:A34" si="2">A28+1</f>
        <v>10</v>
      </c>
      <c r="B29" s="31"/>
      <c r="C29" s="32"/>
      <c r="D29" s="32"/>
      <c r="E29" s="33"/>
      <c r="F29" s="34"/>
      <c r="G29" s="28"/>
      <c r="H29" s="33"/>
      <c r="I29" s="83"/>
      <c r="J29" s="84"/>
      <c r="K29" s="82">
        <f t="shared" ref="K29:K34" si="3">I29*H29</f>
        <v>0</v>
      </c>
      <c r="L29" s="75"/>
    </row>
    <row r="30" ht="30" customHeight="1" spans="1:12">
      <c r="A30" s="30">
        <f t="shared" si="2"/>
        <v>11</v>
      </c>
      <c r="B30" s="31"/>
      <c r="C30" s="32"/>
      <c r="D30" s="32"/>
      <c r="E30" s="33"/>
      <c r="F30" s="34"/>
      <c r="G30" s="28"/>
      <c r="H30" s="33"/>
      <c r="I30" s="83"/>
      <c r="J30" s="84"/>
      <c r="K30" s="82">
        <f t="shared" si="3"/>
        <v>0</v>
      </c>
      <c r="L30" s="75"/>
    </row>
    <row r="31" ht="30" customHeight="1" spans="1:12">
      <c r="A31" s="30">
        <f t="shared" si="2"/>
        <v>12</v>
      </c>
      <c r="B31" s="31"/>
      <c r="C31" s="32"/>
      <c r="D31" s="32"/>
      <c r="E31" s="33"/>
      <c r="F31" s="34"/>
      <c r="G31" s="28"/>
      <c r="H31" s="33"/>
      <c r="I31" s="83"/>
      <c r="J31" s="84"/>
      <c r="K31" s="82">
        <f t="shared" si="3"/>
        <v>0</v>
      </c>
      <c r="L31" s="75"/>
    </row>
    <row r="32" ht="30" customHeight="1" spans="1:12">
      <c r="A32" s="30">
        <f t="shared" si="2"/>
        <v>13</v>
      </c>
      <c r="B32" s="31"/>
      <c r="C32" s="32"/>
      <c r="D32" s="32"/>
      <c r="E32" s="33"/>
      <c r="F32" s="34"/>
      <c r="G32" s="33"/>
      <c r="H32" s="33"/>
      <c r="I32" s="83"/>
      <c r="J32" s="84"/>
      <c r="K32" s="82">
        <f t="shared" si="3"/>
        <v>0</v>
      </c>
      <c r="L32" s="75"/>
    </row>
    <row r="33" ht="30" customHeight="1" spans="1:12">
      <c r="A33" s="30">
        <f t="shared" si="2"/>
        <v>14</v>
      </c>
      <c r="B33" s="31"/>
      <c r="C33" s="32"/>
      <c r="D33" s="32"/>
      <c r="E33" s="33"/>
      <c r="F33" s="34"/>
      <c r="G33" s="33"/>
      <c r="H33" s="33"/>
      <c r="I33" s="83"/>
      <c r="J33" s="84"/>
      <c r="K33" s="82">
        <f t="shared" si="3"/>
        <v>0</v>
      </c>
      <c r="L33" s="75"/>
    </row>
    <row r="34" ht="30" customHeight="1" spans="1:12">
      <c r="A34" s="30">
        <f t="shared" si="2"/>
        <v>15</v>
      </c>
      <c r="B34" s="31"/>
      <c r="C34" s="32"/>
      <c r="D34" s="32"/>
      <c r="E34" s="33"/>
      <c r="F34" s="34"/>
      <c r="G34" s="33"/>
      <c r="H34" s="33"/>
      <c r="I34" s="83"/>
      <c r="J34" s="84"/>
      <c r="K34" s="82">
        <f t="shared" si="3"/>
        <v>0</v>
      </c>
      <c r="L34" s="75"/>
    </row>
    <row r="35" ht="5.1" customHeight="1" spans="1:12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53"/>
      <c r="L35" s="75"/>
    </row>
    <row r="36" ht="30" customHeight="1" spans="1:12">
      <c r="A36" s="39" t="s">
        <v>48</v>
      </c>
      <c r="B36" s="39" t="s">
        <v>49</v>
      </c>
      <c r="C36" s="39" t="s">
        <v>50</v>
      </c>
      <c r="D36" s="39" t="s">
        <v>49</v>
      </c>
      <c r="E36" s="39" t="s">
        <v>50</v>
      </c>
      <c r="F36" s="39" t="s">
        <v>51</v>
      </c>
      <c r="G36" s="40"/>
      <c r="H36" s="41"/>
      <c r="I36" s="83" t="s">
        <v>52</v>
      </c>
      <c r="J36" s="85"/>
      <c r="K36" s="86">
        <f>SUM(K20:K34)</f>
        <v>52000</v>
      </c>
      <c r="L36" s="75"/>
    </row>
    <row r="37" ht="30" customHeight="1" spans="1:16">
      <c r="A37" s="42"/>
      <c r="B37" s="34">
        <v>0.14</v>
      </c>
      <c r="C37" s="42">
        <f>A37*B37</f>
        <v>0</v>
      </c>
      <c r="D37" s="34">
        <v>0.14</v>
      </c>
      <c r="E37" s="42">
        <f>A37*D37</f>
        <v>0</v>
      </c>
      <c r="F37" s="42">
        <f>C37+E37</f>
        <v>0</v>
      </c>
      <c r="G37" s="43"/>
      <c r="H37" s="44"/>
      <c r="I37" s="30" t="s">
        <v>53</v>
      </c>
      <c r="J37" s="30"/>
      <c r="K37" s="87">
        <f>C37+C38+C39+C40</f>
        <v>4680</v>
      </c>
      <c r="L37" s="75"/>
      <c r="P37" s="88"/>
    </row>
    <row r="38" ht="30" customHeight="1" spans="1:16">
      <c r="A38" s="42">
        <v>52000</v>
      </c>
      <c r="B38" s="34">
        <v>0.09</v>
      </c>
      <c r="C38" s="42">
        <f t="shared" ref="C38:C40" si="4">A38*B38</f>
        <v>4680</v>
      </c>
      <c r="D38" s="34">
        <v>0.09</v>
      </c>
      <c r="E38" s="42">
        <f t="shared" ref="E38:E40" si="5">A38*D38</f>
        <v>4680</v>
      </c>
      <c r="F38" s="42">
        <f t="shared" ref="F38:F40" si="6">C38+E38</f>
        <v>9360</v>
      </c>
      <c r="G38" s="43"/>
      <c r="H38" s="44"/>
      <c r="I38" s="30" t="s">
        <v>54</v>
      </c>
      <c r="J38" s="30"/>
      <c r="K38" s="89">
        <f>E37+E38+E39+E40</f>
        <v>4680</v>
      </c>
      <c r="L38" s="75"/>
      <c r="P38" s="88"/>
    </row>
    <row r="39" ht="30" customHeight="1" spans="1:16">
      <c r="A39" s="42"/>
      <c r="B39" s="34">
        <v>0.06</v>
      </c>
      <c r="C39" s="42">
        <f t="shared" si="4"/>
        <v>0</v>
      </c>
      <c r="D39" s="34">
        <v>0.06</v>
      </c>
      <c r="E39" s="42">
        <f t="shared" si="5"/>
        <v>0</v>
      </c>
      <c r="F39" s="42">
        <f t="shared" si="6"/>
        <v>0</v>
      </c>
      <c r="G39" s="43"/>
      <c r="H39" s="44"/>
      <c r="I39" s="30" t="s">
        <v>55</v>
      </c>
      <c r="J39" s="30"/>
      <c r="K39" s="90"/>
      <c r="L39" s="75"/>
      <c r="P39" s="88"/>
    </row>
    <row r="40" ht="30" customHeight="1" spans="1:12">
      <c r="A40" s="45"/>
      <c r="B40" s="46">
        <v>0.025</v>
      </c>
      <c r="C40" s="45">
        <f t="shared" si="4"/>
        <v>0</v>
      </c>
      <c r="D40" s="46">
        <v>0.025</v>
      </c>
      <c r="E40" s="45">
        <f t="shared" si="5"/>
        <v>0</v>
      </c>
      <c r="F40" s="45">
        <f t="shared" si="6"/>
        <v>0</v>
      </c>
      <c r="G40" s="43"/>
      <c r="H40" s="44"/>
      <c r="I40" s="91" t="s">
        <v>56</v>
      </c>
      <c r="J40" s="92"/>
      <c r="K40" s="93">
        <f>SUM(K36:K39)</f>
        <v>61360</v>
      </c>
      <c r="L40" s="75"/>
    </row>
    <row r="41" ht="5.1" customHeight="1" spans="1:12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90"/>
      <c r="L41" s="75"/>
    </row>
    <row r="42" ht="30" customHeight="1" spans="1:16">
      <c r="A42" s="17" t="s">
        <v>57</v>
      </c>
      <c r="B42" s="18" t="s">
        <v>58</v>
      </c>
      <c r="C42" s="18"/>
      <c r="D42" s="18"/>
      <c r="E42" s="18"/>
      <c r="F42" s="49" t="s">
        <v>59</v>
      </c>
      <c r="G42" s="49"/>
      <c r="H42" s="49"/>
      <c r="I42" s="94" t="s">
        <v>60</v>
      </c>
      <c r="J42" s="94"/>
      <c r="K42" s="95"/>
      <c r="L42" s="96"/>
      <c r="P42" s="97"/>
    </row>
    <row r="43" ht="30" customHeight="1" spans="1:16">
      <c r="A43" s="17" t="s">
        <v>61</v>
      </c>
      <c r="B43" s="50" t="s">
        <v>62</v>
      </c>
      <c r="C43" s="18"/>
      <c r="D43" s="18"/>
      <c r="E43" s="51"/>
      <c r="F43" s="49"/>
      <c r="G43" s="49"/>
      <c r="H43" s="49"/>
      <c r="I43" s="98"/>
      <c r="J43" s="98"/>
      <c r="K43" s="99"/>
      <c r="L43" s="96"/>
      <c r="P43" s="97"/>
    </row>
    <row r="44" ht="30" customHeight="1" spans="1:12">
      <c r="A44" s="17" t="s">
        <v>63</v>
      </c>
      <c r="B44" s="102" t="s">
        <v>64</v>
      </c>
      <c r="C44" s="52"/>
      <c r="D44" s="52"/>
      <c r="E44" s="52"/>
      <c r="F44" s="49"/>
      <c r="G44" s="49"/>
      <c r="H44" s="49"/>
      <c r="I44" s="98"/>
      <c r="J44" s="98"/>
      <c r="K44" s="99"/>
      <c r="L44" s="96"/>
    </row>
    <row r="45" ht="5.1" customHeight="1" spans="1:12">
      <c r="A45" s="37"/>
      <c r="B45" s="38"/>
      <c r="C45" s="38"/>
      <c r="D45" s="38"/>
      <c r="E45" s="53"/>
      <c r="F45" s="49"/>
      <c r="G45" s="49"/>
      <c r="H45" s="49"/>
      <c r="I45" s="98"/>
      <c r="J45" s="98"/>
      <c r="K45" s="99"/>
      <c r="L45" s="96"/>
    </row>
    <row r="46" ht="30" customHeight="1" spans="1:12">
      <c r="A46" s="54" t="s">
        <v>65</v>
      </c>
      <c r="B46" s="55"/>
      <c r="C46" s="55"/>
      <c r="D46" s="55"/>
      <c r="E46" s="56"/>
      <c r="F46" s="49"/>
      <c r="G46" s="49"/>
      <c r="H46" s="49"/>
      <c r="I46" s="98"/>
      <c r="J46" s="98"/>
      <c r="K46" s="99"/>
      <c r="L46" s="75"/>
    </row>
    <row r="47" ht="30" customHeight="1" spans="1:12">
      <c r="A47" s="54" t="s">
        <v>66</v>
      </c>
      <c r="B47" s="55"/>
      <c r="C47" s="55"/>
      <c r="D47" s="55"/>
      <c r="E47" s="56"/>
      <c r="F47" s="49"/>
      <c r="G47" s="49"/>
      <c r="H47" s="49"/>
      <c r="I47" s="98"/>
      <c r="J47" s="98"/>
      <c r="K47" s="99"/>
      <c r="L47" s="75"/>
    </row>
    <row r="48" ht="30" customHeight="1" spans="1:12">
      <c r="A48" s="54" t="s">
        <v>67</v>
      </c>
      <c r="B48" s="55"/>
      <c r="C48" s="55"/>
      <c r="D48" s="55"/>
      <c r="E48" s="56"/>
      <c r="F48" s="49"/>
      <c r="G48" s="49"/>
      <c r="H48" s="49"/>
      <c r="I48" s="98"/>
      <c r="J48" s="98"/>
      <c r="K48" s="99"/>
      <c r="L48" s="75"/>
    </row>
    <row r="49" ht="30" customHeight="1" spans="1:12">
      <c r="A49" s="54" t="s">
        <v>68</v>
      </c>
      <c r="B49" s="55"/>
      <c r="C49" s="55"/>
      <c r="D49" s="55"/>
      <c r="E49" s="56"/>
      <c r="F49" s="49"/>
      <c r="G49" s="49"/>
      <c r="H49" s="49"/>
      <c r="I49" s="98"/>
      <c r="J49" s="98"/>
      <c r="K49" s="99"/>
      <c r="L49" s="75"/>
    </row>
    <row r="50" ht="30" customHeight="1" spans="1:12">
      <c r="A50" s="57" t="s">
        <v>69</v>
      </c>
      <c r="B50" s="58"/>
      <c r="C50" s="58"/>
      <c r="D50" s="58"/>
      <c r="E50" s="59"/>
      <c r="F50" s="49"/>
      <c r="G50" s="49"/>
      <c r="H50" s="49"/>
      <c r="I50" s="100"/>
      <c r="J50" s="100"/>
      <c r="K50" s="101"/>
      <c r="L50" s="75"/>
    </row>
  </sheetData>
  <mergeCells count="62">
    <mergeCell ref="A1:K1"/>
    <mergeCell ref="B2:I2"/>
    <mergeCell ref="J2:K2"/>
    <mergeCell ref="B3:F3"/>
    <mergeCell ref="H3:I3"/>
    <mergeCell ref="J3:K3"/>
    <mergeCell ref="B4:I4"/>
    <mergeCell ref="J4:K4"/>
    <mergeCell ref="B5:I5"/>
    <mergeCell ref="B6:I6"/>
    <mergeCell ref="A7:K7"/>
    <mergeCell ref="A8:K8"/>
    <mergeCell ref="A9:K9"/>
    <mergeCell ref="B10:F10"/>
    <mergeCell ref="H10:K10"/>
    <mergeCell ref="H11:K11"/>
    <mergeCell ref="H12:K12"/>
    <mergeCell ref="H13:K13"/>
    <mergeCell ref="H14:K14"/>
    <mergeCell ref="B15:F15"/>
    <mergeCell ref="H15:K15"/>
    <mergeCell ref="B16:F16"/>
    <mergeCell ref="H16:K16"/>
    <mergeCell ref="B17:F17"/>
    <mergeCell ref="H17:K17"/>
    <mergeCell ref="A18:K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A35:K35"/>
    <mergeCell ref="I36:J36"/>
    <mergeCell ref="I40:J40"/>
    <mergeCell ref="A41:K41"/>
    <mergeCell ref="B42:E42"/>
    <mergeCell ref="B43:E43"/>
    <mergeCell ref="B44:E44"/>
    <mergeCell ref="A45:E45"/>
    <mergeCell ref="A46:E46"/>
    <mergeCell ref="A47:E47"/>
    <mergeCell ref="A48:E48"/>
    <mergeCell ref="A49:E49"/>
    <mergeCell ref="A50:E50"/>
    <mergeCell ref="A11:A12"/>
    <mergeCell ref="A13:A14"/>
    <mergeCell ref="F42:H50"/>
    <mergeCell ref="I42:K50"/>
    <mergeCell ref="G36:H40"/>
    <mergeCell ref="B11:F12"/>
    <mergeCell ref="B13:F14"/>
  </mergeCells>
  <hyperlinks>
    <hyperlink ref="A4" r:id="rId1" display=" E-mail ID"/>
  </hyperlinks>
  <printOptions horizontalCentered="1" verticalCentered="1"/>
  <pageMargins left="0.196850393700787" right="0.196850393700787" top="0.393700787401575" bottom="0.393700787401575" header="0.31496062992126" footer="0.31496062992126"/>
  <pageSetup paperSize="9" scale="60" orientation="portrait" horizontalDpi="360" verticalDpi="360"/>
  <headerFooter/>
  <colBreaks count="1" manualBreakCount="1">
    <brk id="11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Meghal Parikh</dc:creator>
  <cp:lastModifiedBy>Meghal Parikh</cp:lastModifiedBy>
  <dcterms:created xsi:type="dcterms:W3CDTF">2021-12-02T08:49:00Z</dcterms:created>
  <dcterms:modified xsi:type="dcterms:W3CDTF">2024-03-18T05:59:29Z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11F1E3CD2C804A3FB96CC7CCF6357D19_13</vt:lpwstr>
  </property>
  <property fmtid="{D5CDD505-2E9C-101B-9397-08002B2CF9AE}" pid="3" name="KSOProductBuildVer">
    <vt:lpwstr>1033-12.2.0.13489</vt:lpwstr>
  </property>
</Properties>
</file>