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GOVIND SUTHAR\Documents\HR INTERIORS\HR INTERIORS PROPRIETORSHIP\LOVEJOT SIR\NANDO'S\BOQ\"/>
    </mc:Choice>
  </mc:AlternateContent>
  <xr:revisionPtr revIDLastSave="0" documentId="13_ncr:1_{E090493F-1062-4B7F-8C65-B1D098964C21}" xr6:coauthVersionLast="47" xr6:coauthVersionMax="47" xr10:uidLastSave="{00000000-0000-0000-0000-000000000000}"/>
  <bookViews>
    <workbookView xWindow="-110" yWindow="-110" windowWidth="19420" windowHeight="10300" xr2:uid="{00000000-000D-0000-FFFF-FFFF00000000}"/>
  </bookViews>
  <sheets>
    <sheet name="CIVIL AND INTERIORS"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1" l="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l="1"/>
</calcChain>
</file>

<file path=xl/sharedStrings.xml><?xml version="1.0" encoding="utf-8"?>
<sst xmlns="http://schemas.openxmlformats.org/spreadsheetml/2006/main" count="465" uniqueCount="203">
  <si>
    <t>ItemCode</t>
  </si>
  <si>
    <t>ItemName</t>
  </si>
  <si>
    <t>UOM</t>
  </si>
  <si>
    <t>Rate</t>
  </si>
  <si>
    <t>Quantity</t>
  </si>
  <si>
    <t>Remarks</t>
  </si>
  <si>
    <t>103750</t>
  </si>
  <si>
    <t/>
  </si>
  <si>
    <t xml:space="preserve">DEMOLITION WORK - Dismantling of existing partitions, flooring, and making cut out in existing R.C.C Slab up to 6 inch  depth or   thickness, dismantling existing RCC works in beams or  slab or  column to lay new beams, dismantling for debarring and as required with a diamond cutter, inclusive of the dismantling of reinforcement, cost of staging, following all safety precautions, barricading of working area, etc. complete as per direction of Project In charge.  Job or  Rate shall include repairing edges with cement plaster or  slurry, stacking all serviceable or  re-usable materials, returning them to the client, and removal or  disposal of debris or  unserviceable material to municipal dumping ground as directed by Project In-charge. Breaker is not allowed, dismantling has to be done with a diamond cutter. </t>
  </si>
  <si>
    <t>Item</t>
  </si>
  <si>
    <t>0.00</t>
  </si>
  <si>
    <t>103751</t>
  </si>
  <si>
    <t>Carting away the debris of Demolition work (rate inclusive of all lifts and leads from place of dumping to the disposal trucks ) Rates to be negotiated by Engr in charge..</t>
  </si>
  <si>
    <t>per tractor or  truck</t>
  </si>
  <si>
    <t>5.00</t>
  </si>
  <si>
    <t>103752</t>
  </si>
  <si>
    <t xml:space="preserve">ANTI TERMITE TREATMENT - Providing   Injecting anti-termite treatment for the entire area (Pest control) with Durmat and creating a chemical barrier all around columns, walls, all corners, top surface, junction of walls, and floors as per manufacturer specifications and ISI standards including a 1-year guarantee under suitable undertaking on stamp paper, etc., complete as directed. (Mode of measurement will be as per actual ) </t>
  </si>
  <si>
    <t>Sq.ft</t>
  </si>
  <si>
    <t>1794.00</t>
  </si>
  <si>
    <t>103753</t>
  </si>
  <si>
    <t>WATERPROOFING WORKS</t>
  </si>
  <si>
    <t>103754</t>
  </si>
  <si>
    <t>Providing and laying waterproofing treatment in the Toilet Area or other required area consisting of 4mm Thk Apex Apcon Shield  or   Dr. Fixit Torchsheild  or   or equivalent polyester reinforced APP modified bitumen membrane sheet(Basic Rate Rs.2000  or   Roll of 10mX1m) as approved, cleaning and smoothing of the entire surface, smooth plaster up to 300mm from floor rising level, 12mmx12mm groove at 150mm from floor rising level, one coat of Bitcote or  Dr. Fixit or  Apex or  equivalent (as approved)-heavy body bitumen primer (Basic Rate Rs.82  or   Kg) coating as a primer on the surface and till 300mm from floor rising level, application of membrane sheet as per application detail and packing the hole cuts for pipeline and checking the area which is waterproofed. Rate includes of laying the protective layer of screed concrete of 50mm average thk mixed with an integral waterproofing compound including surface preparation, cleaning the existing flooring completed as per details given in drawing or  Architect instruction.</t>
  </si>
  <si>
    <t>1255.60</t>
  </si>
  <si>
    <t>103755</t>
  </si>
  <si>
    <t>TAPRECRETE WATERPROOFING  Provide waterproofing treatment in the toilet, kitchen, bar, and terrace area over the wall surface up to 1m height by the first coat of primer   applying 2 coats of Dr. Fixit waterproofing product (PIDIFIN 2K) as per manufacturer specifications including surface preparation as per manufacturer s specifications, all lead, lifts, curing, testing, etc . complete as specified by EI.</t>
  </si>
  <si>
    <t>837.21</t>
  </si>
  <si>
    <t>103756</t>
  </si>
  <si>
    <t xml:space="preserve">FLOOR FILLING  or   FLOOR RAISING </t>
  </si>
  <si>
    <t>103757</t>
  </si>
  <si>
    <t>Providing and laying required thickness Siforex bricks as filling material consists of 18 to 25 mm thick cement mortar in CM ratio1 3 as the bottom layer, up to 300 mm thick sifirex bricks or  forex brickbats along with joints filling by mortar CM 1 3 with waterproofing compound (Dr. Fixit Pidiproof LW) 200ml or  50kg mixed in cement mortar as a second layer and Providing PCC up to 50 mm thick as top layer etc. complete including cleaning, all lifts   leads, curing, testing covering ten years guarantee complete for toilet, kitchen   bathrooms, etc. complete as per detailed drawings and as specified by Architect or EI.</t>
  </si>
  <si>
    <t>SQFT</t>
  </si>
  <si>
    <t>847.55</t>
  </si>
  <si>
    <t>103758</t>
  </si>
  <si>
    <t>50mm to 75mm  THICK PCC - Providing   Laying PCC of the average thickness of 50 to 75mm of M-10 grade of concrete ( 1 cement, 3 coarse sand, 06 graded stone aggregate of 12 to 20 mm nominal size) completed as per the details provided in drawings or as directed by Project-in-Charge or  Architect.  ( Note  FOH  Floor levelling  or   Electrical  Panel Bed )</t>
  </si>
  <si>
    <t>103759</t>
  </si>
  <si>
    <t>BLOCK WORKS - Providing and constructing Autoclave Aerated hollow Block A.A.C BLOCK MASONRY WORKS up to 800kg or  cum density,  thick as instructed consisting of 70 percent  of fly ash content, A.A.C BLOCKS of required size. Minimum Compressive strength of 3N or  mm2 and conforming to IS 2185 (Part -3) partition walls as per heights at the site, which shall include reinforcement at every 1m interval with 4 MS bars of 10 mm dia. and distribution 8mm dia at 20 cm centres to centres in all locations and heights, and as directed by engineer including filling of joints with CM 1 4, (Reinforcement will not be paid separately), complete as per specifications, drawings and direction of the site in-charge  or   Engineer.</t>
  </si>
  <si>
    <t>103760</t>
  </si>
  <si>
    <t>100mm thick</t>
  </si>
  <si>
    <t>2817.67</t>
  </si>
  <si>
    <t>103761</t>
  </si>
  <si>
    <t>150mm thick</t>
  </si>
  <si>
    <t>103762</t>
  </si>
  <si>
    <t>200mm thick</t>
  </si>
  <si>
    <t>103763</t>
  </si>
  <si>
    <t xml:space="preserve">CEMENT PLASTER - Providing   Laying  12-15mm thick plaster in cement mortar 1 4 (1 cement  4 coarse sand) of all types of RCC. work, brickwork surfaces at all levels in line, level, and plumb including smooth cement finish or roughening of surface to hold tiles and providing necessary grooves at junctions of walls and ceiling, door or  window frames inclusive of racking the joints, roughing the RCC. surface, necessary curing scaffolding, etc., completed as per details given in the drawing or as directed by Architect  or   EI. </t>
  </si>
  <si>
    <t>103764</t>
  </si>
  <si>
    <t>Note  Allow for providing and fixing galvanized chicken mesh 300mm wide (24 gauge, 12mm size) at every junction of brick masonry and concrete members to be plastered, properly stretched, and nailed ensuring equal thickness of plaster on both sides of the mesh. Provision for chemical bonding with a layer of Plaster Master from Roff for RCC surfaces and use of Recron fibers to avoid superficial cracks. No extra payment shall be made for providing   fixing chicken wire mesh, Plaster Master, and Recron.</t>
  </si>
  <si>
    <t>103765</t>
  </si>
  <si>
    <t>Plastering to walls as per specification - All work to be done as per direction by Project-in-Charge or  Architect.</t>
  </si>
  <si>
    <t>3363.17</t>
  </si>
  <si>
    <t>103766</t>
  </si>
  <si>
    <t xml:space="preserve">RCC LINTEL - Providing   Laying M20 grade Reinforced Cement Concrete lintels above door openings which shall  include the cost of shuttering and steel reinforcement, binding wire complete in all respects as per design requirement </t>
  </si>
  <si>
    <t>Nos</t>
  </si>
  <si>
    <t>6.00</t>
  </si>
  <si>
    <t>103767</t>
  </si>
  <si>
    <t xml:space="preserve">CHAMBER MAKING - CHAMBER MAKING in Brick Work with 1 4 cement sand mortar including making VATA in all edges, Plastering, and applying all sides 2 coats of Dr. Fixit waterproofing product (PIDIFIN 2K)  including surface preparation as per manufacturer s specifications, after that fixing of 8x12 ceramic tiles inside of the chamber, joint filling, cutting of kota stone flooring and fixing of Grating, etc. complete including all lead, lifts, curing, testing as specified by EI. </t>
  </si>
  <si>
    <t>103768</t>
  </si>
  <si>
    <t>600MM*600MM</t>
  </si>
  <si>
    <t>1.00</t>
  </si>
  <si>
    <t>103769</t>
  </si>
  <si>
    <t>450MM*450MM</t>
  </si>
  <si>
    <t>103770</t>
  </si>
  <si>
    <t>INCASING - Encasing Drain Pipes covering in Kitchen  or   Toilet Area up to required width in M-20 concrete using in Brick Work with 1 4 cement sand mortar including making VATA in all edges, Plastering, and applying all sides 2 coats of Dr. Fixit waterproofing product (PIDIFIN 2K)  including surface preparation as per manufacturer s specifications   filling around pipe including dressing, cleaning, watering, curing etc. complete as per detail drawing or as directed by Architect or EI. Note  Area will be deducted from Floor Raise Area Qty ( 200*1 0 inch )</t>
  </si>
  <si>
    <t>R.ft</t>
  </si>
  <si>
    <t>200.00</t>
  </si>
  <si>
    <t>103771</t>
  </si>
  <si>
    <t>PLATFORM FOR ODU - Providing   making  200mm thick Pedestals in the Kitchen or as per required location for Panels, water tank, RO foundation, blower foundation including brick masonry for border or  concrete 1 2 4, plastering, cutting, filling, curing, scaffolding and cleaning, etc. complete as per detail drawing, and as specified as directed by Architect or EI.</t>
  </si>
  <si>
    <t>103772</t>
  </si>
  <si>
    <t>FLOORING WORKS</t>
  </si>
  <si>
    <t>103773</t>
  </si>
  <si>
    <t>BOH  FLOORING - Providing   laying of Tile Flooring at BOH Area with proper line and level, Using Johnson tile(Endura Grey)  approved sample of size 300mm x 300mmX 20 mm on 15mm-20mm avg thk of cement sand bedding of cement mortar 1 4 (fixing to be done with cement slurry   paste)  jointed with cement slurry mixed with pigment to match the colour of tile or  dove grey grouting or as specified laid in approved pattern and design shown in the drawing or as directed by the Architect.  The rate shall include all wastage, water jet cut, and 3mm thk grout filled with Epoxy grouting matched to the tile. aluminium trims to floor junction and wall, Specification to be checked by the supplier to ensure the product is specified for the correct application as well as for maintenance   cleaning.</t>
  </si>
  <si>
    <t>920.70</t>
  </si>
  <si>
    <t>103774</t>
  </si>
  <si>
    <t>do same as above skirting 4 inch  ( Rate shall include Aluminium trim  or   SS profile )</t>
  </si>
  <si>
    <t>283.56</t>
  </si>
  <si>
    <t>103775</t>
  </si>
  <si>
    <t>KOTA FLOORING IN COLD ROOM - Providing and laying in position 25 - 32 mm thick Kota Stone of (600mm x 600mm) approved colour and shade for Flooring in approved pattern to true line and level on average 50mm thick bedding of 1 6 mix cement sand mortar floated with neat cement, filling the joint with white  or   colour cement including dressing, cleaning, watering, curing, Chamfering, polishing etc. complete as per detail drawing, as specified and as directed by Architect or EI</t>
  </si>
  <si>
    <t>Sq.ft.</t>
  </si>
  <si>
    <t>300.00</t>
  </si>
  <si>
    <t>103776</t>
  </si>
  <si>
    <t xml:space="preserve">do same as above skirting 4 inch </t>
  </si>
  <si>
    <t>103777</t>
  </si>
  <si>
    <t>FOH FLOORING - P or  L Approved sample in FOH Flooring Customer area with 3mm to 5mm spacer (as specified in Dwg. or Directed by  Site Manager) including fixing of the tiles with cement mortars 1 4 cement   sand proportion bedding of avg 50mm thk, with thick grey cement slurry  and Epoxy Grouting with matching joint filling of tiles. The contractor has to take care of floor (Floor Protection) until hand over of the site .Basic Cost- ?90 or  sqft</t>
  </si>
  <si>
    <t>103778</t>
  </si>
  <si>
    <t>If the basic cost Exceeds more than 5 percent , Then basic rate difference of tile will be provided</t>
  </si>
  <si>
    <t>103779</t>
  </si>
  <si>
    <t xml:space="preserve">Tiling to floors as per design documents - TF1 </t>
  </si>
  <si>
    <t>103780</t>
  </si>
  <si>
    <t>103781</t>
  </si>
  <si>
    <t xml:space="preserve">GRANITE SKIRTING - Providing and Fixing in position 4 inch  high Granite Skirting  of approved size and shade of standard thickness for Skirting to true line and level with 1 1 cement grout  or   araldite or   glue   filling the joints with neat white  or   colour cement including, cleaning, watering, curing etc. complete as per detail drawing, as specified and as directed by Architect. </t>
  </si>
  <si>
    <t>103782</t>
  </si>
  <si>
    <t xml:space="preserve">300MM X 300MM BASIC FLOOR TILE </t>
  </si>
  <si>
    <t>103783</t>
  </si>
  <si>
    <t>Providing   Fixing base Tiles 300 X 300mm  with 12-15 mm thk base cement mortar 1 4 and .  Rate shall include all wastage, Specification to be checked by supplier to ensure product is specified for the correct application as well as for maintenance   cleaning.</t>
  </si>
  <si>
    <t>103784</t>
  </si>
  <si>
    <t>WOODEN FLOORING - Providing and Fixing Engineered Flooring  of Approved Size as shown in drawing or as directed by the Architect.  Rate shall include Supply and Installation Including all  wastage,  aluminium trims or Edge beeding to floor junction and wall, Specification to be checked by supplier to ensure product is specified for the correct application as well as for maintenance   cleaning. Note  Top Layer should not be less than  3 to 4mm</t>
  </si>
  <si>
    <t>103785</t>
  </si>
  <si>
    <t>WALL TILES</t>
  </si>
  <si>
    <t>103786</t>
  </si>
  <si>
    <t>WHITE TILES(300mm x 200mm) - Providing   Fixing of Tile Cladding W-1 White Glazed Tiles of size 300mmX300mm of approved make (Johnsons  or  Kajaria or  or Equivalent) with 12mm thk base cement mortar 1 4 and joined with cement slurry mixed with pigment to match the colour of tile or  dove grey grouting or as specified in approved pattern and design shown in drawing or as directed by the Architect.  Rate shall include all wastage, water jet cut,3mm thk grout filled with Epoxy grouting matched to tile, grooves, Specification to be checked by supplier to ensure product is specified for the correct application as well as for maintenance   cleaning. Basic Rate ?45 or  -</t>
  </si>
  <si>
    <t>1854.78</t>
  </si>
  <si>
    <t>103787</t>
  </si>
  <si>
    <t xml:space="preserve"> BLACK GRANITE IN HOOD AREA - Fixing of Granite Stone Cladding with 20mm thick Polished Black Granite Stone with 10mm thick cement mortar of cement ratio (1 4) completed as per design   details given in drawing or  Architect instruction. Stone to be supported with MS Clamp to wall at every corner. Stone must be sealed with appropriate sealer according to suppliers specification. </t>
  </si>
  <si>
    <t>148.49</t>
  </si>
  <si>
    <t>103788</t>
  </si>
  <si>
    <t>Elevation Area to be measured.</t>
  </si>
  <si>
    <t>103789</t>
  </si>
  <si>
    <t>Rate is inclusive of all necessary hardware   fixtures.</t>
  </si>
  <si>
    <t>103790</t>
  </si>
  <si>
    <t xml:space="preserve">STAINLESS STEEL  or   ALUMINIUM CHECKER PLATE - Providing   fixing Stainless steel Cladding on Walls with Stainless finish as per approved sample with Bolt Details on square metal tubing frame complete as per design   details shown in drawing or  Architect Instruction. Overlapping sheets fixed to sub frame fixed to structural wall behind with bent or  chamfered corner. </t>
  </si>
  <si>
    <t>103791</t>
  </si>
  <si>
    <t>Finish to be smooth with no bumps or bubbles. Metal to be hand antiqued to create an aged finish. Rate shall include all necessary hardware, fixtures, bolts, sub frame, finish etc.</t>
  </si>
  <si>
    <t>103792</t>
  </si>
  <si>
    <t>CEILING WORKS - All ceiling works are to be done in accordance to engineer guidance in terms of additional strengthing for fixtures and claddings to be suspended from slab</t>
  </si>
  <si>
    <t>103793</t>
  </si>
  <si>
    <t xml:space="preserve"> 6000mm x 600mm GRID CEILING - Supply   install 600X600mm Vinyl Cladded Suspended False Ceiling with white powder coated aluminium  T section suspension system fixed at a maximum of 600mm centres in one direction with vinyl clad suspended is fixed at right angles to the appropriate suspension system using 25mm screws placed at 150mm centres.(BUTTERFLY SUPPORTS) . Ceiling to be hanged from slab or  beam or  structure including provision for electrical fixture, AC Diffuser  or   Duct or any other cut out, making grooves, coves, niche in ceiling, scaffolding etc.  Ceiling to have necessary structure to support ceiling from slab. All to be completed as per approved design   details given in drawing or  Architect instruction. Rate shall include cost of all necessary hardware, fixtures, scaffolding etc.</t>
  </si>
  <si>
    <t>810.70</t>
  </si>
  <si>
    <t>103794</t>
  </si>
  <si>
    <t>Refer to detail drawing   specifications. Note  Calcium silicate board should be procured post approval from architect or EI</t>
  </si>
  <si>
    <t>103795</t>
  </si>
  <si>
    <t>GYPSUM BOARD CEILNNG - Providing and Fixing in position suspended type Gypsum Board False Ceiling with 12mm thick Gypsum Boards, required GI frame work or   fixing arrangement of India Gypsum components and accessories to true level with required cove, drops for light  or   AC fixtures including necessary hardware, fixtures and fasteners, approved joint filler, tapes, cleaning, scaffolding etc. complete as per detail drawing, as specified and as directed by Architect. All joints are to be taped over   finished with a suitable skimming compound, sanded down   prepared for decoration</t>
  </si>
  <si>
    <t>900.00</t>
  </si>
  <si>
    <t>103796</t>
  </si>
  <si>
    <t>PAINTING WORKS</t>
  </si>
  <si>
    <t>103797</t>
  </si>
  <si>
    <t>POP PUNNING ON WALLS  - Providing   Applying 10mm to 18mm thk. (as  or   site conditions) POP punning on walls with groove between ceiling   skirting to completed as per details   design given in drawing or  Architect instruction.</t>
  </si>
  <si>
    <t>500.00</t>
  </si>
  <si>
    <t>103798</t>
  </si>
  <si>
    <t>POP PUNNING ON CONCRETE BEAMS - Providing   Applying 10mm to 18mm thk. (as  or   site conditions) POP punning on walls with groove between ceiling   skirting to completed as per details   design given in drawing or  Architect instruction.</t>
  </si>
  <si>
    <t>103799</t>
  </si>
  <si>
    <t>PAINT  FINISH ON CEILING - Providing and applying 2 coats Approved  Paint Finish on Ceiling  or   approved texture, as per details   design given in drawing or  Architect instruction. Job shall include thoroughly brushing or  scratching the existing surface, making it free from foreign matter, sand papering, smoothing with putty, filling in all holes and cracks, applying 2 coats of  putty  and finishing of surface with approved paint. Rate shall include all base preparation, applying primer, wastages, scaffolding etc.</t>
  </si>
  <si>
    <t>103800</t>
  </si>
  <si>
    <t xml:space="preserve">MONOCAOT  - Providing and applying  approved Paint or  Polish or   monocoat finish on Wooden Ceiling Bulkhead   Timber Discs surfaces   complete as per design details   as per manufacture s specification. </t>
  </si>
  <si>
    <t>103801</t>
  </si>
  <si>
    <t>Rate shall include all wastages etc.</t>
  </si>
  <si>
    <t>103802</t>
  </si>
  <si>
    <t>Refer to detail drawing   specification document.</t>
  </si>
  <si>
    <t>103803</t>
  </si>
  <si>
    <t>MS WORKS</t>
  </si>
  <si>
    <t>103804</t>
  </si>
  <si>
    <t>LIQUOR CAGE</t>
  </si>
  <si>
    <t>103805</t>
  </si>
  <si>
    <t>LIQUOR CABINET  Providing, supply   fixing of 40mm x 40mm thick recharged double leaf  pressure locked grating bearer bars of size 25mm x 4.5mm with matt charcoal finish on both side including making necessary provision for hardware s fixing  like 80mm padlock, steel barrel bolt welded to gate, steel bullet hinges as approved by Project Manager and Steel  Door frame for 50mm x25mm steel with finished with Black matt spray  paint  or   matt charcoal grey , with necessary hardware s  etc. complete.Rate is inclusive of all necessary hardware (i.e. lock, anchor fastener, handle, hinges, door stopper, Charcoal grey or   black spray paint etc.), fixtures etc.  Door size 1.800mm X 2.100mm.Refer to detail drawing   specification document.</t>
  </si>
  <si>
    <t>103806</t>
  </si>
  <si>
    <t>RO CAGE or  GAS BANK</t>
  </si>
  <si>
    <t>103807</t>
  </si>
  <si>
    <t>RO BARRICADE  Providing, supply   fixing of 40mm x 40mm thick recharged double leaf  pressure locked grating bearer bars size 25mm x 4.5mm PAINT FINISH charcoal black on both side including making necessary provision for hardware s fixing  like 80mm padlock, steel barrel bolt welded to gate, steel bullet hinges as approved by Project Manager and Steel  Door frame for 50mm x25mm steel with finished with Black matt spray painted  or    matt charcoal grey, with necessary hardware s  etc. complete. Rate is inclusive of all necessary hardware (i.e. lock, anchor fastener, handle, hinges, door stopper, black spray paint etc.), fixtures etc.  Door size 1.800mm X 2.100mm.</t>
  </si>
  <si>
    <t>103808</t>
  </si>
  <si>
    <t>BAR DOOR S  Providing   fixing of S.S  Bar Doors of  3FT Height (ss 304 quality)with ss louvers including all necessary fittings complete as per specification, drawing, design and directed by consultant or EI.</t>
  </si>
  <si>
    <t>50.00</t>
  </si>
  <si>
    <t>103809</t>
  </si>
  <si>
    <t>SKIRTING OF  MILD STEEL PLATE FINISHED FERRO GRAIN BLACK - Providing   fixing of 100mm high Skirting in Mild Steel 2mm thick powder coated finish with matt black including necessary wastage, cutting completed as per details given in drawing or  Architect instruction. Refer to detail drawing.</t>
  </si>
  <si>
    <t>103810</t>
  </si>
  <si>
    <t>TRAP DOOR FOR AHU IN BOH AREA - - , Providing and Fixing AHU Trap door of Approved Size using Fire Rated Material inside BOH Area,  Using MS L angle matching with ceiling line and level including all hardware    other installation works directed by consultant or EI.</t>
  </si>
  <si>
    <t>Sqft</t>
  </si>
  <si>
    <t>100.00</t>
  </si>
  <si>
    <t>103811</t>
  </si>
  <si>
    <t>CORNER PROTECTOR  - Providing   Fixing in position 50mmX50mm stainless steel corner protector with recessed lip (as per approved sample) under tiles flushed with tiles for  corners to protect  from damages complete as per design   detail given in drawing or  Architect Instruction.  Rate shall include all necessary hardware   fixtures.</t>
  </si>
  <si>
    <t>30.00</t>
  </si>
  <si>
    <t>103812</t>
  </si>
  <si>
    <t>CARPENTARY WORKS</t>
  </si>
  <si>
    <t>103813</t>
  </si>
  <si>
    <t xml:space="preserve">DOORS, FRAMES AND ARCHITRAVES - Providing and fixing solid Shutter inch  made up of approved  32 mm Thick BWP block board green make, with beading on all sides. 2 inch  x 3 or  4 inch  CP wood both side wood, including fixing of approved hardware, S.S. brush finish handle, Aluminium louvers on both side matching with Elevation, hinges, dead lock, door closer etc. complete. As per detail drawings and as directed by Architect or EI. (Cost Inclusive of Door Frame)        </t>
  </si>
  <si>
    <t>4.00</t>
  </si>
  <si>
    <t>103814</t>
  </si>
  <si>
    <t xml:space="preserve">FIRE DOOR IN BOH AREA - Supply and Installation of Fire Door as per Approved Design and Specs by Architect or EI  or   2Hrs Fire Rated Door  With vision panel with hardware set </t>
  </si>
  <si>
    <t>103815</t>
  </si>
  <si>
    <t>TRAP DOOR - Providing and making Trap door made of 19 mm plyboard  finished with approved paint with hinges on concealed tower bolt fittings   Allen key arrangement ,with all necessary hardwood frame work, painted or  polished matching to ceiling paint, completed as per details   design provided or as directed by Architect. Cost or  Job shall include providing   applying fire proof paint to all wooden work.</t>
  </si>
  <si>
    <t>103816</t>
  </si>
  <si>
    <t xml:space="preserve">Rates are inclusive of all necessary hardware. </t>
  </si>
  <si>
    <t>103817</t>
  </si>
  <si>
    <t>SOFT BAORD - Providing and fixing in position soft board in Manager Room  made up of 12mm thick board with approved coloured cloth including necessary adhesive, fixtures etc. complete as per detailed drawing and as directed by Architect or EI.</t>
  </si>
  <si>
    <t>103818</t>
  </si>
  <si>
    <t>MANAGER DESK WITH OVERHEAD - Providing and fixing   inch  Manager Desk   With over head as per the given detailed drawings including 19mm thick  BWR Grade ply finished in approved  laminate</t>
  </si>
  <si>
    <t>103819</t>
  </si>
  <si>
    <t>NOTICE BOARD - Providing and fixing  inch  NOTICE BOARD inch   with approved coloured cloth including necessary adhesive, fixtures etc. complete as per detailed drawing and as directed by Architect or EI.</t>
  </si>
  <si>
    <t>103820</t>
  </si>
  <si>
    <t xml:space="preserve">CHEMICAL STOARAGE - Providing and making Chemical Storage made of 19 mm plyboard  finished with approved laminate , completed as per details   design provided or as directed by Architect. </t>
  </si>
  <si>
    <t>103821</t>
  </si>
  <si>
    <t>Arts( only installation)</t>
  </si>
  <si>
    <t>20.00</t>
  </si>
  <si>
    <t>103822</t>
  </si>
  <si>
    <t>KDS STAND (only installation)</t>
  </si>
  <si>
    <t>103823</t>
  </si>
  <si>
    <t xml:space="preserve">Key holding Box </t>
  </si>
  <si>
    <t>103824</t>
  </si>
  <si>
    <t>Mirror for Staff  Nandoca Room</t>
  </si>
  <si>
    <t>103825</t>
  </si>
  <si>
    <t>Scaffoldings Charges for All fitout Works</t>
  </si>
  <si>
    <t>LS</t>
  </si>
  <si>
    <t>103826</t>
  </si>
  <si>
    <t>COUNTERS</t>
  </si>
  <si>
    <t>103827</t>
  </si>
  <si>
    <t>PASS THROUGH  or   Co-ordination counter - Providing and Fixing  Counter made up of approved Granite, colour, and shade to true line and level on bedding in 1 6 mix cement sand mortar floated with neat cement slurry   filling the joints. complete as per the detailed drawing, as specified, and as directed by Architect. Rate Shall Include All Necessary Adhesive, Edge Polishing , front Facia etc as per detailed Dwgs</t>
  </si>
  <si>
    <t>103828</t>
  </si>
  <si>
    <t xml:space="preserve"> Bulkhead of Cash counter   Pass through - Providing and fixing  Passthrough counter made up of 19 thick ply  or   Shera board  from both sides with required  MS framework(50mmx50mm) to hold finishes as per dwg. Job to include making provision for fixing electrical wiring   fittings. All to be completed as per design   details shown in drawing or  Architect instruction.                                                                                                                                                                        Rate shall include all necessary hardware, fixtures, primer or  paint coating of MS under frame, cutting, grinding, edge making or  nosing   necessary ceiling works for bulkhead etc( from both sides.)                                                                                                             Cost of providing   fixing wall tiles  is considered as different item.                                                                                                                     Cost or  Job shall include providing   applying fire proof paint to all wooden work. </t>
  </si>
  <si>
    <t>400.00</t>
  </si>
  <si>
    <t>103829</t>
  </si>
  <si>
    <t xml:space="preserve">BAR COUNTER  - Providing, making and fixing in position 950mm high Main Counter back side at Service Area made up of approved granite, MS framework with  shera board and granite  edge   top with back splash  All to be completed as per design   details shown in drawing  or  Architect instruction.                                                                                                                                                                             Rate shall include all necessary hardware, fixtures, wood work, primer or  paint coating of MS under frame, making cut-outs for Sink, Ice Well, and all Holes for Services, etc.                                                                                                                                                  The basic cost of Granite - 280 or  sqft. ( Rate should not include wall or  plastering  or   Tiling)                                                                           Note  external cladding will be paid separately. </t>
  </si>
  <si>
    <t>NO S</t>
  </si>
  <si>
    <t>Amount</t>
  </si>
  <si>
    <t>Sub Item Unique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</si>
</sst>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5" x14ac:knownFonts="1">
    <font>
      <sz val="11"/>
      <color theme="1"/>
      <name val="Calibri"/>
      <family val="2"/>
      <scheme val="minor"/>
    </font>
    <font>
      <b/>
      <sz val="11"/>
      <name val="Cambria"/>
    </font>
    <font>
      <sz val="11"/>
      <name val="Cambria"/>
    </font>
    <font>
      <sz val="11"/>
      <name val="Cambria"/>
      <family val="1"/>
    </font>
    <font>
      <b/>
      <sz val="11"/>
      <name val="Cambria"/>
      <family val="1"/>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center" vertical="center" wrapText="1"/>
    </xf>
    <xf numFmtId="43" fontId="2" fillId="0" borderId="0" xfId="0" applyNumberFormat="1" applyFont="1" applyAlignment="1">
      <alignment horizontal="center" vertical="center"/>
    </xf>
    <xf numFmtId="0" fontId="3" fillId="0" borderId="0" xfId="0" applyFont="1" applyAlignment="1">
      <alignment vertical="center" wrapText="1"/>
    </xf>
    <xf numFmtId="43" fontId="4" fillId="0" borderId="0" xfId="0" applyNumberFormat="1" applyFont="1" applyAlignment="1">
      <alignment horizontal="center"/>
    </xf>
    <xf numFmtId="43" fontId="2"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5"/>
  <sheetViews>
    <sheetView tabSelected="1" topLeftCell="A40" zoomScale="52" zoomScaleNormal="52" workbookViewId="0">
      <selection activeCell="E40" sqref="E40"/>
    </sheetView>
  </sheetViews>
  <sheetFormatPr defaultColWidth="9.1796875" defaultRowHeight="14" x14ac:dyDescent="0.3"/>
  <cols>
    <col min="1" max="1" width="12.453125" style="7" customWidth="1"/>
    <col min="2" max="2" width="10" style="1" bestFit="1" customWidth="1"/>
    <col min="3" max="3" width="89.7265625" style="1" customWidth="1"/>
    <col min="4" max="4" width="18.1796875" style="8" bestFit="1" customWidth="1"/>
    <col min="5" max="5" width="11.453125" style="8" customWidth="1"/>
    <col min="6" max="6" width="12.453125" style="8" customWidth="1"/>
    <col min="7" max="7" width="15.1796875" style="8" bestFit="1" customWidth="1"/>
    <col min="8" max="8" width="11.81640625" style="1" customWidth="1"/>
    <col min="9" max="16384" width="9.1796875" style="1"/>
  </cols>
  <sheetData>
    <row r="1" spans="1:8" ht="42" x14ac:dyDescent="0.3">
      <c r="A1" s="5" t="s">
        <v>202</v>
      </c>
      <c r="B1" s="6" t="s">
        <v>0</v>
      </c>
      <c r="C1" s="6" t="s">
        <v>1</v>
      </c>
      <c r="D1" s="6" t="s">
        <v>2</v>
      </c>
      <c r="E1" s="6" t="s">
        <v>3</v>
      </c>
      <c r="F1" s="6" t="s">
        <v>4</v>
      </c>
      <c r="G1" s="6" t="s">
        <v>201</v>
      </c>
      <c r="H1" s="6" t="s">
        <v>5</v>
      </c>
    </row>
    <row r="2" spans="1:8" ht="126" x14ac:dyDescent="0.3">
      <c r="A2" s="7" t="s">
        <v>6</v>
      </c>
      <c r="B2" s="2" t="s">
        <v>7</v>
      </c>
      <c r="C2" s="4" t="s">
        <v>8</v>
      </c>
      <c r="D2" s="7" t="s">
        <v>9</v>
      </c>
      <c r="E2" s="7"/>
      <c r="F2" s="7"/>
      <c r="G2" s="10"/>
      <c r="H2" s="2" t="s">
        <v>7</v>
      </c>
    </row>
    <row r="3" spans="1:8" ht="28" x14ac:dyDescent="0.3">
      <c r="A3" s="7" t="s">
        <v>11</v>
      </c>
      <c r="B3" s="2" t="s">
        <v>7</v>
      </c>
      <c r="C3" s="3" t="s">
        <v>12</v>
      </c>
      <c r="D3" s="9" t="s">
        <v>13</v>
      </c>
      <c r="E3" s="7">
        <v>7500</v>
      </c>
      <c r="F3" s="7" t="s">
        <v>14</v>
      </c>
      <c r="G3" s="10">
        <f t="shared" ref="G3:G66" si="0">E3*F3</f>
        <v>37500</v>
      </c>
      <c r="H3" s="2" t="s">
        <v>7</v>
      </c>
    </row>
    <row r="4" spans="1:8" ht="70" x14ac:dyDescent="0.3">
      <c r="A4" s="7" t="s">
        <v>15</v>
      </c>
      <c r="B4" s="2" t="s">
        <v>7</v>
      </c>
      <c r="C4" s="3" t="s">
        <v>16</v>
      </c>
      <c r="D4" s="7" t="s">
        <v>17</v>
      </c>
      <c r="E4" s="7">
        <v>12</v>
      </c>
      <c r="F4" s="7" t="s">
        <v>18</v>
      </c>
      <c r="G4" s="10">
        <f t="shared" si="0"/>
        <v>21528</v>
      </c>
      <c r="H4" s="2"/>
    </row>
    <row r="5" spans="1:8" x14ac:dyDescent="0.3">
      <c r="A5" s="7" t="s">
        <v>19</v>
      </c>
      <c r="B5" s="2" t="s">
        <v>7</v>
      </c>
      <c r="C5" s="3" t="s">
        <v>20</v>
      </c>
      <c r="D5" s="7" t="s">
        <v>7</v>
      </c>
      <c r="E5" s="7"/>
      <c r="F5" s="7"/>
      <c r="G5" s="10">
        <f t="shared" si="0"/>
        <v>0</v>
      </c>
      <c r="H5" s="2" t="s">
        <v>7</v>
      </c>
    </row>
    <row r="6" spans="1:8" ht="154" x14ac:dyDescent="0.3">
      <c r="A6" s="7" t="s">
        <v>21</v>
      </c>
      <c r="B6" s="2" t="s">
        <v>7</v>
      </c>
      <c r="C6" s="3" t="s">
        <v>22</v>
      </c>
      <c r="D6" s="7" t="s">
        <v>17</v>
      </c>
      <c r="E6" s="7">
        <v>210</v>
      </c>
      <c r="F6" s="7" t="s">
        <v>23</v>
      </c>
      <c r="G6" s="10">
        <f t="shared" si="0"/>
        <v>263676</v>
      </c>
      <c r="H6" s="2" t="s">
        <v>7</v>
      </c>
    </row>
    <row r="7" spans="1:8" ht="70" x14ac:dyDescent="0.3">
      <c r="A7" s="7" t="s">
        <v>24</v>
      </c>
      <c r="B7" s="2" t="s">
        <v>7</v>
      </c>
      <c r="C7" s="3" t="s">
        <v>25</v>
      </c>
      <c r="D7" s="7" t="s">
        <v>17</v>
      </c>
      <c r="E7" s="7">
        <v>155</v>
      </c>
      <c r="F7" s="7" t="s">
        <v>26</v>
      </c>
      <c r="G7" s="10">
        <f t="shared" si="0"/>
        <v>129767.55</v>
      </c>
      <c r="H7" s="2" t="s">
        <v>7</v>
      </c>
    </row>
    <row r="8" spans="1:8" x14ac:dyDescent="0.3">
      <c r="A8" s="7" t="s">
        <v>27</v>
      </c>
      <c r="B8" s="2" t="s">
        <v>7</v>
      </c>
      <c r="C8" s="3" t="s">
        <v>28</v>
      </c>
      <c r="D8" s="7" t="s">
        <v>7</v>
      </c>
      <c r="E8" s="7"/>
      <c r="F8" s="7"/>
      <c r="G8" s="10">
        <f t="shared" si="0"/>
        <v>0</v>
      </c>
      <c r="H8" s="2" t="s">
        <v>7</v>
      </c>
    </row>
    <row r="9" spans="1:8" ht="98" x14ac:dyDescent="0.3">
      <c r="A9" s="7" t="s">
        <v>29</v>
      </c>
      <c r="B9" s="2" t="s">
        <v>7</v>
      </c>
      <c r="C9" s="3" t="s">
        <v>30</v>
      </c>
      <c r="D9" s="7" t="s">
        <v>31</v>
      </c>
      <c r="E9" s="7">
        <v>175</v>
      </c>
      <c r="F9" s="7" t="s">
        <v>32</v>
      </c>
      <c r="G9" s="10">
        <f t="shared" si="0"/>
        <v>148321.25</v>
      </c>
      <c r="H9" s="2" t="s">
        <v>7</v>
      </c>
    </row>
    <row r="10" spans="1:8" ht="56" x14ac:dyDescent="0.3">
      <c r="A10" s="7" t="s">
        <v>33</v>
      </c>
      <c r="B10" s="2" t="s">
        <v>7</v>
      </c>
      <c r="C10" s="3" t="s">
        <v>34</v>
      </c>
      <c r="D10" s="7" t="s">
        <v>17</v>
      </c>
      <c r="E10" s="7">
        <v>95</v>
      </c>
      <c r="F10" s="7" t="s">
        <v>18</v>
      </c>
      <c r="G10" s="10">
        <f t="shared" si="0"/>
        <v>170430</v>
      </c>
      <c r="H10" s="2" t="s">
        <v>7</v>
      </c>
    </row>
    <row r="11" spans="1:8" ht="112" x14ac:dyDescent="0.3">
      <c r="A11" s="7" t="s">
        <v>35</v>
      </c>
      <c r="B11" s="2" t="s">
        <v>7</v>
      </c>
      <c r="C11" s="3" t="s">
        <v>36</v>
      </c>
      <c r="D11" s="7" t="s">
        <v>7</v>
      </c>
      <c r="E11" s="7"/>
      <c r="F11" s="7"/>
      <c r="G11" s="10">
        <f t="shared" si="0"/>
        <v>0</v>
      </c>
      <c r="H11" s="2" t="s">
        <v>7</v>
      </c>
    </row>
    <row r="12" spans="1:8" x14ac:dyDescent="0.3">
      <c r="A12" s="7" t="s">
        <v>37</v>
      </c>
      <c r="B12" s="2" t="s">
        <v>7</v>
      </c>
      <c r="C12" s="3" t="s">
        <v>38</v>
      </c>
      <c r="D12" s="7" t="s">
        <v>17</v>
      </c>
      <c r="E12" s="7">
        <v>165</v>
      </c>
      <c r="F12" s="7" t="s">
        <v>39</v>
      </c>
      <c r="G12" s="10">
        <f t="shared" si="0"/>
        <v>464915.55</v>
      </c>
      <c r="H12" s="2" t="s">
        <v>7</v>
      </c>
    </row>
    <row r="13" spans="1:8" x14ac:dyDescent="0.3">
      <c r="A13" s="7" t="s">
        <v>40</v>
      </c>
      <c r="B13" s="2" t="s">
        <v>7</v>
      </c>
      <c r="C13" s="3" t="s">
        <v>41</v>
      </c>
      <c r="D13" s="7" t="s">
        <v>17</v>
      </c>
      <c r="E13" s="7">
        <v>185</v>
      </c>
      <c r="F13" s="7" t="s">
        <v>10</v>
      </c>
      <c r="G13" s="10">
        <f t="shared" si="0"/>
        <v>0</v>
      </c>
      <c r="H13" s="2" t="s">
        <v>7</v>
      </c>
    </row>
    <row r="14" spans="1:8" x14ac:dyDescent="0.3">
      <c r="A14" s="7" t="s">
        <v>42</v>
      </c>
      <c r="B14" s="2" t="s">
        <v>7</v>
      </c>
      <c r="C14" s="3" t="s">
        <v>43</v>
      </c>
      <c r="D14" s="7" t="s">
        <v>17</v>
      </c>
      <c r="E14" s="7">
        <v>215</v>
      </c>
      <c r="F14" s="7" t="s">
        <v>10</v>
      </c>
      <c r="G14" s="10">
        <f t="shared" si="0"/>
        <v>0</v>
      </c>
      <c r="H14" s="2" t="s">
        <v>7</v>
      </c>
    </row>
    <row r="15" spans="1:8" ht="84" x14ac:dyDescent="0.3">
      <c r="A15" s="7" t="s">
        <v>44</v>
      </c>
      <c r="B15" s="2" t="s">
        <v>7</v>
      </c>
      <c r="C15" s="3" t="s">
        <v>45</v>
      </c>
      <c r="D15" s="7" t="s">
        <v>7</v>
      </c>
      <c r="E15" s="7"/>
      <c r="F15" s="7"/>
      <c r="G15" s="10">
        <f t="shared" si="0"/>
        <v>0</v>
      </c>
      <c r="H15" s="2" t="s">
        <v>7</v>
      </c>
    </row>
    <row r="16" spans="1:8" ht="70" x14ac:dyDescent="0.3">
      <c r="A16" s="7" t="s">
        <v>46</v>
      </c>
      <c r="B16" s="2" t="s">
        <v>7</v>
      </c>
      <c r="C16" s="4" t="s">
        <v>47</v>
      </c>
      <c r="D16" s="7" t="s">
        <v>7</v>
      </c>
      <c r="E16" s="7"/>
      <c r="F16" s="7"/>
      <c r="G16" s="10">
        <f t="shared" si="0"/>
        <v>0</v>
      </c>
      <c r="H16" s="2" t="s">
        <v>7</v>
      </c>
    </row>
    <row r="17" spans="1:8" ht="28" x14ac:dyDescent="0.3">
      <c r="A17" s="7" t="s">
        <v>48</v>
      </c>
      <c r="B17" s="2" t="s">
        <v>7</v>
      </c>
      <c r="C17" s="3" t="s">
        <v>49</v>
      </c>
      <c r="D17" s="7" t="s">
        <v>17</v>
      </c>
      <c r="E17" s="7">
        <v>75</v>
      </c>
      <c r="F17" s="7" t="s">
        <v>50</v>
      </c>
      <c r="G17" s="10">
        <f t="shared" si="0"/>
        <v>252237.75</v>
      </c>
      <c r="H17" s="2" t="s">
        <v>7</v>
      </c>
    </row>
    <row r="18" spans="1:8" ht="42" x14ac:dyDescent="0.3">
      <c r="A18" s="7" t="s">
        <v>51</v>
      </c>
      <c r="B18" s="2" t="s">
        <v>7</v>
      </c>
      <c r="C18" s="3" t="s">
        <v>52</v>
      </c>
      <c r="D18" s="7" t="s">
        <v>53</v>
      </c>
      <c r="E18" s="7">
        <v>1200</v>
      </c>
      <c r="F18" s="7" t="s">
        <v>54</v>
      </c>
      <c r="G18" s="10">
        <f t="shared" si="0"/>
        <v>7200</v>
      </c>
      <c r="H18" s="2" t="s">
        <v>7</v>
      </c>
    </row>
    <row r="19" spans="1:8" ht="70" x14ac:dyDescent="0.3">
      <c r="A19" s="7" t="s">
        <v>55</v>
      </c>
      <c r="B19" s="2" t="s">
        <v>7</v>
      </c>
      <c r="C19" s="3" t="s">
        <v>56</v>
      </c>
      <c r="D19" s="7" t="s">
        <v>7</v>
      </c>
      <c r="E19" s="7"/>
      <c r="F19" s="7"/>
      <c r="G19" s="10">
        <f t="shared" si="0"/>
        <v>0</v>
      </c>
      <c r="H19" s="2" t="s">
        <v>7</v>
      </c>
    </row>
    <row r="20" spans="1:8" x14ac:dyDescent="0.3">
      <c r="A20" s="7" t="s">
        <v>57</v>
      </c>
      <c r="B20" s="2" t="s">
        <v>7</v>
      </c>
      <c r="C20" s="3" t="s">
        <v>58</v>
      </c>
      <c r="D20" s="7" t="s">
        <v>53</v>
      </c>
      <c r="E20" s="7">
        <v>6700</v>
      </c>
      <c r="F20" s="7" t="s">
        <v>59</v>
      </c>
      <c r="G20" s="10">
        <f t="shared" si="0"/>
        <v>6700</v>
      </c>
      <c r="H20" s="2" t="s">
        <v>7</v>
      </c>
    </row>
    <row r="21" spans="1:8" x14ac:dyDescent="0.3">
      <c r="A21" s="7" t="s">
        <v>60</v>
      </c>
      <c r="B21" s="2" t="s">
        <v>7</v>
      </c>
      <c r="C21" s="3" t="s">
        <v>61</v>
      </c>
      <c r="D21" s="7" t="s">
        <v>53</v>
      </c>
      <c r="E21" s="7">
        <v>5900</v>
      </c>
      <c r="F21" s="7" t="s">
        <v>54</v>
      </c>
      <c r="G21" s="10">
        <f t="shared" si="0"/>
        <v>35400</v>
      </c>
      <c r="H21" s="2" t="s">
        <v>7</v>
      </c>
    </row>
    <row r="22" spans="1:8" ht="84" x14ac:dyDescent="0.3">
      <c r="A22" s="7" t="s">
        <v>62</v>
      </c>
      <c r="B22" s="2" t="s">
        <v>7</v>
      </c>
      <c r="C22" s="11" t="s">
        <v>63</v>
      </c>
      <c r="D22" s="7" t="s">
        <v>64</v>
      </c>
      <c r="E22" s="7">
        <v>210</v>
      </c>
      <c r="F22" s="7" t="s">
        <v>65</v>
      </c>
      <c r="G22" s="10">
        <f t="shared" si="0"/>
        <v>42000</v>
      </c>
      <c r="H22" s="2" t="s">
        <v>7</v>
      </c>
    </row>
    <row r="23" spans="1:8" ht="56" x14ac:dyDescent="0.3">
      <c r="A23" s="7" t="s">
        <v>66</v>
      </c>
      <c r="B23" s="2" t="s">
        <v>7</v>
      </c>
      <c r="C23" s="11" t="s">
        <v>67</v>
      </c>
      <c r="D23" s="7" t="s">
        <v>17</v>
      </c>
      <c r="E23" s="7">
        <v>265</v>
      </c>
      <c r="F23" s="7" t="s">
        <v>65</v>
      </c>
      <c r="G23" s="10">
        <f t="shared" si="0"/>
        <v>53000</v>
      </c>
      <c r="H23" s="2" t="s">
        <v>7</v>
      </c>
    </row>
    <row r="24" spans="1:8" x14ac:dyDescent="0.3">
      <c r="A24" s="7" t="s">
        <v>68</v>
      </c>
      <c r="B24" s="2" t="s">
        <v>7</v>
      </c>
      <c r="C24" s="3" t="s">
        <v>69</v>
      </c>
      <c r="D24" s="7" t="s">
        <v>7</v>
      </c>
      <c r="E24" s="7"/>
      <c r="F24" s="7"/>
      <c r="G24" s="10">
        <f t="shared" si="0"/>
        <v>0</v>
      </c>
      <c r="H24" s="2" t="s">
        <v>7</v>
      </c>
    </row>
    <row r="25" spans="1:8" ht="126" x14ac:dyDescent="0.3">
      <c r="A25" s="7" t="s">
        <v>70</v>
      </c>
      <c r="B25" s="2" t="s">
        <v>7</v>
      </c>
      <c r="C25" s="3" t="s">
        <v>71</v>
      </c>
      <c r="D25" s="7" t="s">
        <v>17</v>
      </c>
      <c r="E25" s="7">
        <v>355</v>
      </c>
      <c r="F25" s="7" t="s">
        <v>72</v>
      </c>
      <c r="G25" s="10">
        <f t="shared" si="0"/>
        <v>326848.5</v>
      </c>
      <c r="H25" s="2" t="s">
        <v>7</v>
      </c>
    </row>
    <row r="26" spans="1:8" x14ac:dyDescent="0.3">
      <c r="A26" s="7" t="s">
        <v>73</v>
      </c>
      <c r="B26" s="2" t="s">
        <v>7</v>
      </c>
      <c r="C26" s="3" t="s">
        <v>74</v>
      </c>
      <c r="D26" s="7" t="s">
        <v>64</v>
      </c>
      <c r="E26" s="7">
        <v>275</v>
      </c>
      <c r="F26" s="7" t="s">
        <v>75</v>
      </c>
      <c r="G26" s="10">
        <f t="shared" si="0"/>
        <v>77979</v>
      </c>
      <c r="H26" s="2" t="s">
        <v>7</v>
      </c>
    </row>
    <row r="27" spans="1:8" ht="70" x14ac:dyDescent="0.3">
      <c r="A27" s="7" t="s">
        <v>76</v>
      </c>
      <c r="B27" s="2" t="s">
        <v>7</v>
      </c>
      <c r="C27" s="3" t="s">
        <v>77</v>
      </c>
      <c r="D27" s="7" t="s">
        <v>78</v>
      </c>
      <c r="E27" s="7">
        <v>170</v>
      </c>
      <c r="F27" s="7" t="s">
        <v>79</v>
      </c>
      <c r="G27" s="10">
        <f t="shared" si="0"/>
        <v>51000</v>
      </c>
      <c r="H27" s="2" t="s">
        <v>7</v>
      </c>
    </row>
    <row r="28" spans="1:8" x14ac:dyDescent="0.3">
      <c r="A28" s="7" t="s">
        <v>80</v>
      </c>
      <c r="B28" s="2" t="s">
        <v>7</v>
      </c>
      <c r="C28" s="3" t="s">
        <v>81</v>
      </c>
      <c r="D28" s="7" t="s">
        <v>64</v>
      </c>
      <c r="E28" s="7">
        <v>85</v>
      </c>
      <c r="F28" s="7" t="s">
        <v>10</v>
      </c>
      <c r="G28" s="10">
        <f t="shared" si="0"/>
        <v>0</v>
      </c>
      <c r="H28" s="2" t="s">
        <v>7</v>
      </c>
    </row>
    <row r="29" spans="1:8" ht="70" x14ac:dyDescent="0.3">
      <c r="A29" s="7" t="s">
        <v>82</v>
      </c>
      <c r="B29" s="2" t="s">
        <v>7</v>
      </c>
      <c r="C29" s="3" t="s">
        <v>83</v>
      </c>
      <c r="D29" s="7" t="s">
        <v>7</v>
      </c>
      <c r="E29" s="7"/>
      <c r="F29" s="7"/>
      <c r="G29" s="10">
        <f t="shared" si="0"/>
        <v>0</v>
      </c>
      <c r="H29" s="2" t="s">
        <v>7</v>
      </c>
    </row>
    <row r="30" spans="1:8" x14ac:dyDescent="0.3">
      <c r="A30" s="7" t="s">
        <v>84</v>
      </c>
      <c r="B30" s="2" t="s">
        <v>7</v>
      </c>
      <c r="C30" s="2" t="s">
        <v>85</v>
      </c>
      <c r="D30" s="7" t="s">
        <v>7</v>
      </c>
      <c r="E30" s="7"/>
      <c r="F30" s="7"/>
      <c r="G30" s="10">
        <f t="shared" si="0"/>
        <v>0</v>
      </c>
      <c r="H30" s="2" t="s">
        <v>7</v>
      </c>
    </row>
    <row r="31" spans="1:8" x14ac:dyDescent="0.3">
      <c r="A31" s="7" t="s">
        <v>86</v>
      </c>
      <c r="B31" s="2" t="s">
        <v>7</v>
      </c>
      <c r="C31" s="3" t="s">
        <v>87</v>
      </c>
      <c r="D31" s="7" t="s">
        <v>17</v>
      </c>
      <c r="E31" s="7">
        <v>240</v>
      </c>
      <c r="F31" s="7" t="s">
        <v>10</v>
      </c>
      <c r="G31" s="10">
        <f t="shared" si="0"/>
        <v>0</v>
      </c>
      <c r="H31" s="2" t="s">
        <v>7</v>
      </c>
    </row>
    <row r="32" spans="1:8" x14ac:dyDescent="0.3">
      <c r="A32" s="7" t="s">
        <v>88</v>
      </c>
      <c r="B32" s="2" t="s">
        <v>7</v>
      </c>
      <c r="C32" s="3" t="s">
        <v>74</v>
      </c>
      <c r="D32" s="7" t="s">
        <v>64</v>
      </c>
      <c r="E32" s="7">
        <v>155</v>
      </c>
      <c r="F32" s="7" t="s">
        <v>10</v>
      </c>
      <c r="G32" s="10">
        <f t="shared" si="0"/>
        <v>0</v>
      </c>
      <c r="H32" s="2" t="s">
        <v>7</v>
      </c>
    </row>
    <row r="33" spans="1:8" ht="56" x14ac:dyDescent="0.3">
      <c r="A33" s="7" t="s">
        <v>89</v>
      </c>
      <c r="B33" s="2" t="s">
        <v>7</v>
      </c>
      <c r="C33" s="3" t="s">
        <v>90</v>
      </c>
      <c r="D33" s="7" t="s">
        <v>64</v>
      </c>
      <c r="E33" s="7">
        <v>185</v>
      </c>
      <c r="F33" s="7" t="s">
        <v>65</v>
      </c>
      <c r="G33" s="10">
        <f t="shared" si="0"/>
        <v>37000</v>
      </c>
      <c r="H33" s="2" t="s">
        <v>7</v>
      </c>
    </row>
    <row r="34" spans="1:8" x14ac:dyDescent="0.3">
      <c r="A34" s="7" t="s">
        <v>91</v>
      </c>
      <c r="B34" s="2" t="s">
        <v>7</v>
      </c>
      <c r="C34" s="3" t="s">
        <v>92</v>
      </c>
      <c r="D34" s="7" t="s">
        <v>7</v>
      </c>
      <c r="E34" s="7"/>
      <c r="F34" s="7"/>
      <c r="G34" s="10">
        <f t="shared" si="0"/>
        <v>0</v>
      </c>
      <c r="H34" s="2" t="s">
        <v>7</v>
      </c>
    </row>
    <row r="35" spans="1:8" ht="42.65" customHeight="1" x14ac:dyDescent="0.3">
      <c r="A35" s="7" t="s">
        <v>93</v>
      </c>
      <c r="B35" s="2" t="s">
        <v>7</v>
      </c>
      <c r="C35" s="3" t="s">
        <v>94</v>
      </c>
      <c r="D35" s="7" t="s">
        <v>17</v>
      </c>
      <c r="E35" s="7">
        <v>235</v>
      </c>
      <c r="F35" s="7" t="s">
        <v>79</v>
      </c>
      <c r="G35" s="10">
        <f t="shared" si="0"/>
        <v>70500</v>
      </c>
      <c r="H35" s="2" t="s">
        <v>7</v>
      </c>
    </row>
    <row r="36" spans="1:8" ht="70" x14ac:dyDescent="0.3">
      <c r="A36" s="7" t="s">
        <v>95</v>
      </c>
      <c r="B36" s="2" t="s">
        <v>7</v>
      </c>
      <c r="C36" s="3" t="s">
        <v>96</v>
      </c>
      <c r="D36" s="7" t="s">
        <v>17</v>
      </c>
      <c r="E36" s="7" t="s">
        <v>10</v>
      </c>
      <c r="F36" s="7" t="s">
        <v>10</v>
      </c>
      <c r="G36" s="10">
        <f t="shared" si="0"/>
        <v>0</v>
      </c>
      <c r="H36" s="2" t="s">
        <v>7</v>
      </c>
    </row>
    <row r="37" spans="1:8" x14ac:dyDescent="0.3">
      <c r="A37" s="7" t="s">
        <v>97</v>
      </c>
      <c r="B37" s="2" t="s">
        <v>7</v>
      </c>
      <c r="C37" s="3" t="s">
        <v>98</v>
      </c>
      <c r="D37" s="7" t="s">
        <v>7</v>
      </c>
      <c r="E37" s="7"/>
      <c r="F37" s="7"/>
      <c r="G37" s="10">
        <f t="shared" si="0"/>
        <v>0</v>
      </c>
      <c r="H37" s="2" t="s">
        <v>7</v>
      </c>
    </row>
    <row r="38" spans="1:8" ht="98" x14ac:dyDescent="0.3">
      <c r="A38" s="7" t="s">
        <v>99</v>
      </c>
      <c r="B38" s="2" t="s">
        <v>7</v>
      </c>
      <c r="C38" s="3" t="s">
        <v>100</v>
      </c>
      <c r="D38" s="7" t="s">
        <v>17</v>
      </c>
      <c r="E38" s="7">
        <v>195</v>
      </c>
      <c r="F38" s="7" t="s">
        <v>101</v>
      </c>
      <c r="G38" s="10">
        <f t="shared" si="0"/>
        <v>361682.1</v>
      </c>
      <c r="H38" s="2" t="s">
        <v>7</v>
      </c>
    </row>
    <row r="39" spans="1:8" ht="56" x14ac:dyDescent="0.3">
      <c r="A39" s="7" t="s">
        <v>102</v>
      </c>
      <c r="B39" s="2" t="s">
        <v>7</v>
      </c>
      <c r="C39" s="3" t="s">
        <v>103</v>
      </c>
      <c r="D39" s="7" t="s">
        <v>17</v>
      </c>
      <c r="E39" s="7">
        <v>450</v>
      </c>
      <c r="F39" s="7" t="s">
        <v>104</v>
      </c>
      <c r="G39" s="10">
        <f t="shared" si="0"/>
        <v>66820.5</v>
      </c>
      <c r="H39" s="2" t="s">
        <v>7</v>
      </c>
    </row>
    <row r="40" spans="1:8" x14ac:dyDescent="0.3">
      <c r="A40" s="7" t="s">
        <v>105</v>
      </c>
      <c r="B40" s="2" t="s">
        <v>7</v>
      </c>
      <c r="C40" s="3" t="s">
        <v>106</v>
      </c>
      <c r="D40" s="7" t="s">
        <v>7</v>
      </c>
      <c r="E40" s="7"/>
      <c r="F40" s="7"/>
      <c r="G40" s="10">
        <f t="shared" si="0"/>
        <v>0</v>
      </c>
      <c r="H40" s="2" t="s">
        <v>7</v>
      </c>
    </row>
    <row r="41" spans="1:8" x14ac:dyDescent="0.3">
      <c r="A41" s="7" t="s">
        <v>107</v>
      </c>
      <c r="B41" s="2" t="s">
        <v>7</v>
      </c>
      <c r="C41" s="3" t="s">
        <v>108</v>
      </c>
      <c r="D41" s="7" t="s">
        <v>7</v>
      </c>
      <c r="E41" s="7"/>
      <c r="F41" s="7"/>
      <c r="G41" s="10">
        <f t="shared" si="0"/>
        <v>0</v>
      </c>
      <c r="H41" s="2" t="s">
        <v>7</v>
      </c>
    </row>
    <row r="42" spans="1:8" ht="56" x14ac:dyDescent="0.3">
      <c r="A42" s="7" t="s">
        <v>109</v>
      </c>
      <c r="B42" s="2" t="s">
        <v>7</v>
      </c>
      <c r="C42" s="3" t="s">
        <v>110</v>
      </c>
      <c r="D42" s="7" t="s">
        <v>7</v>
      </c>
      <c r="E42" s="7"/>
      <c r="F42" s="7"/>
      <c r="G42" s="10">
        <f t="shared" si="0"/>
        <v>0</v>
      </c>
      <c r="H42" s="2" t="s">
        <v>7</v>
      </c>
    </row>
    <row r="43" spans="1:8" ht="28" x14ac:dyDescent="0.3">
      <c r="A43" s="7" t="s">
        <v>111</v>
      </c>
      <c r="B43" s="2" t="s">
        <v>7</v>
      </c>
      <c r="C43" s="3" t="s">
        <v>112</v>
      </c>
      <c r="D43" s="7" t="s">
        <v>17</v>
      </c>
      <c r="E43" s="7">
        <v>1250</v>
      </c>
      <c r="F43" s="7" t="s">
        <v>65</v>
      </c>
      <c r="G43" s="10">
        <f t="shared" si="0"/>
        <v>250000</v>
      </c>
      <c r="H43" s="2" t="s">
        <v>7</v>
      </c>
    </row>
    <row r="44" spans="1:8" ht="28" x14ac:dyDescent="0.3">
      <c r="A44" s="7" t="s">
        <v>113</v>
      </c>
      <c r="B44" s="2" t="s">
        <v>7</v>
      </c>
      <c r="C44" s="3" t="s">
        <v>114</v>
      </c>
      <c r="D44" s="7" t="s">
        <v>7</v>
      </c>
      <c r="E44" s="7"/>
      <c r="F44" s="7"/>
      <c r="G44" s="10">
        <f t="shared" si="0"/>
        <v>0</v>
      </c>
      <c r="H44" s="2" t="s">
        <v>7</v>
      </c>
    </row>
    <row r="45" spans="1:8" ht="126" x14ac:dyDescent="0.3">
      <c r="A45" s="7" t="s">
        <v>115</v>
      </c>
      <c r="B45" s="2" t="s">
        <v>7</v>
      </c>
      <c r="C45" s="4" t="s">
        <v>116</v>
      </c>
      <c r="D45" s="7" t="s">
        <v>17</v>
      </c>
      <c r="E45" s="7">
        <v>165</v>
      </c>
      <c r="F45" s="7" t="s">
        <v>117</v>
      </c>
      <c r="G45" s="10">
        <f t="shared" si="0"/>
        <v>133765.5</v>
      </c>
      <c r="H45" s="2" t="s">
        <v>7</v>
      </c>
    </row>
    <row r="46" spans="1:8" ht="28" x14ac:dyDescent="0.3">
      <c r="A46" s="7" t="s">
        <v>118</v>
      </c>
      <c r="B46" s="2" t="s">
        <v>7</v>
      </c>
      <c r="C46" s="3" t="s">
        <v>119</v>
      </c>
      <c r="D46" s="7" t="s">
        <v>7</v>
      </c>
      <c r="E46" s="7"/>
      <c r="F46" s="7"/>
      <c r="G46" s="10">
        <f t="shared" si="0"/>
        <v>0</v>
      </c>
      <c r="H46" s="2" t="s">
        <v>7</v>
      </c>
    </row>
    <row r="47" spans="1:8" ht="84" x14ac:dyDescent="0.3">
      <c r="A47" s="7" t="s">
        <v>120</v>
      </c>
      <c r="B47" s="2" t="s">
        <v>7</v>
      </c>
      <c r="C47" s="3" t="s">
        <v>121</v>
      </c>
      <c r="D47" s="7" t="s">
        <v>17</v>
      </c>
      <c r="E47" s="7">
        <v>120</v>
      </c>
      <c r="F47" s="7" t="s">
        <v>122</v>
      </c>
      <c r="G47" s="10">
        <f t="shared" si="0"/>
        <v>108000</v>
      </c>
      <c r="H47" s="2" t="s">
        <v>7</v>
      </c>
    </row>
    <row r="48" spans="1:8" x14ac:dyDescent="0.3">
      <c r="A48" s="7" t="s">
        <v>123</v>
      </c>
      <c r="B48" s="2" t="s">
        <v>7</v>
      </c>
      <c r="C48" s="3" t="s">
        <v>124</v>
      </c>
      <c r="D48" s="7" t="s">
        <v>7</v>
      </c>
      <c r="E48" s="7"/>
      <c r="F48" s="7"/>
      <c r="G48" s="10">
        <f t="shared" si="0"/>
        <v>0</v>
      </c>
      <c r="H48" s="2" t="s">
        <v>7</v>
      </c>
    </row>
    <row r="49" spans="1:8" ht="42" x14ac:dyDescent="0.3">
      <c r="A49" s="7" t="s">
        <v>125</v>
      </c>
      <c r="B49" s="2" t="s">
        <v>7</v>
      </c>
      <c r="C49" s="3" t="s">
        <v>126</v>
      </c>
      <c r="D49" s="7" t="s">
        <v>17</v>
      </c>
      <c r="E49" s="7">
        <v>45</v>
      </c>
      <c r="F49" s="7" t="s">
        <v>127</v>
      </c>
      <c r="G49" s="10">
        <f t="shared" si="0"/>
        <v>22500</v>
      </c>
      <c r="H49" s="2" t="s">
        <v>7</v>
      </c>
    </row>
    <row r="50" spans="1:8" ht="42" x14ac:dyDescent="0.3">
      <c r="A50" s="7" t="s">
        <v>128</v>
      </c>
      <c r="B50" s="2" t="s">
        <v>7</v>
      </c>
      <c r="C50" s="3" t="s">
        <v>129</v>
      </c>
      <c r="D50" s="7" t="s">
        <v>17</v>
      </c>
      <c r="E50" s="7">
        <v>60</v>
      </c>
      <c r="F50" s="7" t="s">
        <v>10</v>
      </c>
      <c r="G50" s="10">
        <f t="shared" si="0"/>
        <v>0</v>
      </c>
      <c r="H50" s="2" t="s">
        <v>7</v>
      </c>
    </row>
    <row r="51" spans="1:8" ht="84" x14ac:dyDescent="0.3">
      <c r="A51" s="7" t="s">
        <v>130</v>
      </c>
      <c r="B51" s="2" t="s">
        <v>7</v>
      </c>
      <c r="C51" s="3" t="s">
        <v>131</v>
      </c>
      <c r="D51" s="7" t="s">
        <v>17</v>
      </c>
      <c r="E51" s="7">
        <v>42</v>
      </c>
      <c r="F51" s="7" t="s">
        <v>122</v>
      </c>
      <c r="G51" s="10">
        <f t="shared" si="0"/>
        <v>37800</v>
      </c>
      <c r="H51" s="2" t="s">
        <v>7</v>
      </c>
    </row>
    <row r="52" spans="1:8" ht="42" x14ac:dyDescent="0.3">
      <c r="A52" s="7" t="s">
        <v>132</v>
      </c>
      <c r="B52" s="2" t="s">
        <v>7</v>
      </c>
      <c r="C52" s="4" t="s">
        <v>133</v>
      </c>
      <c r="D52" s="7" t="s">
        <v>7</v>
      </c>
      <c r="E52" s="7"/>
      <c r="F52" s="7"/>
      <c r="G52" s="10">
        <f t="shared" si="0"/>
        <v>0</v>
      </c>
      <c r="H52" s="2" t="s">
        <v>7</v>
      </c>
    </row>
    <row r="53" spans="1:8" x14ac:dyDescent="0.3">
      <c r="A53" s="7" t="s">
        <v>134</v>
      </c>
      <c r="B53" s="2" t="s">
        <v>7</v>
      </c>
      <c r="C53" s="3" t="s">
        <v>135</v>
      </c>
      <c r="D53" s="7" t="s">
        <v>7</v>
      </c>
      <c r="E53" s="7"/>
      <c r="F53" s="7"/>
      <c r="G53" s="10">
        <f t="shared" si="0"/>
        <v>0</v>
      </c>
      <c r="H53" s="2" t="s">
        <v>7</v>
      </c>
    </row>
    <row r="54" spans="1:8" x14ac:dyDescent="0.3">
      <c r="A54" s="7" t="s">
        <v>136</v>
      </c>
      <c r="B54" s="2" t="s">
        <v>7</v>
      </c>
      <c r="C54" s="3" t="s">
        <v>137</v>
      </c>
      <c r="D54" s="7" t="s">
        <v>17</v>
      </c>
      <c r="E54" s="7" t="s">
        <v>10</v>
      </c>
      <c r="F54" s="7" t="s">
        <v>10</v>
      </c>
      <c r="G54" s="10">
        <f t="shared" si="0"/>
        <v>0</v>
      </c>
      <c r="H54" s="2" t="s">
        <v>7</v>
      </c>
    </row>
    <row r="55" spans="1:8" x14ac:dyDescent="0.3">
      <c r="A55" s="7" t="s">
        <v>138</v>
      </c>
      <c r="B55" s="2" t="s">
        <v>7</v>
      </c>
      <c r="C55" s="3" t="s">
        <v>139</v>
      </c>
      <c r="D55" s="7" t="s">
        <v>7</v>
      </c>
      <c r="E55" s="7"/>
      <c r="F55" s="7"/>
      <c r="G55" s="10">
        <f t="shared" si="0"/>
        <v>0</v>
      </c>
      <c r="H55" s="2" t="s">
        <v>7</v>
      </c>
    </row>
    <row r="56" spans="1:8" x14ac:dyDescent="0.3">
      <c r="A56" s="7" t="s">
        <v>140</v>
      </c>
      <c r="B56" s="2" t="s">
        <v>7</v>
      </c>
      <c r="C56" s="3" t="s">
        <v>141</v>
      </c>
      <c r="D56" s="7" t="s">
        <v>7</v>
      </c>
      <c r="E56" s="7"/>
      <c r="F56" s="7"/>
      <c r="G56" s="10">
        <f t="shared" si="0"/>
        <v>0</v>
      </c>
      <c r="H56" s="2" t="s">
        <v>7</v>
      </c>
    </row>
    <row r="57" spans="1:8" ht="112" x14ac:dyDescent="0.3">
      <c r="A57" s="7" t="s">
        <v>142</v>
      </c>
      <c r="B57" s="2" t="s">
        <v>7</v>
      </c>
      <c r="C57" s="3" t="s">
        <v>143</v>
      </c>
      <c r="D57" s="7" t="s">
        <v>17</v>
      </c>
      <c r="E57" s="7">
        <v>3600</v>
      </c>
      <c r="F57" s="7" t="s">
        <v>79</v>
      </c>
      <c r="G57" s="10">
        <f t="shared" si="0"/>
        <v>1080000</v>
      </c>
      <c r="H57" s="2" t="s">
        <v>7</v>
      </c>
    </row>
    <row r="58" spans="1:8" x14ac:dyDescent="0.3">
      <c r="A58" s="7" t="s">
        <v>144</v>
      </c>
      <c r="B58" s="2" t="s">
        <v>7</v>
      </c>
      <c r="C58" s="3" t="s">
        <v>145</v>
      </c>
      <c r="D58" s="7" t="s">
        <v>7</v>
      </c>
      <c r="E58" s="7"/>
      <c r="F58" s="7"/>
      <c r="G58" s="10">
        <f t="shared" si="0"/>
        <v>0</v>
      </c>
      <c r="H58" s="2" t="s">
        <v>7</v>
      </c>
    </row>
    <row r="59" spans="1:8" ht="98" x14ac:dyDescent="0.3">
      <c r="A59" s="7" t="s">
        <v>146</v>
      </c>
      <c r="B59" s="2" t="s">
        <v>7</v>
      </c>
      <c r="C59" s="3" t="s">
        <v>147</v>
      </c>
      <c r="D59" s="7" t="s">
        <v>17</v>
      </c>
      <c r="E59" s="7">
        <v>3400</v>
      </c>
      <c r="F59" s="7" t="s">
        <v>127</v>
      </c>
      <c r="G59" s="10">
        <f t="shared" si="0"/>
        <v>1700000</v>
      </c>
      <c r="H59" s="2" t="s">
        <v>7</v>
      </c>
    </row>
    <row r="60" spans="1:8" ht="42" x14ac:dyDescent="0.3">
      <c r="A60" s="7" t="s">
        <v>148</v>
      </c>
      <c r="B60" s="2" t="s">
        <v>7</v>
      </c>
      <c r="C60" s="4" t="s">
        <v>149</v>
      </c>
      <c r="D60" s="7" t="s">
        <v>17</v>
      </c>
      <c r="E60" s="7">
        <v>1800</v>
      </c>
      <c r="F60" s="7" t="s">
        <v>150</v>
      </c>
      <c r="G60" s="10">
        <f t="shared" si="0"/>
        <v>90000</v>
      </c>
      <c r="H60" s="2" t="s">
        <v>7</v>
      </c>
    </row>
    <row r="61" spans="1:8" ht="42" x14ac:dyDescent="0.3">
      <c r="A61" s="7" t="s">
        <v>151</v>
      </c>
      <c r="B61" s="2" t="s">
        <v>7</v>
      </c>
      <c r="C61" s="3" t="s">
        <v>152</v>
      </c>
      <c r="D61" s="7" t="s">
        <v>64</v>
      </c>
      <c r="E61" s="7">
        <v>855</v>
      </c>
      <c r="F61" s="7" t="s">
        <v>150</v>
      </c>
      <c r="G61" s="10">
        <f t="shared" si="0"/>
        <v>42750</v>
      </c>
      <c r="H61" s="2" t="s">
        <v>7</v>
      </c>
    </row>
    <row r="62" spans="1:8" ht="42" x14ac:dyDescent="0.3">
      <c r="A62" s="7" t="s">
        <v>153</v>
      </c>
      <c r="B62" s="2" t="s">
        <v>7</v>
      </c>
      <c r="C62" s="3" t="s">
        <v>154</v>
      </c>
      <c r="D62" s="7" t="s">
        <v>155</v>
      </c>
      <c r="E62" s="7">
        <v>1250</v>
      </c>
      <c r="F62" s="7" t="s">
        <v>156</v>
      </c>
      <c r="G62" s="10">
        <f t="shared" si="0"/>
        <v>125000</v>
      </c>
      <c r="H62" s="2" t="s">
        <v>7</v>
      </c>
    </row>
    <row r="63" spans="1:8" ht="56" x14ac:dyDescent="0.3">
      <c r="A63" s="7" t="s">
        <v>157</v>
      </c>
      <c r="B63" s="2" t="s">
        <v>7</v>
      </c>
      <c r="C63" s="3" t="s">
        <v>158</v>
      </c>
      <c r="D63" s="7" t="s">
        <v>53</v>
      </c>
      <c r="E63" s="7">
        <v>2300</v>
      </c>
      <c r="F63" s="7" t="s">
        <v>159</v>
      </c>
      <c r="G63" s="10">
        <f t="shared" si="0"/>
        <v>69000</v>
      </c>
      <c r="H63" s="2" t="s">
        <v>7</v>
      </c>
    </row>
    <row r="64" spans="1:8" x14ac:dyDescent="0.3">
      <c r="A64" s="7" t="s">
        <v>160</v>
      </c>
      <c r="B64" s="2" t="s">
        <v>7</v>
      </c>
      <c r="C64" s="3" t="s">
        <v>161</v>
      </c>
      <c r="D64" s="7" t="s">
        <v>7</v>
      </c>
      <c r="E64" s="7"/>
      <c r="F64" s="7"/>
      <c r="G64" s="10">
        <f t="shared" si="0"/>
        <v>0</v>
      </c>
      <c r="H64" s="2" t="s">
        <v>7</v>
      </c>
    </row>
    <row r="65" spans="1:8" ht="70" x14ac:dyDescent="0.3">
      <c r="A65" s="7" t="s">
        <v>162</v>
      </c>
      <c r="B65" s="2" t="s">
        <v>7</v>
      </c>
      <c r="C65" s="3" t="s">
        <v>163</v>
      </c>
      <c r="D65" s="7" t="s">
        <v>53</v>
      </c>
      <c r="E65" s="7">
        <v>32500</v>
      </c>
      <c r="F65" s="7" t="s">
        <v>164</v>
      </c>
      <c r="G65" s="10">
        <f t="shared" si="0"/>
        <v>130000</v>
      </c>
      <c r="H65" s="2" t="s">
        <v>7</v>
      </c>
    </row>
    <row r="66" spans="1:8" ht="28" x14ac:dyDescent="0.3">
      <c r="A66" s="7" t="s">
        <v>165</v>
      </c>
      <c r="B66" s="2" t="s">
        <v>7</v>
      </c>
      <c r="C66" s="3" t="s">
        <v>166</v>
      </c>
      <c r="D66" s="7" t="s">
        <v>53</v>
      </c>
      <c r="E66" s="7">
        <v>107850</v>
      </c>
      <c r="F66" s="7" t="s">
        <v>59</v>
      </c>
      <c r="G66" s="10">
        <f t="shared" si="0"/>
        <v>107850</v>
      </c>
      <c r="H66" s="2" t="s">
        <v>7</v>
      </c>
    </row>
    <row r="67" spans="1:8" ht="70" x14ac:dyDescent="0.3">
      <c r="A67" s="7" t="s">
        <v>167</v>
      </c>
      <c r="B67" s="2" t="s">
        <v>7</v>
      </c>
      <c r="C67" s="4" t="s">
        <v>168</v>
      </c>
      <c r="D67" s="7" t="s">
        <v>7</v>
      </c>
      <c r="E67" s="7">
        <v>950</v>
      </c>
      <c r="F67" s="7" t="s">
        <v>156</v>
      </c>
      <c r="G67" s="10">
        <f t="shared" ref="G67:G81" si="1">E67*F67</f>
        <v>95000</v>
      </c>
      <c r="H67" s="2" t="s">
        <v>7</v>
      </c>
    </row>
    <row r="68" spans="1:8" x14ac:dyDescent="0.3">
      <c r="A68" s="7" t="s">
        <v>169</v>
      </c>
      <c r="B68" s="2" t="s">
        <v>7</v>
      </c>
      <c r="C68" s="3" t="s">
        <v>170</v>
      </c>
      <c r="D68" s="7" t="s">
        <v>155</v>
      </c>
      <c r="E68" s="7" t="s">
        <v>10</v>
      </c>
      <c r="F68" s="7" t="s">
        <v>10</v>
      </c>
      <c r="G68" s="10">
        <f t="shared" si="1"/>
        <v>0</v>
      </c>
      <c r="H68" s="2" t="s">
        <v>7</v>
      </c>
    </row>
    <row r="69" spans="1:8" ht="42" x14ac:dyDescent="0.3">
      <c r="A69" s="7" t="s">
        <v>171</v>
      </c>
      <c r="B69" s="2" t="s">
        <v>7</v>
      </c>
      <c r="C69" s="3" t="s">
        <v>172</v>
      </c>
      <c r="D69" s="7" t="s">
        <v>53</v>
      </c>
      <c r="E69" s="7">
        <v>6500</v>
      </c>
      <c r="F69" s="7" t="s">
        <v>59</v>
      </c>
      <c r="G69" s="10">
        <f t="shared" si="1"/>
        <v>6500</v>
      </c>
      <c r="H69" s="2" t="s">
        <v>7</v>
      </c>
    </row>
    <row r="70" spans="1:8" ht="28" x14ac:dyDescent="0.3">
      <c r="A70" s="7" t="s">
        <v>173</v>
      </c>
      <c r="B70" s="2" t="s">
        <v>7</v>
      </c>
      <c r="C70" s="3" t="s">
        <v>174</v>
      </c>
      <c r="D70" s="7" t="s">
        <v>53</v>
      </c>
      <c r="E70" s="7">
        <v>55000</v>
      </c>
      <c r="F70" s="7" t="s">
        <v>59</v>
      </c>
      <c r="G70" s="10">
        <f t="shared" si="1"/>
        <v>55000</v>
      </c>
      <c r="H70" s="2" t="s">
        <v>7</v>
      </c>
    </row>
    <row r="71" spans="1:8" ht="42" x14ac:dyDescent="0.3">
      <c r="A71" s="7" t="s">
        <v>175</v>
      </c>
      <c r="B71" s="2" t="s">
        <v>7</v>
      </c>
      <c r="C71" s="3" t="s">
        <v>176</v>
      </c>
      <c r="D71" s="7" t="s">
        <v>53</v>
      </c>
      <c r="E71" s="7">
        <v>6500</v>
      </c>
      <c r="F71" s="7" t="s">
        <v>59</v>
      </c>
      <c r="G71" s="10">
        <f t="shared" si="1"/>
        <v>6500</v>
      </c>
      <c r="H71" s="2" t="s">
        <v>7</v>
      </c>
    </row>
    <row r="72" spans="1:8" ht="28" x14ac:dyDescent="0.3">
      <c r="A72" s="7" t="s">
        <v>177</v>
      </c>
      <c r="B72" s="2" t="s">
        <v>7</v>
      </c>
      <c r="C72" s="4" t="s">
        <v>178</v>
      </c>
      <c r="D72" s="7" t="s">
        <v>53</v>
      </c>
      <c r="E72" s="7">
        <v>45000</v>
      </c>
      <c r="F72" s="7" t="s">
        <v>59</v>
      </c>
      <c r="G72" s="10">
        <f t="shared" si="1"/>
        <v>45000</v>
      </c>
      <c r="H72" s="2" t="s">
        <v>7</v>
      </c>
    </row>
    <row r="73" spans="1:8" x14ac:dyDescent="0.3">
      <c r="A73" s="7" t="s">
        <v>179</v>
      </c>
      <c r="B73" s="2" t="s">
        <v>7</v>
      </c>
      <c r="C73" s="3" t="s">
        <v>180</v>
      </c>
      <c r="D73" s="7" t="s">
        <v>53</v>
      </c>
      <c r="E73" s="7">
        <v>450</v>
      </c>
      <c r="F73" s="7" t="s">
        <v>181</v>
      </c>
      <c r="G73" s="10">
        <f t="shared" si="1"/>
        <v>9000</v>
      </c>
      <c r="H73" s="2" t="s">
        <v>7</v>
      </c>
    </row>
    <row r="74" spans="1:8" x14ac:dyDescent="0.3">
      <c r="A74" s="7" t="s">
        <v>182</v>
      </c>
      <c r="B74" s="2" t="s">
        <v>7</v>
      </c>
      <c r="C74" s="3" t="s">
        <v>183</v>
      </c>
      <c r="D74" s="7" t="s">
        <v>53</v>
      </c>
      <c r="E74" s="7">
        <v>1850</v>
      </c>
      <c r="F74" s="7" t="s">
        <v>164</v>
      </c>
      <c r="G74" s="10">
        <f t="shared" si="1"/>
        <v>7400</v>
      </c>
      <c r="H74" s="2" t="s">
        <v>7</v>
      </c>
    </row>
    <row r="75" spans="1:8" x14ac:dyDescent="0.3">
      <c r="A75" s="7" t="s">
        <v>184</v>
      </c>
      <c r="B75" s="2" t="s">
        <v>7</v>
      </c>
      <c r="C75" s="3" t="s">
        <v>185</v>
      </c>
      <c r="D75" s="7" t="s">
        <v>53</v>
      </c>
      <c r="E75" s="7">
        <v>6500</v>
      </c>
      <c r="F75" s="7" t="s">
        <v>59</v>
      </c>
      <c r="G75" s="10">
        <f t="shared" si="1"/>
        <v>6500</v>
      </c>
      <c r="H75" s="2" t="s">
        <v>7</v>
      </c>
    </row>
    <row r="76" spans="1:8" x14ac:dyDescent="0.3">
      <c r="A76" s="7" t="s">
        <v>186</v>
      </c>
      <c r="B76" s="2" t="s">
        <v>7</v>
      </c>
      <c r="C76" s="3" t="s">
        <v>187</v>
      </c>
      <c r="D76" s="7" t="s">
        <v>53</v>
      </c>
      <c r="E76" s="7">
        <v>8500</v>
      </c>
      <c r="F76" s="7" t="s">
        <v>59</v>
      </c>
      <c r="G76" s="10">
        <f t="shared" si="1"/>
        <v>8500</v>
      </c>
      <c r="H76" s="2" t="s">
        <v>7</v>
      </c>
    </row>
    <row r="77" spans="1:8" x14ac:dyDescent="0.3">
      <c r="A77" s="7" t="s">
        <v>188</v>
      </c>
      <c r="B77" s="2" t="s">
        <v>7</v>
      </c>
      <c r="C77" s="3" t="s">
        <v>189</v>
      </c>
      <c r="D77" s="7" t="s">
        <v>190</v>
      </c>
      <c r="E77" s="7">
        <v>36000</v>
      </c>
      <c r="F77" s="7" t="s">
        <v>59</v>
      </c>
      <c r="G77" s="10">
        <f t="shared" si="1"/>
        <v>36000</v>
      </c>
      <c r="H77" s="2" t="s">
        <v>7</v>
      </c>
    </row>
    <row r="78" spans="1:8" x14ac:dyDescent="0.3">
      <c r="A78" s="7" t="s">
        <v>191</v>
      </c>
      <c r="B78" s="2" t="s">
        <v>7</v>
      </c>
      <c r="C78" s="3" t="s">
        <v>192</v>
      </c>
      <c r="D78" s="7" t="s">
        <v>7</v>
      </c>
      <c r="E78" s="7"/>
      <c r="F78" s="7"/>
      <c r="G78" s="10">
        <f t="shared" si="1"/>
        <v>0</v>
      </c>
      <c r="H78" s="2" t="s">
        <v>7</v>
      </c>
    </row>
    <row r="79" spans="1:8" ht="70" x14ac:dyDescent="0.3">
      <c r="A79" s="7" t="s">
        <v>193</v>
      </c>
      <c r="B79" s="2" t="s">
        <v>7</v>
      </c>
      <c r="C79" s="3" t="s">
        <v>194</v>
      </c>
      <c r="D79" s="7" t="s">
        <v>53</v>
      </c>
      <c r="E79" s="7">
        <v>65000</v>
      </c>
      <c r="F79" s="7" t="s">
        <v>59</v>
      </c>
      <c r="G79" s="10">
        <f t="shared" si="1"/>
        <v>65000</v>
      </c>
      <c r="H79" s="2" t="s">
        <v>7</v>
      </c>
    </row>
    <row r="80" spans="1:8" ht="116.5" customHeight="1" x14ac:dyDescent="0.3">
      <c r="A80" s="7" t="s">
        <v>195</v>
      </c>
      <c r="B80" s="2" t="s">
        <v>7</v>
      </c>
      <c r="C80" s="4" t="s">
        <v>196</v>
      </c>
      <c r="D80" s="7" t="s">
        <v>155</v>
      </c>
      <c r="E80" s="7">
        <v>2850</v>
      </c>
      <c r="F80" s="7" t="s">
        <v>197</v>
      </c>
      <c r="G80" s="10">
        <f t="shared" si="1"/>
        <v>1140000</v>
      </c>
      <c r="H80" s="2" t="s">
        <v>7</v>
      </c>
    </row>
    <row r="81" spans="1:8" ht="117" customHeight="1" x14ac:dyDescent="0.3">
      <c r="A81" s="7" t="s">
        <v>198</v>
      </c>
      <c r="B81" s="2" t="s">
        <v>7</v>
      </c>
      <c r="C81" s="4" t="s">
        <v>199</v>
      </c>
      <c r="D81" s="7" t="s">
        <v>200</v>
      </c>
      <c r="E81" s="7">
        <v>410000</v>
      </c>
      <c r="F81" s="7" t="s">
        <v>59</v>
      </c>
      <c r="G81" s="10">
        <f t="shared" si="1"/>
        <v>410000</v>
      </c>
      <c r="H81" s="2" t="s">
        <v>7</v>
      </c>
    </row>
    <row r="82" spans="1:8" x14ac:dyDescent="0.3">
      <c r="G82" s="12">
        <f>SUM(G2:G81)</f>
        <v>8411571.6999999993</v>
      </c>
    </row>
    <row r="85" spans="1:8" x14ac:dyDescent="0.3">
      <c r="G85" s="13"/>
    </row>
  </sheetData>
  <pageMargins left="0.7" right="0.7" top="0.75" bottom="0.75" header="0.3" footer="0.3"/>
  <pageSetup paperSize="9" orientation="portrait" horizontalDpi="0" verticalDpi="0" r:id="rId1"/>
  <ignoredErrors>
    <ignoredError sqref="H3 A3:A81 H5:H51 F7 F3 F4 F6 F14 F12 F23 F17 F18 F28 F9 F10 F20 F21 F22 F25 F26 F27 F33 F31 F32 E36:F36 F43 F38 F39 E54:F54 F45 F47 F49 F50 F51 F63 F66 F57 H57 H55 H56 H54 H53 H52 H59:H81 H58 F81 F77 F13 F35 F59 F60 F61 F62 F65 E68:F68 F67 F76 F69 F70 F71 F72 F73 F74 F75 F79 F8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CIVIL AND INTERIORS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Govind Suthar</dc:creator>
  <cp:lastModifiedBy>Govind Suthar</cp:lastModifiedBy>
  <dcterms:created xsi:type="dcterms:W3CDTF">2024-07-25T07:33:10Z</dcterms:created>
  <dcterms:modified xsi:type="dcterms:W3CDTF">2024-08-05T06:38:59Z</dcterms:modified>
</cp:coreProperties>
</file>