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ASSORTED!$A$1:$M$182</definedName>
  </definedNames>
  <calcPr calcId="145621"/>
</workbook>
</file>

<file path=xl/calcChain.xml><?xml version="1.0" encoding="utf-8"?>
<calcChain xmlns="http://schemas.openxmlformats.org/spreadsheetml/2006/main">
  <c r="M178" i="2" l="1"/>
  <c r="M176" i="2"/>
  <c r="M175" i="2"/>
  <c r="M174" i="2"/>
  <c r="M172" i="2"/>
  <c r="I19" i="2" l="1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M19" i="2"/>
  <c r="J19" i="2" s="1"/>
  <c r="L19" i="2" s="1"/>
  <c r="M20" i="2"/>
  <c r="J20" i="2" s="1"/>
  <c r="L20" i="2" s="1"/>
  <c r="M21" i="2"/>
  <c r="J21" i="2" s="1"/>
  <c r="L21" i="2" s="1"/>
  <c r="M22" i="2"/>
  <c r="J22" i="2" s="1"/>
  <c r="L22" i="2" s="1"/>
  <c r="M23" i="2"/>
  <c r="J23" i="2" s="1"/>
  <c r="L23" i="2" s="1"/>
  <c r="M24" i="2"/>
  <c r="J24" i="2" s="1"/>
  <c r="L24" i="2" s="1"/>
  <c r="M25" i="2"/>
  <c r="J25" i="2" s="1"/>
  <c r="L25" i="2" s="1"/>
  <c r="M26" i="2"/>
  <c r="J26" i="2" s="1"/>
  <c r="L26" i="2" s="1"/>
  <c r="M27" i="2"/>
  <c r="J27" i="2" s="1"/>
  <c r="L27" i="2" s="1"/>
  <c r="M28" i="2"/>
  <c r="J28" i="2" s="1"/>
  <c r="L28" i="2" s="1"/>
  <c r="M29" i="2"/>
  <c r="J29" i="2" s="1"/>
  <c r="L29" i="2" s="1"/>
  <c r="M30" i="2"/>
  <c r="J30" i="2" s="1"/>
  <c r="L30" i="2" s="1"/>
  <c r="M31" i="2"/>
  <c r="J31" i="2" s="1"/>
  <c r="L31" i="2" s="1"/>
  <c r="M32" i="2"/>
  <c r="J32" i="2" s="1"/>
  <c r="L32" i="2" s="1"/>
  <c r="M33" i="2"/>
  <c r="J33" i="2" s="1"/>
  <c r="L33" i="2" s="1"/>
  <c r="M34" i="2"/>
  <c r="J34" i="2" s="1"/>
  <c r="L34" i="2" s="1"/>
  <c r="M35" i="2"/>
  <c r="J35" i="2" s="1"/>
  <c r="L35" i="2" s="1"/>
  <c r="M36" i="2"/>
  <c r="J36" i="2" s="1"/>
  <c r="L36" i="2" s="1"/>
  <c r="M37" i="2"/>
  <c r="J37" i="2" s="1"/>
  <c r="L37" i="2" s="1"/>
  <c r="M38" i="2"/>
  <c r="J38" i="2" s="1"/>
  <c r="L38" i="2" s="1"/>
  <c r="M39" i="2"/>
  <c r="J39" i="2" s="1"/>
  <c r="L39" i="2" s="1"/>
  <c r="M40" i="2"/>
  <c r="J40" i="2" s="1"/>
  <c r="L40" i="2" s="1"/>
  <c r="M41" i="2"/>
  <c r="J41" i="2" s="1"/>
  <c r="L41" i="2" s="1"/>
  <c r="M42" i="2"/>
  <c r="J42" i="2" s="1"/>
  <c r="L42" i="2" s="1"/>
  <c r="M43" i="2"/>
  <c r="J43" i="2" s="1"/>
  <c r="L43" i="2" s="1"/>
  <c r="M44" i="2"/>
  <c r="J44" i="2" s="1"/>
  <c r="L44" i="2" s="1"/>
  <c r="M45" i="2"/>
  <c r="J45" i="2" s="1"/>
  <c r="L45" i="2" s="1"/>
  <c r="M46" i="2"/>
  <c r="J46" i="2" s="1"/>
  <c r="L46" i="2" s="1"/>
  <c r="M47" i="2"/>
  <c r="J47" i="2" s="1"/>
  <c r="L47" i="2" s="1"/>
  <c r="M48" i="2"/>
  <c r="J48" i="2" s="1"/>
  <c r="L48" i="2" s="1"/>
  <c r="M49" i="2"/>
  <c r="J49" i="2" s="1"/>
  <c r="L49" i="2" s="1"/>
  <c r="M50" i="2"/>
  <c r="J50" i="2" s="1"/>
  <c r="L50" i="2" s="1"/>
  <c r="M51" i="2"/>
  <c r="J51" i="2" s="1"/>
  <c r="L51" i="2" s="1"/>
  <c r="M52" i="2"/>
  <c r="J52" i="2" s="1"/>
  <c r="L52" i="2" s="1"/>
  <c r="M53" i="2"/>
  <c r="J53" i="2" s="1"/>
  <c r="L53" i="2" s="1"/>
  <c r="M54" i="2"/>
  <c r="J54" i="2" s="1"/>
  <c r="L54" i="2" s="1"/>
  <c r="M55" i="2"/>
  <c r="J55" i="2" s="1"/>
  <c r="L55" i="2" s="1"/>
  <c r="M56" i="2"/>
  <c r="J56" i="2" s="1"/>
  <c r="L56" i="2" s="1"/>
  <c r="M57" i="2"/>
  <c r="J57" i="2" s="1"/>
  <c r="L57" i="2" s="1"/>
  <c r="M58" i="2"/>
  <c r="J58" i="2" s="1"/>
  <c r="L58" i="2" s="1"/>
  <c r="M59" i="2"/>
  <c r="J59" i="2" s="1"/>
  <c r="L59" i="2" s="1"/>
  <c r="M60" i="2"/>
  <c r="J60" i="2" s="1"/>
  <c r="L60" i="2" s="1"/>
  <c r="M61" i="2"/>
  <c r="J61" i="2" s="1"/>
  <c r="L61" i="2" s="1"/>
  <c r="M62" i="2"/>
  <c r="J62" i="2" s="1"/>
  <c r="L62" i="2" s="1"/>
  <c r="M63" i="2"/>
  <c r="J63" i="2" s="1"/>
  <c r="L63" i="2" s="1"/>
  <c r="M64" i="2"/>
  <c r="J64" i="2" s="1"/>
  <c r="L64" i="2" s="1"/>
  <c r="M65" i="2"/>
  <c r="J65" i="2" s="1"/>
  <c r="L65" i="2" s="1"/>
  <c r="M66" i="2"/>
  <c r="J66" i="2" s="1"/>
  <c r="L66" i="2" s="1"/>
  <c r="M67" i="2"/>
  <c r="J67" i="2" s="1"/>
  <c r="L67" i="2" s="1"/>
  <c r="M68" i="2"/>
  <c r="J68" i="2" s="1"/>
  <c r="L68" i="2" s="1"/>
  <c r="M69" i="2"/>
  <c r="J69" i="2" s="1"/>
  <c r="L69" i="2" s="1"/>
  <c r="M70" i="2"/>
  <c r="J70" i="2" s="1"/>
  <c r="L70" i="2" s="1"/>
  <c r="M71" i="2"/>
  <c r="J71" i="2" s="1"/>
  <c r="L71" i="2" s="1"/>
  <c r="M72" i="2"/>
  <c r="J72" i="2" s="1"/>
  <c r="L72" i="2" s="1"/>
  <c r="M73" i="2"/>
  <c r="J73" i="2" s="1"/>
  <c r="L73" i="2" s="1"/>
  <c r="M74" i="2"/>
  <c r="J74" i="2" s="1"/>
  <c r="L74" i="2" s="1"/>
  <c r="M75" i="2"/>
  <c r="M76" i="2"/>
  <c r="J76" i="2" s="1"/>
  <c r="L76" i="2" s="1"/>
  <c r="M77" i="2"/>
  <c r="J77" i="2" s="1"/>
  <c r="L77" i="2" s="1"/>
  <c r="M78" i="2"/>
  <c r="J78" i="2" s="1"/>
  <c r="L78" i="2" s="1"/>
  <c r="M79" i="2"/>
  <c r="J79" i="2" s="1"/>
  <c r="L79" i="2" s="1"/>
  <c r="M80" i="2"/>
  <c r="J80" i="2" s="1"/>
  <c r="L80" i="2" s="1"/>
  <c r="M81" i="2"/>
  <c r="J81" i="2" s="1"/>
  <c r="L81" i="2" s="1"/>
  <c r="M82" i="2"/>
  <c r="J82" i="2" s="1"/>
  <c r="L82" i="2" s="1"/>
  <c r="M83" i="2"/>
  <c r="J83" i="2" s="1"/>
  <c r="L83" i="2" s="1"/>
  <c r="M84" i="2"/>
  <c r="J84" i="2" s="1"/>
  <c r="L84" i="2" s="1"/>
  <c r="M85" i="2"/>
  <c r="J85" i="2" s="1"/>
  <c r="L85" i="2" s="1"/>
  <c r="M86" i="2"/>
  <c r="J86" i="2" s="1"/>
  <c r="L86" i="2" s="1"/>
  <c r="M87" i="2"/>
  <c r="J87" i="2" s="1"/>
  <c r="L87" i="2" s="1"/>
  <c r="M88" i="2"/>
  <c r="J88" i="2" s="1"/>
  <c r="L88" i="2" s="1"/>
  <c r="M89" i="2"/>
  <c r="J89" i="2" s="1"/>
  <c r="L89" i="2" s="1"/>
  <c r="M90" i="2"/>
  <c r="J90" i="2" s="1"/>
  <c r="L90" i="2" s="1"/>
  <c r="M91" i="2"/>
  <c r="J91" i="2" s="1"/>
  <c r="L91" i="2" s="1"/>
  <c r="M92" i="2"/>
  <c r="J92" i="2" s="1"/>
  <c r="L92" i="2" s="1"/>
  <c r="M93" i="2"/>
  <c r="J93" i="2" s="1"/>
  <c r="L93" i="2" s="1"/>
  <c r="M94" i="2"/>
  <c r="J94" i="2" s="1"/>
  <c r="L94" i="2" s="1"/>
  <c r="M95" i="2"/>
  <c r="J95" i="2" s="1"/>
  <c r="L95" i="2" s="1"/>
  <c r="M96" i="2"/>
  <c r="J96" i="2" s="1"/>
  <c r="L96" i="2" s="1"/>
  <c r="M97" i="2"/>
  <c r="J97" i="2" s="1"/>
  <c r="L97" i="2" s="1"/>
  <c r="M98" i="2"/>
  <c r="J98" i="2" s="1"/>
  <c r="L98" i="2" s="1"/>
  <c r="M99" i="2"/>
  <c r="J99" i="2" s="1"/>
  <c r="L99" i="2" s="1"/>
  <c r="M100" i="2"/>
  <c r="J100" i="2" s="1"/>
  <c r="L100" i="2" s="1"/>
  <c r="M101" i="2"/>
  <c r="J101" i="2" s="1"/>
  <c r="L101" i="2" s="1"/>
  <c r="M102" i="2"/>
  <c r="J102" i="2" s="1"/>
  <c r="L102" i="2" s="1"/>
  <c r="M103" i="2"/>
  <c r="J103" i="2" s="1"/>
  <c r="L103" i="2" s="1"/>
  <c r="M104" i="2"/>
  <c r="J104" i="2" s="1"/>
  <c r="L104" i="2" s="1"/>
  <c r="M105" i="2"/>
  <c r="J105" i="2" s="1"/>
  <c r="L105" i="2" s="1"/>
  <c r="M106" i="2"/>
  <c r="J106" i="2" s="1"/>
  <c r="L106" i="2" s="1"/>
  <c r="M107" i="2"/>
  <c r="J107" i="2" s="1"/>
  <c r="L107" i="2" s="1"/>
  <c r="M108" i="2"/>
  <c r="J108" i="2" s="1"/>
  <c r="L108" i="2" s="1"/>
  <c r="M109" i="2"/>
  <c r="J109" i="2" s="1"/>
  <c r="L109" i="2" s="1"/>
  <c r="M110" i="2"/>
  <c r="J110" i="2" s="1"/>
  <c r="L110" i="2" s="1"/>
  <c r="M111" i="2"/>
  <c r="J111" i="2" s="1"/>
  <c r="L111" i="2" s="1"/>
  <c r="M112" i="2"/>
  <c r="J112" i="2" s="1"/>
  <c r="L112" i="2" s="1"/>
  <c r="M113" i="2"/>
  <c r="J113" i="2" s="1"/>
  <c r="L113" i="2" s="1"/>
  <c r="M114" i="2"/>
  <c r="J114" i="2" s="1"/>
  <c r="L114" i="2" s="1"/>
  <c r="M115" i="2"/>
  <c r="J115" i="2" s="1"/>
  <c r="L115" i="2" s="1"/>
  <c r="M116" i="2"/>
  <c r="J116" i="2" s="1"/>
  <c r="L116" i="2" s="1"/>
  <c r="M117" i="2"/>
  <c r="J117" i="2" s="1"/>
  <c r="L117" i="2" s="1"/>
  <c r="M118" i="2"/>
  <c r="J118" i="2" s="1"/>
  <c r="L118" i="2" s="1"/>
  <c r="M119" i="2"/>
  <c r="J119" i="2" s="1"/>
  <c r="L119" i="2" s="1"/>
  <c r="M120" i="2"/>
  <c r="M121" i="2"/>
  <c r="J121" i="2" s="1"/>
  <c r="L121" i="2" s="1"/>
  <c r="M122" i="2"/>
  <c r="J122" i="2" s="1"/>
  <c r="L122" i="2" s="1"/>
  <c r="M123" i="2"/>
  <c r="J123" i="2" s="1"/>
  <c r="L123" i="2" s="1"/>
  <c r="M124" i="2"/>
  <c r="J124" i="2" s="1"/>
  <c r="L124" i="2" s="1"/>
  <c r="M125" i="2"/>
  <c r="J125" i="2" s="1"/>
  <c r="L125" i="2" s="1"/>
  <c r="M126" i="2"/>
  <c r="J126" i="2" s="1"/>
  <c r="L126" i="2" s="1"/>
  <c r="M127" i="2"/>
  <c r="J127" i="2" s="1"/>
  <c r="L127" i="2" s="1"/>
  <c r="M128" i="2"/>
  <c r="J128" i="2" s="1"/>
  <c r="L128" i="2" s="1"/>
  <c r="M129" i="2"/>
  <c r="J129" i="2" s="1"/>
  <c r="L129" i="2" s="1"/>
  <c r="M130" i="2"/>
  <c r="J130" i="2" s="1"/>
  <c r="L130" i="2" s="1"/>
  <c r="M131" i="2"/>
  <c r="J131" i="2" s="1"/>
  <c r="L131" i="2" s="1"/>
  <c r="M132" i="2"/>
  <c r="J132" i="2" s="1"/>
  <c r="L132" i="2" s="1"/>
  <c r="M133" i="2"/>
  <c r="J133" i="2" s="1"/>
  <c r="L133" i="2" s="1"/>
  <c r="M134" i="2"/>
  <c r="J134" i="2" s="1"/>
  <c r="L134" i="2" s="1"/>
  <c r="M135" i="2"/>
  <c r="J135" i="2" s="1"/>
  <c r="L135" i="2" s="1"/>
  <c r="M136" i="2"/>
  <c r="J136" i="2" s="1"/>
  <c r="L136" i="2" s="1"/>
  <c r="M137" i="2"/>
  <c r="J137" i="2" s="1"/>
  <c r="L137" i="2" s="1"/>
  <c r="M138" i="2"/>
  <c r="J138" i="2" s="1"/>
  <c r="L138" i="2" s="1"/>
  <c r="M139" i="2"/>
  <c r="J139" i="2" s="1"/>
  <c r="L139" i="2" s="1"/>
  <c r="M140" i="2"/>
  <c r="J140" i="2" s="1"/>
  <c r="L140" i="2" s="1"/>
  <c r="M141" i="2"/>
  <c r="J141" i="2" s="1"/>
  <c r="L141" i="2" s="1"/>
  <c r="M142" i="2"/>
  <c r="J142" i="2" s="1"/>
  <c r="L142" i="2" s="1"/>
  <c r="M143" i="2"/>
  <c r="J143" i="2" s="1"/>
  <c r="L143" i="2" s="1"/>
  <c r="M144" i="2"/>
  <c r="J144" i="2" s="1"/>
  <c r="L144" i="2" s="1"/>
  <c r="M145" i="2"/>
  <c r="J145" i="2" s="1"/>
  <c r="L145" i="2" s="1"/>
  <c r="M146" i="2"/>
  <c r="J146" i="2" s="1"/>
  <c r="L146" i="2" s="1"/>
  <c r="M147" i="2"/>
  <c r="J147" i="2" s="1"/>
  <c r="L147" i="2" s="1"/>
  <c r="M148" i="2"/>
  <c r="J148" i="2" s="1"/>
  <c r="L148" i="2" s="1"/>
  <c r="M149" i="2"/>
  <c r="J149" i="2" s="1"/>
  <c r="L149" i="2" s="1"/>
  <c r="M150" i="2"/>
  <c r="J150" i="2" s="1"/>
  <c r="L150" i="2" s="1"/>
  <c r="M151" i="2"/>
  <c r="J151" i="2" s="1"/>
  <c r="L151" i="2" s="1"/>
  <c r="M152" i="2"/>
  <c r="J152" i="2" s="1"/>
  <c r="L152" i="2" s="1"/>
  <c r="M153" i="2"/>
  <c r="J153" i="2" s="1"/>
  <c r="L153" i="2" s="1"/>
  <c r="M154" i="2"/>
  <c r="J154" i="2" s="1"/>
  <c r="L154" i="2" s="1"/>
  <c r="M155" i="2"/>
  <c r="J155" i="2" s="1"/>
  <c r="L155" i="2" s="1"/>
  <c r="M156" i="2"/>
  <c r="J156" i="2" s="1"/>
  <c r="L156" i="2" s="1"/>
  <c r="M157" i="2"/>
  <c r="J157" i="2" s="1"/>
  <c r="L157" i="2" s="1"/>
  <c r="M158" i="2"/>
  <c r="J158" i="2" s="1"/>
  <c r="L158" i="2" s="1"/>
  <c r="M159" i="2"/>
  <c r="J159" i="2" s="1"/>
  <c r="L159" i="2" s="1"/>
  <c r="M160" i="2"/>
  <c r="J160" i="2" s="1"/>
  <c r="L160" i="2" s="1"/>
  <c r="M161" i="2"/>
  <c r="J161" i="2" s="1"/>
  <c r="L161" i="2" s="1"/>
  <c r="M162" i="2"/>
  <c r="J162" i="2" s="1"/>
  <c r="L162" i="2" s="1"/>
  <c r="M163" i="2"/>
  <c r="J163" i="2" s="1"/>
  <c r="L163" i="2" s="1"/>
  <c r="M164" i="2"/>
  <c r="J164" i="2" s="1"/>
  <c r="L164" i="2" s="1"/>
  <c r="M165" i="2"/>
  <c r="J165" i="2" s="1"/>
  <c r="L165" i="2" s="1"/>
  <c r="M166" i="2"/>
  <c r="J166" i="2" s="1"/>
  <c r="L166" i="2" s="1"/>
  <c r="M167" i="2"/>
  <c r="J167" i="2" s="1"/>
  <c r="L167" i="2" s="1"/>
  <c r="M168" i="2"/>
  <c r="J168" i="2" s="1"/>
  <c r="L168" i="2" s="1"/>
  <c r="M169" i="2"/>
  <c r="J169" i="2" s="1"/>
  <c r="L169" i="2" s="1"/>
  <c r="M170" i="2"/>
  <c r="J170" i="2" s="1"/>
  <c r="L170" i="2" s="1"/>
  <c r="J120" i="2" l="1"/>
  <c r="L120" i="2" s="1"/>
  <c r="J75" i="2"/>
  <c r="L75" i="2" s="1"/>
  <c r="M18" i="2"/>
  <c r="I18" i="2" l="1"/>
  <c r="K18" i="2"/>
  <c r="J18" i="2" l="1"/>
  <c r="M173" i="2"/>
  <c r="L18" i="2" l="1"/>
</calcChain>
</file>

<file path=xl/sharedStrings.xml><?xml version="1.0" encoding="utf-8"?>
<sst xmlns="http://schemas.openxmlformats.org/spreadsheetml/2006/main" count="206" uniqueCount="197">
  <si>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</si>
  <si>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</si>
  <si>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</si>
  <si>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</si>
  <si>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</si>
  <si>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</si>
  <si>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</si>
  <si>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</si>
  <si>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</si>
  <si>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</si>
  <si>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</si>
  <si>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</si>
  <si>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</si>
  <si>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</si>
  <si>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</si>
  <si>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</si>
  <si>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</si>
  <si>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</si>
  <si>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</si>
  <si>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</si>
  <si>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</si>
  <si>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</si>
  <si>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</si>
  <si>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</si>
  <si>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</si>
  <si>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</si>
  <si>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</si>
  <si>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</si>
  <si>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</si>
  <si>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</si>
  <si>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</si>
  <si>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</si>
  <si>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</si>
  <si>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</si>
  <si>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</si>
  <si>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</si>
  <si>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</si>
  <si>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</si>
  <si>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PRICE</t>
  </si>
  <si>
    <t>PER</t>
  </si>
  <si>
    <t>RATE</t>
  </si>
  <si>
    <t>K HOSPITALITY CORP</t>
  </si>
  <si>
    <r>
      <t xml:space="preserve">2) Delivery   </t>
    </r>
    <r>
      <rPr>
        <sz val="14"/>
        <rFont val="Calibri"/>
        <family val="2"/>
      </rPr>
      <t>: Within 07-15 Days.</t>
    </r>
  </si>
  <si>
    <t>SPECS</t>
  </si>
  <si>
    <t>EVENT NO : R1013</t>
  </si>
  <si>
    <t>DATE : 27.05.2024</t>
  </si>
  <si>
    <t xml:space="preserve"> SILICON BASTING BRUSH 2Inch WIDTH 
</t>
  </si>
  <si>
    <t xml:space="preserve"> SILICON SPATULA 
</t>
  </si>
  <si>
    <t xml:space="preserve"> POLYETHYLENE PROFESSIONAL CHOPPING BOARD, 18Inch X 12Inch X 1Inch, GREEN. 
</t>
  </si>
  <si>
    <t xml:space="preserve"> POLYETHYLENE PROFESSIONAL CHOPPING BOARD, 18Inch X 12Inch X 1Inch, WHITE 
</t>
  </si>
  <si>
    <t xml:space="preserve"> POLYETHYLENE PROFESSIONAL CHOPPING BOARD, 18Inch X 12Inch X 1Inch, RED 
</t>
  </si>
  <si>
    <t xml:space="preserve"> POLYETHYLENE PROFESSIONAL CHOPPING BOARD, 18Inch X 12Inch X 1Inch, YELLOW 
</t>
  </si>
  <si>
    <t xml:space="preserve"> POLYETHYLENE PROFESSIONAL CHOPPING BOARD, 18Inch X 12Inch X 1Inch, BLUE 
</t>
  </si>
  <si>
    <t xml:space="preserve"> GAS LIGHTER 12Inch 
</t>
  </si>
  <si>
    <t xml:space="preserve"> PLASTIC MEASURING JUG 2 LTR 
</t>
  </si>
  <si>
    <t xml:space="preserve"> CARBORUNDUM SHARPENING STONE 
</t>
  </si>
  <si>
    <t xml:space="preserve"> MODERN CONTAINER 16LTR 
</t>
  </si>
  <si>
    <t xml:space="preserve"> MODERN CONTAINER 13LTR 
</t>
  </si>
  <si>
    <t xml:space="preserve"> ABS BLACK GARNISH TRAY 6 COMP. WITH POLYCARBONATE FLIP LID 
</t>
  </si>
  <si>
    <t xml:space="preserve"> NILKAMAL CRATE PERFORATED JR64175 
</t>
  </si>
  <si>
    <t xml:space="preserve"> JR64120 
</t>
  </si>
  <si>
    <t xml:space="preserve"> PLASTIC DRUM WITH LID 100LTR 
</t>
  </si>
  <si>
    <t xml:space="preserve"> PROFESSIONAL OVEN GLOVES 2PC 
</t>
  </si>
  <si>
    <t xml:space="preserve"> ANALOG POCKET THERMOMETER 
</t>
  </si>
  <si>
    <t xml:space="preserve"> DATE TAG MACHINE ( 10 EXTRA ROLL ) 
</t>
  </si>
  <si>
    <t xml:space="preserve"> PLASTIC SQEUZEE 24OZ 
</t>
  </si>
  <si>
    <t xml:space="preserve"> PLASTIC SQUEZEE 8OZ 
</t>
  </si>
  <si>
    <t xml:space="preserve"> PLASTIC SQUEZEE 12OZ 
</t>
  </si>
  <si>
    <t xml:space="preserve"> CELLO CONTAINER 3LTR 
</t>
  </si>
  <si>
    <t xml:space="preserve"> PLASTIC DOME 8Inch 
</t>
  </si>
  <si>
    <t xml:space="preserve"> MORPHY RICHARD SANDWICH 2 SLICE GRILL 
</t>
  </si>
  <si>
    <t xml:space="preserve"> GRILL BRUSH 
</t>
  </si>
  <si>
    <t xml:space="preserve"> S.S.GN PAN 1by1 200MM WITH LID 
</t>
  </si>
  <si>
    <t xml:space="preserve"> S.S.GN PAN 1by1 65MM WITH LID 
</t>
  </si>
  <si>
    <t xml:space="preserve"> S.S.GN PAN 1by2 200MM WITH LID 
</t>
  </si>
  <si>
    <t xml:space="preserve"> S.S.GN PAN 1by2 65MM WITH LID 
</t>
  </si>
  <si>
    <t xml:space="preserve"> S.S.GN PAN 1by3 150MM WITH LID 
</t>
  </si>
  <si>
    <t xml:space="preserve"> S.S.GN PAN 1by9 100 MM WITH LID 
</t>
  </si>
  <si>
    <t xml:space="preserve"> S.S.GN PAN 1by6 100 MM WITH LID 
</t>
  </si>
  <si>
    <t xml:space="preserve"> S.S.GN.PAN 1by1 100 MM WITH LID 
</t>
  </si>
  <si>
    <t xml:space="preserve"> S.S. GN.PAN 1by2 200 MM WITH LID 
</t>
  </si>
  <si>
    <t xml:space="preserve"> S.S.MIXING BOWLS NO.18 
</t>
  </si>
  <si>
    <t xml:space="preserve"> S.S.MIXING BOWL NO.14 
</t>
  </si>
  <si>
    <t xml:space="preserve"> S.S.MIXING BOWL NO.13 
</t>
  </si>
  <si>
    <t xml:space="preserve"> S.S.MIXING BOWL NO.9 
</t>
  </si>
  <si>
    <t xml:space="preserve"> STAINLEESS STEEL PROFESSIONAL FRY PAN CORVUS 32CM NON STICK 
</t>
  </si>
  <si>
    <t xml:space="preserve"> STAINLEESS STEEL PROFESSIONAL FRY PAN CORVUS 28CM NON STICK 
</t>
  </si>
  <si>
    <t xml:space="preserve"> STAINLEESS STEEL PROFESSIONAL SAUCE PAN 24CM X 10.5CM, 5LTR - INDUCTION COMPITABLE. 
</t>
  </si>
  <si>
    <t xml:space="preserve"> STAINLEESS STEEL PROFESSIONAL SAUCE PAN 18CM X 12CM, 3LTR - INDUCTION COMPITABLE. 
</t>
  </si>
  <si>
    <t xml:space="preserve"> STAINLESS STEEL KADAI 4MM THICKNESS 16Inch 
</t>
  </si>
  <si>
    <t xml:space="preserve"> STAINLESS STEEL KADAI 4MM THICKNESS 18Inch 
</t>
  </si>
  <si>
    <t xml:space="preserve"> DREGER MASALA DABA 
</t>
  </si>
  <si>
    <t xml:space="preserve"> STAINLESS STEEL ROD PALTA 15Inch 
</t>
  </si>
  <si>
    <t xml:space="preserve"> STAINLESS STEEL ROD PALTA 20Inch 
</t>
  </si>
  <si>
    <t xml:space="preserve"> STAINLESS STEEL ROD PALTA 30Inch 
</t>
  </si>
  <si>
    <t xml:space="preserve"> STAINLESS STEEL AP LADDLE NO.6 
</t>
  </si>
  <si>
    <t xml:space="preserve"> SHORT HANDEL DABU 8NO 
</t>
  </si>
  <si>
    <t xml:space="preserve"> CHINESE JARA 10Inch 
</t>
  </si>
  <si>
    <t xml:space="preserve"> ALL PURPOSE BLENDER BOSS 
</t>
  </si>
  <si>
    <t xml:space="preserve"> BAKING TRAY 12X21 ( 1INCH HIEGHT) 
</t>
  </si>
  <si>
    <t xml:space="preserve"> APPAM PAN 
</t>
  </si>
  <si>
    <t xml:space="preserve"> CHOPPING BOARD STAND 
</t>
  </si>
  <si>
    <t xml:space="preserve"> WOODEN SPATULA 
</t>
  </si>
  <si>
    <t xml:space="preserve"> STAINLESS STEEL HEAVY DUTY CONICAL STRAINER 12Inch 
</t>
  </si>
  <si>
    <t xml:space="preserve"> STAINLESS STEEL HEAVY DUTY CONICAL STRAINER 8Inch 
</t>
  </si>
  <si>
    <t xml:space="preserve"> STAINLESS STEEL BOYA COLLANDER by RICE STRAINER 14Inch 
</t>
  </si>
  <si>
    <t xml:space="preserve"> STAINLESS STEEL AATA SIEVE 12Inch DIA 
</t>
  </si>
  <si>
    <t xml:space="preserve"> STAINLESS STEEL MAIDA SIEVE 12Inch DIA 
</t>
  </si>
  <si>
    <t xml:space="preserve"> STAINLESS STEEL LEMON SQUEEZER  
</t>
  </si>
  <si>
    <t xml:space="preserve"> GLARE TIN CUTTER 
</t>
  </si>
  <si>
    <t xml:space="preserve"> S.S.SUGAR TONG 
</t>
  </si>
  <si>
    <t xml:space="preserve"> S.S.BOX GRATER 
</t>
  </si>
  <si>
    <t xml:space="preserve"> S.S.OVAL GRATER 
</t>
  </si>
  <si>
    <t xml:space="preserve"> ALUMINIUM ICE CREAM SCOOP MEDIUM NO.2 
</t>
  </si>
  <si>
    <t xml:space="preserve"> STAINLESS STEEL MASALA BOX 12 COMPARTMENT 
</t>
  </si>
  <si>
    <t xml:space="preserve"> STAINLESS STEEL MASALA BOX 6 COMPARTMENT 
</t>
  </si>
  <si>
    <t xml:space="preserve"> STAINLESS STEEL WHISK LARGE 
</t>
  </si>
  <si>
    <t xml:space="preserve"> STAINLESS STEEL WHISK MEDIUM 
</t>
  </si>
  <si>
    <t xml:space="preserve"> WOODEN CHAPATI BELAN SMALL 
</t>
  </si>
  <si>
    <t xml:space="preserve"> WOOODEN ROOMALI BELAN 
</t>
  </si>
  <si>
    <t xml:space="preserve"> STAINLESS STEEL CHINESE CHOPPER 
</t>
  </si>
  <si>
    <t xml:space="preserve"> STAINLESS STEEL PROFESSIONAL POTATO SCOOPER ( TWO WAYS ) 
</t>
  </si>
  <si>
    <t xml:space="preserve"> CARTINI PREMIUM CARVING KNIFE 
</t>
  </si>
  <si>
    <t xml:space="preserve"> CARTINI FINE DICING KNIFE 
</t>
  </si>
  <si>
    <t xml:space="preserve"> CHEF KNIFE 
</t>
  </si>
  <si>
    <t xml:space="preserve"> CARTINI PREMIUM FISHING KNIFE 
</t>
  </si>
  <si>
    <t xml:space="preserve"> ANJALI PEELER 
</t>
  </si>
  <si>
    <t xml:space="preserve"> SHARPENING ROD IMPORTED 
</t>
  </si>
  <si>
    <t xml:space="preserve"> KOT PUNCH  
</t>
  </si>
  <si>
    <t xml:space="preserve"> ORDER RAIL 24Inch 
</t>
  </si>
  <si>
    <t xml:space="preserve"> STAINLESS STEEL DEEP DABBA 2KG NO.15 
</t>
  </si>
  <si>
    <t xml:space="preserve"> STAINLESS STEEL DEEP DABBA 1KG NO.13 
</t>
  </si>
  <si>
    <t xml:space="preserve"> STAINLESS STEEL DEEP DABBA 1by2KG NO.10 
</t>
  </si>
  <si>
    <t xml:space="preserve"> STAINLESS STEEL OVAL DISH 1 PORTION 
</t>
  </si>
  <si>
    <t xml:space="preserve"> STAINLESS STEEL OVAL DISH 2 PORTION 
</t>
  </si>
  <si>
    <t xml:space="preserve"> STAINLESS STEEL DOUBLE MESH TEA STRAINER SMALL 
</t>
  </si>
  <si>
    <t xml:space="preserve"> STAINLESS STEEL DINNER SPOON 1.3MM 
</t>
  </si>
  <si>
    <t xml:space="preserve"> STAINLESS STEEL TEA SPOON 1.3MM 
</t>
  </si>
  <si>
    <t xml:space="preserve"> STAINLESS STEEL TRAY 20Inch X 17Inch 
</t>
  </si>
  <si>
    <t xml:space="preserve"> STAINLESS STEEL PARATH 18Inch 
</t>
  </si>
  <si>
    <t xml:space="preserve"> STAINLESS STEEL DREDGER MESH  
</t>
  </si>
  <si>
    <t xml:space="preserve"> STAINLESS STEEL DREDGER REGULAR 
</t>
  </si>
  <si>
    <t xml:space="preserve"> HAWKINS PRESSURE COOKER 10LTR 
</t>
  </si>
  <si>
    <t xml:space="preserve"> HAWKINS PRESSURE COOKER 22LTR 
</t>
  </si>
  <si>
    <t xml:space="preserve"> VINOD NON-STICK FRY PAN 220MM 
</t>
  </si>
  <si>
    <t xml:space="preserve"> VINOD NON-STICK FRY PAN 180MM 
</t>
  </si>
  <si>
    <t xml:space="preserve"> STAINLESS STEEL  RING CUTTER SET 
</t>
  </si>
  <si>
    <t xml:space="preserve"> STAINLESS STEEL WOOD HANDLE OIL JHARA 10Inch 
</t>
  </si>
  <si>
    <t xml:space="preserve"> STAINLESS STEEL WOOD HANDLE OIL JHARA 8Inch 
</t>
  </si>
  <si>
    <t xml:space="preserve"> STAINLESS STEEL RICE HAND LARGE 
</t>
  </si>
  <si>
    <t xml:space="preserve"> STAINLESS STEEL AP LADDLE NO.8 
</t>
  </si>
  <si>
    <t xml:space="preserve"> BRASS HANDI 22 Inch 
</t>
  </si>
  <si>
    <t xml:space="preserve"> BRASS HANDI 18 Inch 
</t>
  </si>
  <si>
    <t xml:space="preserve"> AVON STOCK POT 32X19 
</t>
  </si>
  <si>
    <t xml:space="preserve"> ALUMINIUM HANDI 14Inch - HEAVY GUAGE - WITH LID. 
</t>
  </si>
  <si>
    <t xml:space="preserve"> ALUMINIUM HANDI 18Inch - HEAVY GUAGE - WITH LID. 
</t>
  </si>
  <si>
    <t xml:space="preserve"> ALUMINIUM HANDI 16Inch - HEAVY GUAGE - WITH LID. 
</t>
  </si>
  <si>
    <t xml:space="preserve"> WIRE HANDEL STRAINER 5NO SINGLE  
</t>
  </si>
  <si>
    <t xml:space="preserve"> WIRE HANDEL STRAINER 5NO DOUBLE  
</t>
  </si>
  <si>
    <t xml:space="preserve"> S.S.OVAL PLATTER NO.2 10 Inch 
</t>
  </si>
  <si>
    <t xml:space="preserve"> S.S KALBATA 5MM 
</t>
  </si>
  <si>
    <t xml:space="preserve"> HOT CASSEROL 
</t>
  </si>
  <si>
    <t xml:space="preserve"> TANDOOR ROD ROUND 3MM 
</t>
  </si>
  <si>
    <t xml:space="preserve"> TANDOOR ROD ROUND 5MM 
</t>
  </si>
  <si>
    <t xml:space="preserve"> TANDOOR ROD SQUARE 4MM 
</t>
  </si>
  <si>
    <t xml:space="preserve"> TANDOOR FLAT SKEWERE 
</t>
  </si>
  <si>
    <t xml:space="preserve"> FLAT TANDOOR ROD  
</t>
  </si>
  <si>
    <t xml:space="preserve"> TANDOOR ROTI SET  
</t>
  </si>
  <si>
    <t xml:space="preserve"> TANDOOR STOPPER ROD 
</t>
  </si>
  <si>
    <t xml:space="preserve"> PIGEON INDUCTION &amp; STANDARD IDLI MAKER  
</t>
  </si>
  <si>
    <t xml:space="preserve"> COPPER LAGAN 24 INCH 22 INCH , 18 INCH 1 PC 
</t>
  </si>
  <si>
    <t xml:space="preserve"> Stainless steel bbq Skewers Round -3 mm umbrella 
</t>
  </si>
  <si>
    <t xml:space="preserve">STAINLESS STEEL Fring Pan with wooden handle -14 inch
</t>
  </si>
  <si>
    <t xml:space="preserve">STAINLESS STEEL Fring Pan with wooden handle -16 inch
</t>
  </si>
  <si>
    <t xml:space="preserve"> Kitchen napkin holder
</t>
  </si>
  <si>
    <t xml:space="preserve">Magnetic Knife stands
</t>
  </si>
  <si>
    <t xml:space="preserve">NUT CUTTER RAJA COMMERCIAL ALMOND CUTTER
</t>
  </si>
  <si>
    <t xml:space="preserve">BOSCH TRUE MIXER PRO GRINDER
</t>
  </si>
  <si>
    <t xml:space="preserve">EQUAL DIGITAL KITCHEN WEIGHING SCALLE
</t>
  </si>
  <si>
    <t xml:space="preserve">chopping boards sanitising and storage tank
</t>
  </si>
  <si>
    <t xml:space="preserve">Plastic Drum With Lid 31Ltr
</t>
  </si>
  <si>
    <t xml:space="preserve">Plastic Drum With Lid 61Ltr
</t>
  </si>
  <si>
    <t xml:space="preserve">Analog Pocket Thermometer
</t>
  </si>
  <si>
    <t xml:space="preserve">Short Handle Laddle 12Inch
</t>
  </si>
  <si>
    <t xml:space="preserve">garlic chopper machine
</t>
  </si>
  <si>
    <t xml:space="preserve">Milton Beverage Dispenser 3000 Stainless Steel for Serving Tea and Coffee, 3090 ml, Silver, 1 Piece
</t>
  </si>
  <si>
    <t xml:space="preserve">HAMMER
</t>
  </si>
  <si>
    <t xml:space="preserve">SOP DISPENSERS
</t>
  </si>
  <si>
    <t xml:space="preserve">PAPAD JALI
</t>
  </si>
  <si>
    <t xml:space="preserve">CUTLERY TRAY 4 COMPARTNMENT
</t>
  </si>
  <si>
    <t xml:space="preserve">CELLO CONTAINER 15LTR
</t>
  </si>
  <si>
    <t xml:space="preserve">STAINLESS STEEL EGG SQUARE AND ROWND RING 
</t>
  </si>
  <si>
    <t xml:space="preserve">HOLLOW MAT BLACK FOR FLOOR WITH HOLES - 5FT X 3FT
</t>
  </si>
  <si>
    <t xml:space="preserve">MORPHY RICHARD SANDWICH 2 SLICE GRILL
</t>
  </si>
  <si>
    <t xml:space="preserve">VIHAAN ELECTRIC IDLI STEAMER, CAPACITY: 9 TRAY
</t>
  </si>
  <si>
    <t xml:space="preserve">KARFE STAINLESS STEEL STYLISH DUSTBIN WITHOUT LID
</t>
  </si>
  <si>
    <t xml:space="preserve">FUTURA FRY WOKE 3 LITTER WITHUT HANDAL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</si>
</sst>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name val="Cambria"/>
    </font>
    <font>
      <sz val="1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8" xfId="0" applyFont="1" applyBorder="1" applyAlignment="1"/>
    <xf numFmtId="0" fontId="12" fillId="0" borderId="2" xfId="0" applyFont="1" applyBorder="1" applyAlignment="1"/>
    <xf numFmtId="0" fontId="12" fillId="0" borderId="6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18" fillId="0" borderId="0" xfId="0" applyFont="1"/>
    <xf numFmtId="0" fontId="28" fillId="0" borderId="0" xfId="0" applyFont="1" applyBorder="1"/>
    <xf numFmtId="0" fontId="29" fillId="0" borderId="0" xfId="0" applyFont="1" applyBorder="1"/>
    <xf numFmtId="0" fontId="18" fillId="0" borderId="0" xfId="0" applyFont="1" applyBorder="1"/>
    <xf numFmtId="0" fontId="0" fillId="2" borderId="0" xfId="0" applyFill="1" applyAlignment="1">
      <alignment horizontal="center" vertical="center"/>
    </xf>
    <xf numFmtId="0" fontId="30" fillId="0" borderId="12" xfId="0" applyFont="1" applyBorder="1" applyAlignment="1" applyProtection="1">
      <alignment horizontal="center"/>
      <protection locked="0"/>
    </xf>
    <xf numFmtId="0" fontId="30" fillId="0" borderId="13" xfId="0" applyFont="1" applyBorder="1" applyAlignment="1" applyProtection="1">
      <alignment horizontal="center"/>
      <protection locked="0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1" fillId="2" borderId="15" xfId="0" applyFont="1" applyFill="1" applyBorder="1" applyAlignment="1" applyProtection="1">
      <alignment horizontal="center" vertical="center"/>
      <protection locked="0"/>
    </xf>
    <xf numFmtId="0" fontId="0" fillId="0" borderId="15" xfId="0" applyFont="1" applyBorder="1" applyAlignment="1">
      <alignment horizontal="center" vertical="center" wrapText="1"/>
    </xf>
    <xf numFmtId="2" fontId="31" fillId="2" borderId="15" xfId="0" applyNumberFormat="1" applyFont="1" applyFill="1" applyBorder="1" applyAlignment="1">
      <alignment horizontal="center" vertical="center"/>
    </xf>
    <xf numFmtId="0" fontId="32" fillId="0" borderId="15" xfId="0" applyNumberFormat="1" applyFont="1" applyBorder="1" applyAlignment="1" applyProtection="1">
      <alignment vertical="center" wrapText="1"/>
    </xf>
    <xf numFmtId="0" fontId="33" fillId="0" borderId="15" xfId="0" applyNumberFormat="1" applyFont="1" applyBorder="1" applyAlignment="1" applyProtection="1">
      <alignment vertical="center" wrapText="1"/>
    </xf>
    <xf numFmtId="0" fontId="32" fillId="0" borderId="15" xfId="0" applyNumberFormat="1" applyFont="1" applyBorder="1" applyAlignment="1" applyProtection="1">
      <alignment horizontal="center" vertical="center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tabSelected="1" topLeftCell="A175" zoomScaleNormal="100" workbookViewId="0">
      <selection activeCell="M178" sqref="M178"/>
    </sheetView>
  </sheetViews>
  <sheetFormatPr defaultRowHeight="15" x14ac:dyDescent="0.25"/>
  <cols>
    <col min="1" max="1" width="6.42578125" customWidth="1"/>
    <col min="2" max="2" width="36.7109375" customWidth="1"/>
    <col min="3" max="3" width="9.7109375" customWidth="1"/>
    <col min="4" max="4" width="8.140625" customWidth="1"/>
    <col min="6" max="6" width="12" customWidth="1"/>
    <col min="11" max="11" width="10.42578125" customWidth="1"/>
    <col min="12" max="12" width="11" customWidth="1"/>
    <col min="13" max="13" width="17.14062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4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5"/>
      <c r="B5" s="66"/>
      <c r="C5" s="66"/>
      <c r="D5" s="66"/>
      <c r="E5" s="66"/>
      <c r="F5" s="66"/>
      <c r="G5" s="66"/>
      <c r="H5" s="66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7" t="s">
        <v>1</v>
      </c>
      <c r="F8" s="68"/>
      <c r="G8" s="68"/>
      <c r="H8" s="68"/>
      <c r="I8" s="68"/>
      <c r="J8" s="68"/>
      <c r="K8" s="68"/>
      <c r="L8" s="68"/>
      <c r="M8" s="69"/>
    </row>
    <row r="9" spans="1:13" ht="18.75" x14ac:dyDescent="0.3">
      <c r="A9" s="5"/>
      <c r="B9" s="97" t="s">
        <v>41</v>
      </c>
      <c r="C9" s="98"/>
      <c r="D9" s="82"/>
      <c r="E9" s="70" t="s">
        <v>36</v>
      </c>
      <c r="F9" s="71"/>
      <c r="G9" s="71"/>
      <c r="H9" s="71"/>
      <c r="I9" s="71"/>
      <c r="J9" s="71"/>
      <c r="K9" s="71"/>
      <c r="L9" s="71"/>
      <c r="M9" s="72"/>
    </row>
    <row r="10" spans="1:13" ht="18.75" x14ac:dyDescent="0.3">
      <c r="A10" s="5"/>
      <c r="B10" s="100"/>
      <c r="C10" s="99"/>
      <c r="D10" s="15"/>
      <c r="E10" s="73" t="s">
        <v>25</v>
      </c>
      <c r="F10" s="32"/>
      <c r="G10" s="32"/>
      <c r="H10" s="32"/>
      <c r="I10" s="32"/>
      <c r="J10" s="32"/>
      <c r="K10" s="32"/>
      <c r="L10" s="32"/>
      <c r="M10" s="74"/>
    </row>
    <row r="11" spans="1:13" ht="18.75" x14ac:dyDescent="0.3">
      <c r="A11" s="85"/>
      <c r="B11" s="86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4" t="s">
        <v>44</v>
      </c>
      <c r="C12" s="14"/>
      <c r="D12" s="14"/>
      <c r="E12" s="39"/>
      <c r="F12" s="75"/>
      <c r="G12" s="75"/>
      <c r="H12" s="75"/>
      <c r="I12" s="75"/>
      <c r="J12" s="75"/>
      <c r="K12" s="75"/>
      <c r="L12" s="75"/>
      <c r="M12" s="76"/>
    </row>
    <row r="13" spans="1:13" ht="21.75" customHeight="1" x14ac:dyDescent="0.25">
      <c r="A13" s="87"/>
      <c r="B13" s="105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7" t="s">
        <v>45</v>
      </c>
      <c r="F14" s="78"/>
      <c r="G14" s="78"/>
      <c r="H14" s="78"/>
      <c r="I14" s="78"/>
      <c r="J14" s="78"/>
      <c r="K14" s="78"/>
      <c r="L14" s="78"/>
      <c r="M14" s="79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2" t="s">
        <v>40</v>
      </c>
      <c r="G15" s="112" t="s">
        <v>5</v>
      </c>
      <c r="H15" s="113"/>
      <c r="I15" s="112" t="s">
        <v>6</v>
      </c>
      <c r="J15" s="113"/>
      <c r="K15" s="112" t="s">
        <v>7</v>
      </c>
      <c r="L15" s="113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43</v>
      </c>
      <c r="D16" s="23" t="s">
        <v>37</v>
      </c>
      <c r="E16" s="23" t="s">
        <v>11</v>
      </c>
      <c r="F16" s="103" t="s">
        <v>39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6"/>
      <c r="B17" s="23"/>
      <c r="C17" s="83"/>
      <c r="D17" s="83"/>
      <c r="E17" s="83" t="s">
        <v>15</v>
      </c>
      <c r="F17" s="103" t="s">
        <v>38</v>
      </c>
      <c r="G17" s="24"/>
      <c r="H17" s="24"/>
      <c r="I17" s="25"/>
      <c r="J17" s="24"/>
      <c r="K17" s="25"/>
      <c r="L17" s="24"/>
      <c r="M17" s="24"/>
    </row>
    <row r="18" spans="1:14" ht="40.5" customHeight="1" x14ac:dyDescent="0.25">
      <c r="A18" s="106">
        <v>1</v>
      </c>
      <c r="B18" s="109" t="s">
        <v>46</v>
      </c>
      <c r="C18" s="107"/>
      <c r="D18" s="107"/>
      <c r="E18" s="111">
        <v>3</v>
      </c>
      <c r="F18" s="95">
        <v>72</v>
      </c>
      <c r="G18" s="95">
        <v>18</v>
      </c>
      <c r="H18" s="95">
        <v>0</v>
      </c>
      <c r="I18" s="95">
        <f t="shared" ref="I18:I81" si="0">G18/2</f>
        <v>9</v>
      </c>
      <c r="J18" s="95">
        <f>I18%*M18</f>
        <v>19.439999999999998</v>
      </c>
      <c r="K18" s="108">
        <f t="shared" ref="K18:K81" si="1">G18/2</f>
        <v>9</v>
      </c>
      <c r="L18" s="95">
        <f>J18</f>
        <v>19.439999999999998</v>
      </c>
      <c r="M18" s="95">
        <f>E18*F18</f>
        <v>216</v>
      </c>
      <c r="N18" s="101"/>
    </row>
    <row r="19" spans="1:14" ht="32.25" customHeight="1" x14ac:dyDescent="0.25">
      <c r="A19" s="106">
        <v>2</v>
      </c>
      <c r="B19" s="109" t="s">
        <v>47</v>
      </c>
      <c r="C19" s="107"/>
      <c r="D19" s="107"/>
      <c r="E19" s="111">
        <v>3</v>
      </c>
      <c r="F19" s="95">
        <v>81</v>
      </c>
      <c r="G19" s="95">
        <v>18</v>
      </c>
      <c r="H19" s="95">
        <v>0</v>
      </c>
      <c r="I19" s="95">
        <f t="shared" si="0"/>
        <v>9</v>
      </c>
      <c r="J19" s="95">
        <f t="shared" ref="J19:J82" si="2">I19%*M19</f>
        <v>21.869999999999997</v>
      </c>
      <c r="K19" s="108">
        <f t="shared" si="1"/>
        <v>9</v>
      </c>
      <c r="L19" s="95">
        <f t="shared" ref="L19:L82" si="3">J19</f>
        <v>21.869999999999997</v>
      </c>
      <c r="M19" s="95">
        <f t="shared" ref="M19:M82" si="4">E19*F19</f>
        <v>243</v>
      </c>
      <c r="N19" s="101"/>
    </row>
    <row r="20" spans="1:14" ht="68.25" customHeight="1" x14ac:dyDescent="0.25">
      <c r="A20" s="106">
        <v>3</v>
      </c>
      <c r="B20" s="109" t="s">
        <v>48</v>
      </c>
      <c r="C20" s="107"/>
      <c r="D20" s="107"/>
      <c r="E20" s="111">
        <v>1</v>
      </c>
      <c r="F20" s="95">
        <v>663</v>
      </c>
      <c r="G20" s="95">
        <v>18</v>
      </c>
      <c r="H20" s="95">
        <v>0</v>
      </c>
      <c r="I20" s="95">
        <f t="shared" si="0"/>
        <v>9</v>
      </c>
      <c r="J20" s="95">
        <f t="shared" si="2"/>
        <v>59.669999999999995</v>
      </c>
      <c r="K20" s="108">
        <f t="shared" si="1"/>
        <v>9</v>
      </c>
      <c r="L20" s="95">
        <f t="shared" si="3"/>
        <v>59.669999999999995</v>
      </c>
      <c r="M20" s="95">
        <f t="shared" si="4"/>
        <v>663</v>
      </c>
      <c r="N20" s="101"/>
    </row>
    <row r="21" spans="1:14" ht="68.25" customHeight="1" x14ac:dyDescent="0.25">
      <c r="A21" s="106">
        <v>4</v>
      </c>
      <c r="B21" s="109" t="s">
        <v>49</v>
      </c>
      <c r="C21" s="107"/>
      <c r="D21" s="107"/>
      <c r="E21" s="111">
        <v>2</v>
      </c>
      <c r="F21" s="95">
        <v>663</v>
      </c>
      <c r="G21" s="95">
        <v>18</v>
      </c>
      <c r="H21" s="95">
        <v>0</v>
      </c>
      <c r="I21" s="95">
        <f t="shared" si="0"/>
        <v>9</v>
      </c>
      <c r="J21" s="95">
        <f t="shared" si="2"/>
        <v>119.33999999999999</v>
      </c>
      <c r="K21" s="108">
        <f t="shared" si="1"/>
        <v>9</v>
      </c>
      <c r="L21" s="95">
        <f t="shared" si="3"/>
        <v>119.33999999999999</v>
      </c>
      <c r="M21" s="95">
        <f t="shared" si="4"/>
        <v>1326</v>
      </c>
      <c r="N21" s="101"/>
    </row>
    <row r="22" spans="1:14" ht="68.25" customHeight="1" x14ac:dyDescent="0.25">
      <c r="A22" s="106">
        <v>5</v>
      </c>
      <c r="B22" s="109" t="s">
        <v>49</v>
      </c>
      <c r="C22" s="107"/>
      <c r="D22" s="107"/>
      <c r="E22" s="111">
        <v>1</v>
      </c>
      <c r="F22" s="95">
        <v>663</v>
      </c>
      <c r="G22" s="95">
        <v>18</v>
      </c>
      <c r="H22" s="95">
        <v>0</v>
      </c>
      <c r="I22" s="95">
        <f t="shared" si="0"/>
        <v>9</v>
      </c>
      <c r="J22" s="95">
        <f t="shared" si="2"/>
        <v>59.669999999999995</v>
      </c>
      <c r="K22" s="108">
        <f t="shared" si="1"/>
        <v>9</v>
      </c>
      <c r="L22" s="95">
        <f t="shared" si="3"/>
        <v>59.669999999999995</v>
      </c>
      <c r="M22" s="95">
        <f t="shared" si="4"/>
        <v>663</v>
      </c>
      <c r="N22" s="101"/>
    </row>
    <row r="23" spans="1:14" ht="68.25" customHeight="1" x14ac:dyDescent="0.25">
      <c r="A23" s="106">
        <v>6</v>
      </c>
      <c r="B23" s="109" t="s">
        <v>50</v>
      </c>
      <c r="C23" s="107"/>
      <c r="D23" s="107"/>
      <c r="E23" s="111">
        <v>1</v>
      </c>
      <c r="F23" s="95">
        <v>663</v>
      </c>
      <c r="G23" s="95">
        <v>18</v>
      </c>
      <c r="H23" s="95">
        <v>0</v>
      </c>
      <c r="I23" s="95">
        <f t="shared" si="0"/>
        <v>9</v>
      </c>
      <c r="J23" s="95">
        <f t="shared" si="2"/>
        <v>59.669999999999995</v>
      </c>
      <c r="K23" s="108">
        <f t="shared" si="1"/>
        <v>9</v>
      </c>
      <c r="L23" s="95">
        <f t="shared" si="3"/>
        <v>59.669999999999995</v>
      </c>
      <c r="M23" s="95">
        <f t="shared" si="4"/>
        <v>663</v>
      </c>
      <c r="N23" s="101"/>
    </row>
    <row r="24" spans="1:14" ht="68.25" customHeight="1" x14ac:dyDescent="0.25">
      <c r="A24" s="106">
        <v>7</v>
      </c>
      <c r="B24" s="109" t="s">
        <v>51</v>
      </c>
      <c r="C24" s="107"/>
      <c r="D24" s="107"/>
      <c r="E24" s="111">
        <v>1</v>
      </c>
      <c r="F24" s="95">
        <v>663</v>
      </c>
      <c r="G24" s="95">
        <v>18</v>
      </c>
      <c r="H24" s="95">
        <v>0</v>
      </c>
      <c r="I24" s="95">
        <f t="shared" si="0"/>
        <v>9</v>
      </c>
      <c r="J24" s="95">
        <f t="shared" si="2"/>
        <v>59.669999999999995</v>
      </c>
      <c r="K24" s="108">
        <f t="shared" si="1"/>
        <v>9</v>
      </c>
      <c r="L24" s="95">
        <f t="shared" si="3"/>
        <v>59.669999999999995</v>
      </c>
      <c r="M24" s="95">
        <f t="shared" si="4"/>
        <v>663</v>
      </c>
      <c r="N24" s="101"/>
    </row>
    <row r="25" spans="1:14" ht="68.25" customHeight="1" x14ac:dyDescent="0.25">
      <c r="A25" s="106">
        <v>8</v>
      </c>
      <c r="B25" s="109" t="s">
        <v>52</v>
      </c>
      <c r="C25" s="107"/>
      <c r="D25" s="107"/>
      <c r="E25" s="111">
        <v>1</v>
      </c>
      <c r="F25" s="95">
        <v>663</v>
      </c>
      <c r="G25" s="95">
        <v>18</v>
      </c>
      <c r="H25" s="95">
        <v>0</v>
      </c>
      <c r="I25" s="95">
        <f t="shared" si="0"/>
        <v>9</v>
      </c>
      <c r="J25" s="95">
        <f t="shared" si="2"/>
        <v>59.669999999999995</v>
      </c>
      <c r="K25" s="108">
        <f t="shared" si="1"/>
        <v>9</v>
      </c>
      <c r="L25" s="95">
        <f t="shared" si="3"/>
        <v>59.669999999999995</v>
      </c>
      <c r="M25" s="95">
        <f t="shared" si="4"/>
        <v>663</v>
      </c>
      <c r="N25" s="101"/>
    </row>
    <row r="26" spans="1:14" ht="32.25" customHeight="1" x14ac:dyDescent="0.25">
      <c r="A26" s="106">
        <v>9</v>
      </c>
      <c r="B26" s="109" t="s">
        <v>53</v>
      </c>
      <c r="C26" s="107"/>
      <c r="D26" s="107"/>
      <c r="E26" s="111">
        <v>4</v>
      </c>
      <c r="F26" s="95">
        <v>100</v>
      </c>
      <c r="G26" s="95">
        <v>18</v>
      </c>
      <c r="H26" s="95">
        <v>0</v>
      </c>
      <c r="I26" s="95">
        <f t="shared" si="0"/>
        <v>9</v>
      </c>
      <c r="J26" s="95">
        <f t="shared" si="2"/>
        <v>36</v>
      </c>
      <c r="K26" s="108">
        <f t="shared" si="1"/>
        <v>9</v>
      </c>
      <c r="L26" s="95">
        <f t="shared" si="3"/>
        <v>36</v>
      </c>
      <c r="M26" s="95">
        <f t="shared" si="4"/>
        <v>400</v>
      </c>
      <c r="N26" s="101"/>
    </row>
    <row r="27" spans="1:14" ht="32.25" customHeight="1" x14ac:dyDescent="0.25">
      <c r="A27" s="106">
        <v>10</v>
      </c>
      <c r="B27" s="109" t="s">
        <v>54</v>
      </c>
      <c r="C27" s="107"/>
      <c r="D27" s="107"/>
      <c r="E27" s="111">
        <v>1</v>
      </c>
      <c r="F27" s="95">
        <v>150</v>
      </c>
      <c r="G27" s="95">
        <v>18</v>
      </c>
      <c r="H27" s="95">
        <v>0</v>
      </c>
      <c r="I27" s="95">
        <f t="shared" si="0"/>
        <v>9</v>
      </c>
      <c r="J27" s="95">
        <f t="shared" si="2"/>
        <v>13.5</v>
      </c>
      <c r="K27" s="108">
        <f t="shared" si="1"/>
        <v>9</v>
      </c>
      <c r="L27" s="95">
        <f t="shared" si="3"/>
        <v>13.5</v>
      </c>
      <c r="M27" s="95">
        <f t="shared" si="4"/>
        <v>150</v>
      </c>
      <c r="N27" s="101"/>
    </row>
    <row r="28" spans="1:14" ht="32.25" customHeight="1" x14ac:dyDescent="0.25">
      <c r="A28" s="106">
        <v>11</v>
      </c>
      <c r="B28" s="109" t="s">
        <v>55</v>
      </c>
      <c r="C28" s="107"/>
      <c r="D28" s="107"/>
      <c r="E28" s="111">
        <v>1</v>
      </c>
      <c r="F28" s="95">
        <v>102</v>
      </c>
      <c r="G28" s="95">
        <v>18</v>
      </c>
      <c r="H28" s="95">
        <v>0</v>
      </c>
      <c r="I28" s="95">
        <f t="shared" si="0"/>
        <v>9</v>
      </c>
      <c r="J28" s="95">
        <f t="shared" si="2"/>
        <v>9.18</v>
      </c>
      <c r="K28" s="108">
        <f t="shared" si="1"/>
        <v>9</v>
      </c>
      <c r="L28" s="95">
        <f t="shared" si="3"/>
        <v>9.18</v>
      </c>
      <c r="M28" s="95">
        <f t="shared" si="4"/>
        <v>102</v>
      </c>
      <c r="N28" s="101"/>
    </row>
    <row r="29" spans="1:14" ht="32.25" customHeight="1" x14ac:dyDescent="0.25">
      <c r="A29" s="106">
        <v>12</v>
      </c>
      <c r="B29" s="109" t="s">
        <v>56</v>
      </c>
      <c r="C29" s="107"/>
      <c r="D29" s="107"/>
      <c r="E29" s="111">
        <v>12</v>
      </c>
      <c r="F29" s="95">
        <v>600</v>
      </c>
      <c r="G29" s="95">
        <v>18</v>
      </c>
      <c r="H29" s="95">
        <v>0</v>
      </c>
      <c r="I29" s="95">
        <f t="shared" si="0"/>
        <v>9</v>
      </c>
      <c r="J29" s="95">
        <f t="shared" si="2"/>
        <v>648</v>
      </c>
      <c r="K29" s="108">
        <f t="shared" si="1"/>
        <v>9</v>
      </c>
      <c r="L29" s="95">
        <f t="shared" si="3"/>
        <v>648</v>
      </c>
      <c r="M29" s="95">
        <f t="shared" si="4"/>
        <v>7200</v>
      </c>
      <c r="N29" s="101"/>
    </row>
    <row r="30" spans="1:14" ht="32.25" customHeight="1" x14ac:dyDescent="0.25">
      <c r="A30" s="106">
        <v>13</v>
      </c>
      <c r="B30" s="109" t="s">
        <v>57</v>
      </c>
      <c r="C30" s="107"/>
      <c r="D30" s="107"/>
      <c r="E30" s="111">
        <v>12</v>
      </c>
      <c r="F30" s="95">
        <v>400</v>
      </c>
      <c r="G30" s="95">
        <v>18</v>
      </c>
      <c r="H30" s="95">
        <v>0</v>
      </c>
      <c r="I30" s="95">
        <f t="shared" si="0"/>
        <v>9</v>
      </c>
      <c r="J30" s="95">
        <f t="shared" si="2"/>
        <v>432</v>
      </c>
      <c r="K30" s="108">
        <f t="shared" si="1"/>
        <v>9</v>
      </c>
      <c r="L30" s="95">
        <f t="shared" si="3"/>
        <v>432</v>
      </c>
      <c r="M30" s="95">
        <f t="shared" si="4"/>
        <v>4800</v>
      </c>
      <c r="N30" s="101"/>
    </row>
    <row r="31" spans="1:14" ht="44.25" customHeight="1" x14ac:dyDescent="0.25">
      <c r="A31" s="106">
        <v>14</v>
      </c>
      <c r="B31" s="109" t="s">
        <v>58</v>
      </c>
      <c r="C31" s="107"/>
      <c r="D31" s="107"/>
      <c r="E31" s="111">
        <v>3</v>
      </c>
      <c r="F31" s="95">
        <v>493</v>
      </c>
      <c r="G31" s="95">
        <v>18</v>
      </c>
      <c r="H31" s="95">
        <v>0</v>
      </c>
      <c r="I31" s="95">
        <f t="shared" si="0"/>
        <v>9</v>
      </c>
      <c r="J31" s="95">
        <f t="shared" si="2"/>
        <v>133.10999999999999</v>
      </c>
      <c r="K31" s="108">
        <f t="shared" si="1"/>
        <v>9</v>
      </c>
      <c r="L31" s="95">
        <f t="shared" si="3"/>
        <v>133.10999999999999</v>
      </c>
      <c r="M31" s="95">
        <f t="shared" si="4"/>
        <v>1479</v>
      </c>
      <c r="N31" s="101"/>
    </row>
    <row r="32" spans="1:14" ht="44.25" customHeight="1" x14ac:dyDescent="0.25">
      <c r="A32" s="106">
        <v>15</v>
      </c>
      <c r="B32" s="110" t="s">
        <v>59</v>
      </c>
      <c r="C32" s="107"/>
      <c r="D32" s="107"/>
      <c r="E32" s="111">
        <v>2</v>
      </c>
      <c r="F32" s="95">
        <v>450</v>
      </c>
      <c r="G32" s="95">
        <v>18</v>
      </c>
      <c r="H32" s="95">
        <v>0</v>
      </c>
      <c r="I32" s="95">
        <f t="shared" si="0"/>
        <v>9</v>
      </c>
      <c r="J32" s="95">
        <f t="shared" si="2"/>
        <v>81</v>
      </c>
      <c r="K32" s="108">
        <f t="shared" si="1"/>
        <v>9</v>
      </c>
      <c r="L32" s="95">
        <f t="shared" si="3"/>
        <v>81</v>
      </c>
      <c r="M32" s="95">
        <f t="shared" si="4"/>
        <v>900</v>
      </c>
      <c r="N32" s="101"/>
    </row>
    <row r="33" spans="1:14" ht="32.25" customHeight="1" x14ac:dyDescent="0.25">
      <c r="A33" s="106">
        <v>16</v>
      </c>
      <c r="B33" s="110" t="s">
        <v>60</v>
      </c>
      <c r="C33" s="107"/>
      <c r="D33" s="107"/>
      <c r="E33" s="111">
        <v>2</v>
      </c>
      <c r="F33" s="95">
        <v>400</v>
      </c>
      <c r="G33" s="95">
        <v>18</v>
      </c>
      <c r="H33" s="95">
        <v>0</v>
      </c>
      <c r="I33" s="95">
        <f t="shared" si="0"/>
        <v>9</v>
      </c>
      <c r="J33" s="95">
        <f t="shared" si="2"/>
        <v>72</v>
      </c>
      <c r="K33" s="108">
        <f t="shared" si="1"/>
        <v>9</v>
      </c>
      <c r="L33" s="95">
        <f t="shared" si="3"/>
        <v>72</v>
      </c>
      <c r="M33" s="95">
        <f t="shared" si="4"/>
        <v>800</v>
      </c>
      <c r="N33" s="101"/>
    </row>
    <row r="34" spans="1:14" ht="32.25" customHeight="1" x14ac:dyDescent="0.25">
      <c r="A34" s="106">
        <v>17</v>
      </c>
      <c r="B34" s="109" t="s">
        <v>61</v>
      </c>
      <c r="C34" s="107"/>
      <c r="D34" s="107"/>
      <c r="E34" s="111">
        <v>1</v>
      </c>
      <c r="F34" s="95">
        <v>1450</v>
      </c>
      <c r="G34" s="95">
        <v>18</v>
      </c>
      <c r="H34" s="95">
        <v>0</v>
      </c>
      <c r="I34" s="95">
        <f t="shared" si="0"/>
        <v>9</v>
      </c>
      <c r="J34" s="95">
        <f t="shared" si="2"/>
        <v>130.5</v>
      </c>
      <c r="K34" s="108">
        <f t="shared" si="1"/>
        <v>9</v>
      </c>
      <c r="L34" s="95">
        <f t="shared" si="3"/>
        <v>130.5</v>
      </c>
      <c r="M34" s="95">
        <f t="shared" si="4"/>
        <v>1450</v>
      </c>
      <c r="N34" s="101"/>
    </row>
    <row r="35" spans="1:14" ht="32.25" customHeight="1" x14ac:dyDescent="0.25">
      <c r="A35" s="106">
        <v>18</v>
      </c>
      <c r="B35" s="109" t="s">
        <v>62</v>
      </c>
      <c r="C35" s="107"/>
      <c r="D35" s="107"/>
      <c r="E35" s="111">
        <v>2</v>
      </c>
      <c r="F35" s="95">
        <v>468</v>
      </c>
      <c r="G35" s="95">
        <v>18</v>
      </c>
      <c r="H35" s="95">
        <v>0</v>
      </c>
      <c r="I35" s="95">
        <f t="shared" si="0"/>
        <v>9</v>
      </c>
      <c r="J35" s="95">
        <f t="shared" si="2"/>
        <v>84.24</v>
      </c>
      <c r="K35" s="108">
        <f t="shared" si="1"/>
        <v>9</v>
      </c>
      <c r="L35" s="95">
        <f t="shared" si="3"/>
        <v>84.24</v>
      </c>
      <c r="M35" s="95">
        <f t="shared" si="4"/>
        <v>936</v>
      </c>
      <c r="N35" s="101"/>
    </row>
    <row r="36" spans="1:14" ht="32.25" customHeight="1" x14ac:dyDescent="0.25">
      <c r="A36" s="106">
        <v>19</v>
      </c>
      <c r="B36" s="109" t="s">
        <v>63</v>
      </c>
      <c r="C36" s="107"/>
      <c r="D36" s="107"/>
      <c r="E36" s="111">
        <v>1</v>
      </c>
      <c r="F36" s="95">
        <v>446</v>
      </c>
      <c r="G36" s="95">
        <v>18</v>
      </c>
      <c r="H36" s="95">
        <v>0</v>
      </c>
      <c r="I36" s="95">
        <f t="shared" si="0"/>
        <v>9</v>
      </c>
      <c r="J36" s="95">
        <f t="shared" si="2"/>
        <v>40.14</v>
      </c>
      <c r="K36" s="108">
        <f t="shared" si="1"/>
        <v>9</v>
      </c>
      <c r="L36" s="95">
        <f t="shared" si="3"/>
        <v>40.14</v>
      </c>
      <c r="M36" s="95">
        <f t="shared" si="4"/>
        <v>446</v>
      </c>
      <c r="N36" s="101"/>
    </row>
    <row r="37" spans="1:14" ht="42" customHeight="1" x14ac:dyDescent="0.25">
      <c r="A37" s="106">
        <v>20</v>
      </c>
      <c r="B37" s="109" t="s">
        <v>64</v>
      </c>
      <c r="C37" s="107"/>
      <c r="D37" s="107"/>
      <c r="E37" s="111">
        <v>1</v>
      </c>
      <c r="F37" s="95">
        <v>6500</v>
      </c>
      <c r="G37" s="95">
        <v>18</v>
      </c>
      <c r="H37" s="95">
        <v>0</v>
      </c>
      <c r="I37" s="95">
        <f t="shared" si="0"/>
        <v>9</v>
      </c>
      <c r="J37" s="95">
        <f t="shared" si="2"/>
        <v>585</v>
      </c>
      <c r="K37" s="108">
        <f t="shared" si="1"/>
        <v>9</v>
      </c>
      <c r="L37" s="95">
        <f t="shared" si="3"/>
        <v>585</v>
      </c>
      <c r="M37" s="95">
        <f t="shared" si="4"/>
        <v>6500</v>
      </c>
      <c r="N37" s="101"/>
    </row>
    <row r="38" spans="1:14" ht="32.25" customHeight="1" x14ac:dyDescent="0.25">
      <c r="A38" s="106">
        <v>21</v>
      </c>
      <c r="B38" s="109" t="s">
        <v>65</v>
      </c>
      <c r="C38" s="107"/>
      <c r="D38" s="107"/>
      <c r="E38" s="111">
        <v>12</v>
      </c>
      <c r="F38" s="95">
        <v>47</v>
      </c>
      <c r="G38" s="95">
        <v>18</v>
      </c>
      <c r="H38" s="95">
        <v>0</v>
      </c>
      <c r="I38" s="95">
        <f t="shared" si="0"/>
        <v>9</v>
      </c>
      <c r="J38" s="95">
        <f t="shared" si="2"/>
        <v>50.76</v>
      </c>
      <c r="K38" s="108">
        <f t="shared" si="1"/>
        <v>9</v>
      </c>
      <c r="L38" s="95">
        <f t="shared" si="3"/>
        <v>50.76</v>
      </c>
      <c r="M38" s="95">
        <f t="shared" si="4"/>
        <v>564</v>
      </c>
      <c r="N38" s="101"/>
    </row>
    <row r="39" spans="1:14" ht="32.25" customHeight="1" x14ac:dyDescent="0.25">
      <c r="A39" s="106">
        <v>22</v>
      </c>
      <c r="B39" s="110" t="s">
        <v>66</v>
      </c>
      <c r="C39" s="107"/>
      <c r="D39" s="107"/>
      <c r="E39" s="111">
        <v>12</v>
      </c>
      <c r="F39" s="95">
        <v>30</v>
      </c>
      <c r="G39" s="95">
        <v>18</v>
      </c>
      <c r="H39" s="95">
        <v>0</v>
      </c>
      <c r="I39" s="95">
        <f t="shared" si="0"/>
        <v>9</v>
      </c>
      <c r="J39" s="95">
        <f t="shared" si="2"/>
        <v>32.4</v>
      </c>
      <c r="K39" s="108">
        <f t="shared" si="1"/>
        <v>9</v>
      </c>
      <c r="L39" s="95">
        <f t="shared" si="3"/>
        <v>32.4</v>
      </c>
      <c r="M39" s="95">
        <f t="shared" si="4"/>
        <v>360</v>
      </c>
      <c r="N39" s="101"/>
    </row>
    <row r="40" spans="1:14" ht="32.25" customHeight="1" x14ac:dyDescent="0.25">
      <c r="A40" s="106">
        <v>23</v>
      </c>
      <c r="B40" s="109" t="s">
        <v>67</v>
      </c>
      <c r="C40" s="107"/>
      <c r="D40" s="107"/>
      <c r="E40" s="111">
        <v>12</v>
      </c>
      <c r="F40" s="95">
        <v>30</v>
      </c>
      <c r="G40" s="95">
        <v>18</v>
      </c>
      <c r="H40" s="95">
        <v>0</v>
      </c>
      <c r="I40" s="95">
        <f t="shared" si="0"/>
        <v>9</v>
      </c>
      <c r="J40" s="95">
        <f t="shared" si="2"/>
        <v>32.4</v>
      </c>
      <c r="K40" s="108">
        <f t="shared" si="1"/>
        <v>9</v>
      </c>
      <c r="L40" s="95">
        <f t="shared" si="3"/>
        <v>32.4</v>
      </c>
      <c r="M40" s="95">
        <f t="shared" si="4"/>
        <v>360</v>
      </c>
      <c r="N40" s="101"/>
    </row>
    <row r="41" spans="1:14" ht="32.25" customHeight="1" x14ac:dyDescent="0.25">
      <c r="A41" s="106">
        <v>24</v>
      </c>
      <c r="B41" s="109" t="s">
        <v>68</v>
      </c>
      <c r="C41" s="107"/>
      <c r="D41" s="107"/>
      <c r="E41" s="111">
        <v>12</v>
      </c>
      <c r="F41" s="95">
        <v>250</v>
      </c>
      <c r="G41" s="95">
        <v>18</v>
      </c>
      <c r="H41" s="95">
        <v>0</v>
      </c>
      <c r="I41" s="95">
        <f t="shared" si="0"/>
        <v>9</v>
      </c>
      <c r="J41" s="95">
        <f t="shared" si="2"/>
        <v>270</v>
      </c>
      <c r="K41" s="108">
        <f t="shared" si="1"/>
        <v>9</v>
      </c>
      <c r="L41" s="95">
        <f t="shared" si="3"/>
        <v>270</v>
      </c>
      <c r="M41" s="95">
        <f t="shared" si="4"/>
        <v>3000</v>
      </c>
      <c r="N41" s="101"/>
    </row>
    <row r="42" spans="1:14" ht="32.25" customHeight="1" x14ac:dyDescent="0.25">
      <c r="A42" s="106">
        <v>25</v>
      </c>
      <c r="B42" s="109" t="s">
        <v>69</v>
      </c>
      <c r="C42" s="107"/>
      <c r="D42" s="107"/>
      <c r="E42" s="111">
        <v>2</v>
      </c>
      <c r="F42" s="95">
        <v>300</v>
      </c>
      <c r="G42" s="95">
        <v>18</v>
      </c>
      <c r="H42" s="95">
        <v>0</v>
      </c>
      <c r="I42" s="95">
        <f t="shared" si="0"/>
        <v>9</v>
      </c>
      <c r="J42" s="95">
        <f t="shared" si="2"/>
        <v>54</v>
      </c>
      <c r="K42" s="108">
        <f t="shared" si="1"/>
        <v>9</v>
      </c>
      <c r="L42" s="95">
        <f t="shared" si="3"/>
        <v>54</v>
      </c>
      <c r="M42" s="95">
        <f t="shared" si="4"/>
        <v>600</v>
      </c>
      <c r="N42" s="101"/>
    </row>
    <row r="43" spans="1:14" ht="46.5" customHeight="1" x14ac:dyDescent="0.25">
      <c r="A43" s="106">
        <v>26</v>
      </c>
      <c r="B43" s="109" t="s">
        <v>70</v>
      </c>
      <c r="C43" s="107"/>
      <c r="D43" s="107"/>
      <c r="E43" s="111">
        <v>1</v>
      </c>
      <c r="F43" s="95">
        <v>1750</v>
      </c>
      <c r="G43" s="95">
        <v>18</v>
      </c>
      <c r="H43" s="95">
        <v>0</v>
      </c>
      <c r="I43" s="95">
        <f t="shared" si="0"/>
        <v>9</v>
      </c>
      <c r="J43" s="95">
        <f t="shared" si="2"/>
        <v>157.5</v>
      </c>
      <c r="K43" s="108">
        <f t="shared" si="1"/>
        <v>9</v>
      </c>
      <c r="L43" s="95">
        <f t="shared" si="3"/>
        <v>157.5</v>
      </c>
      <c r="M43" s="95">
        <f t="shared" si="4"/>
        <v>1750</v>
      </c>
      <c r="N43" s="101"/>
    </row>
    <row r="44" spans="1:14" ht="32.25" customHeight="1" x14ac:dyDescent="0.25">
      <c r="A44" s="106">
        <v>27</v>
      </c>
      <c r="B44" s="109" t="s">
        <v>71</v>
      </c>
      <c r="C44" s="107"/>
      <c r="D44" s="107"/>
      <c r="E44" s="111">
        <v>1</v>
      </c>
      <c r="F44" s="95">
        <v>350</v>
      </c>
      <c r="G44" s="95">
        <v>18</v>
      </c>
      <c r="H44" s="95">
        <v>0</v>
      </c>
      <c r="I44" s="95">
        <f t="shared" si="0"/>
        <v>9</v>
      </c>
      <c r="J44" s="95">
        <f t="shared" si="2"/>
        <v>31.5</v>
      </c>
      <c r="K44" s="108">
        <f t="shared" si="1"/>
        <v>9</v>
      </c>
      <c r="L44" s="95">
        <f t="shared" si="3"/>
        <v>31.5</v>
      </c>
      <c r="M44" s="95">
        <f t="shared" si="4"/>
        <v>350</v>
      </c>
      <c r="N44" s="101"/>
    </row>
    <row r="45" spans="1:14" ht="38.25" customHeight="1" x14ac:dyDescent="0.25">
      <c r="A45" s="106">
        <v>28</v>
      </c>
      <c r="B45" s="109" t="s">
        <v>72</v>
      </c>
      <c r="C45" s="107"/>
      <c r="D45" s="107"/>
      <c r="E45" s="111">
        <v>8</v>
      </c>
      <c r="F45" s="95">
        <v>1150</v>
      </c>
      <c r="G45" s="95">
        <v>12</v>
      </c>
      <c r="H45" s="95">
        <v>0</v>
      </c>
      <c r="I45" s="95">
        <f t="shared" si="0"/>
        <v>6</v>
      </c>
      <c r="J45" s="95">
        <f t="shared" si="2"/>
        <v>552</v>
      </c>
      <c r="K45" s="108">
        <f t="shared" si="1"/>
        <v>6</v>
      </c>
      <c r="L45" s="95">
        <f t="shared" si="3"/>
        <v>552</v>
      </c>
      <c r="M45" s="95">
        <f t="shared" si="4"/>
        <v>9200</v>
      </c>
      <c r="N45" s="101"/>
    </row>
    <row r="46" spans="1:14" ht="38.25" customHeight="1" x14ac:dyDescent="0.25">
      <c r="A46" s="106">
        <v>29</v>
      </c>
      <c r="B46" s="109" t="s">
        <v>73</v>
      </c>
      <c r="C46" s="107"/>
      <c r="D46" s="107"/>
      <c r="E46" s="111">
        <v>12</v>
      </c>
      <c r="F46" s="95">
        <v>693</v>
      </c>
      <c r="G46" s="95">
        <v>12</v>
      </c>
      <c r="H46" s="95">
        <v>0</v>
      </c>
      <c r="I46" s="95">
        <f t="shared" si="0"/>
        <v>6</v>
      </c>
      <c r="J46" s="95">
        <f t="shared" si="2"/>
        <v>498.96</v>
      </c>
      <c r="K46" s="108">
        <f t="shared" si="1"/>
        <v>6</v>
      </c>
      <c r="L46" s="95">
        <f t="shared" si="3"/>
        <v>498.96</v>
      </c>
      <c r="M46" s="95">
        <f t="shared" si="4"/>
        <v>8316</v>
      </c>
      <c r="N46" s="101"/>
    </row>
    <row r="47" spans="1:14" ht="38.25" customHeight="1" x14ac:dyDescent="0.25">
      <c r="A47" s="106">
        <v>30</v>
      </c>
      <c r="B47" s="109" t="s">
        <v>74</v>
      </c>
      <c r="C47" s="107"/>
      <c r="D47" s="107"/>
      <c r="E47" s="111">
        <v>18</v>
      </c>
      <c r="F47" s="95">
        <v>850</v>
      </c>
      <c r="G47" s="95">
        <v>12</v>
      </c>
      <c r="H47" s="95">
        <v>0</v>
      </c>
      <c r="I47" s="95">
        <f t="shared" si="0"/>
        <v>6</v>
      </c>
      <c r="J47" s="95">
        <f t="shared" si="2"/>
        <v>918</v>
      </c>
      <c r="K47" s="108">
        <f t="shared" si="1"/>
        <v>6</v>
      </c>
      <c r="L47" s="95">
        <f t="shared" si="3"/>
        <v>918</v>
      </c>
      <c r="M47" s="95">
        <f t="shared" si="4"/>
        <v>15300</v>
      </c>
      <c r="N47" s="101"/>
    </row>
    <row r="48" spans="1:14" ht="38.25" customHeight="1" x14ac:dyDescent="0.25">
      <c r="A48" s="106">
        <v>31</v>
      </c>
      <c r="B48" s="109" t="s">
        <v>75</v>
      </c>
      <c r="C48" s="107"/>
      <c r="D48" s="107"/>
      <c r="E48" s="111">
        <v>18</v>
      </c>
      <c r="F48" s="95">
        <v>446</v>
      </c>
      <c r="G48" s="95">
        <v>12</v>
      </c>
      <c r="H48" s="95">
        <v>0</v>
      </c>
      <c r="I48" s="95">
        <f t="shared" si="0"/>
        <v>6</v>
      </c>
      <c r="J48" s="95">
        <f t="shared" si="2"/>
        <v>481.68</v>
      </c>
      <c r="K48" s="108">
        <f t="shared" si="1"/>
        <v>6</v>
      </c>
      <c r="L48" s="95">
        <f t="shared" si="3"/>
        <v>481.68</v>
      </c>
      <c r="M48" s="95">
        <f t="shared" si="4"/>
        <v>8028</v>
      </c>
      <c r="N48" s="101"/>
    </row>
    <row r="49" spans="1:14" ht="38.25" customHeight="1" x14ac:dyDescent="0.25">
      <c r="A49" s="106">
        <v>32</v>
      </c>
      <c r="B49" s="109" t="s">
        <v>76</v>
      </c>
      <c r="C49" s="107"/>
      <c r="D49" s="107"/>
      <c r="E49" s="111">
        <v>18</v>
      </c>
      <c r="F49" s="95">
        <v>465</v>
      </c>
      <c r="G49" s="95">
        <v>12</v>
      </c>
      <c r="H49" s="95">
        <v>0</v>
      </c>
      <c r="I49" s="95">
        <f t="shared" si="0"/>
        <v>6</v>
      </c>
      <c r="J49" s="95">
        <f t="shared" si="2"/>
        <v>502.2</v>
      </c>
      <c r="K49" s="108">
        <f t="shared" si="1"/>
        <v>6</v>
      </c>
      <c r="L49" s="95">
        <f t="shared" si="3"/>
        <v>502.2</v>
      </c>
      <c r="M49" s="95">
        <f t="shared" si="4"/>
        <v>8370</v>
      </c>
      <c r="N49" s="101"/>
    </row>
    <row r="50" spans="1:14" ht="38.25" customHeight="1" x14ac:dyDescent="0.25">
      <c r="A50" s="106">
        <v>33</v>
      </c>
      <c r="B50" s="109" t="s">
        <v>77</v>
      </c>
      <c r="C50" s="107"/>
      <c r="D50" s="107"/>
      <c r="E50" s="111">
        <v>18</v>
      </c>
      <c r="F50" s="95">
        <v>260</v>
      </c>
      <c r="G50" s="95">
        <v>12</v>
      </c>
      <c r="H50" s="95">
        <v>0</v>
      </c>
      <c r="I50" s="95">
        <f t="shared" si="0"/>
        <v>6</v>
      </c>
      <c r="J50" s="95">
        <f t="shared" si="2"/>
        <v>280.8</v>
      </c>
      <c r="K50" s="108">
        <f t="shared" si="1"/>
        <v>6</v>
      </c>
      <c r="L50" s="95">
        <f t="shared" si="3"/>
        <v>280.8</v>
      </c>
      <c r="M50" s="95">
        <f t="shared" si="4"/>
        <v>4680</v>
      </c>
      <c r="N50" s="101"/>
    </row>
    <row r="51" spans="1:14" ht="38.25" customHeight="1" x14ac:dyDescent="0.25">
      <c r="A51" s="106">
        <v>34</v>
      </c>
      <c r="B51" s="109" t="s">
        <v>77</v>
      </c>
      <c r="C51" s="107"/>
      <c r="D51" s="107"/>
      <c r="E51" s="111">
        <v>18</v>
      </c>
      <c r="F51" s="95">
        <v>260</v>
      </c>
      <c r="G51" s="95">
        <v>12</v>
      </c>
      <c r="H51" s="95">
        <v>0</v>
      </c>
      <c r="I51" s="95">
        <f t="shared" si="0"/>
        <v>6</v>
      </c>
      <c r="J51" s="95">
        <f t="shared" si="2"/>
        <v>280.8</v>
      </c>
      <c r="K51" s="108">
        <f t="shared" si="1"/>
        <v>6</v>
      </c>
      <c r="L51" s="95">
        <f t="shared" si="3"/>
        <v>280.8</v>
      </c>
      <c r="M51" s="95">
        <f t="shared" si="4"/>
        <v>4680</v>
      </c>
      <c r="N51" s="101"/>
    </row>
    <row r="52" spans="1:14" ht="38.25" customHeight="1" x14ac:dyDescent="0.25">
      <c r="A52" s="106">
        <v>35</v>
      </c>
      <c r="B52" s="109" t="s">
        <v>78</v>
      </c>
      <c r="C52" s="107"/>
      <c r="D52" s="107"/>
      <c r="E52" s="111">
        <v>18</v>
      </c>
      <c r="F52" s="95">
        <v>290</v>
      </c>
      <c r="G52" s="95">
        <v>12</v>
      </c>
      <c r="H52" s="95">
        <v>0</v>
      </c>
      <c r="I52" s="95">
        <f t="shared" si="0"/>
        <v>6</v>
      </c>
      <c r="J52" s="95">
        <f t="shared" si="2"/>
        <v>313.2</v>
      </c>
      <c r="K52" s="108">
        <f t="shared" si="1"/>
        <v>6</v>
      </c>
      <c r="L52" s="95">
        <f t="shared" si="3"/>
        <v>313.2</v>
      </c>
      <c r="M52" s="95">
        <f t="shared" si="4"/>
        <v>5220</v>
      </c>
      <c r="N52" s="101"/>
    </row>
    <row r="53" spans="1:14" ht="38.25" customHeight="1" x14ac:dyDescent="0.25">
      <c r="A53" s="106">
        <v>36</v>
      </c>
      <c r="B53" s="109" t="s">
        <v>79</v>
      </c>
      <c r="C53" s="107"/>
      <c r="D53" s="107"/>
      <c r="E53" s="111">
        <v>18</v>
      </c>
      <c r="F53" s="95">
        <v>750</v>
      </c>
      <c r="G53" s="95">
        <v>12</v>
      </c>
      <c r="H53" s="95">
        <v>0</v>
      </c>
      <c r="I53" s="95">
        <f t="shared" si="0"/>
        <v>6</v>
      </c>
      <c r="J53" s="95">
        <f t="shared" si="2"/>
        <v>810</v>
      </c>
      <c r="K53" s="108">
        <f t="shared" si="1"/>
        <v>6</v>
      </c>
      <c r="L53" s="95">
        <f t="shared" si="3"/>
        <v>810</v>
      </c>
      <c r="M53" s="95">
        <f t="shared" si="4"/>
        <v>13500</v>
      </c>
      <c r="N53" s="101"/>
    </row>
    <row r="54" spans="1:14" ht="38.25" customHeight="1" x14ac:dyDescent="0.25">
      <c r="A54" s="106">
        <v>37</v>
      </c>
      <c r="B54" s="109" t="s">
        <v>80</v>
      </c>
      <c r="C54" s="107"/>
      <c r="D54" s="107"/>
      <c r="E54" s="111">
        <v>16</v>
      </c>
      <c r="F54" s="95">
        <v>850</v>
      </c>
      <c r="G54" s="95">
        <v>12</v>
      </c>
      <c r="H54" s="95">
        <v>0</v>
      </c>
      <c r="I54" s="95">
        <f t="shared" si="0"/>
        <v>6</v>
      </c>
      <c r="J54" s="95">
        <f t="shared" si="2"/>
        <v>816</v>
      </c>
      <c r="K54" s="108">
        <f t="shared" si="1"/>
        <v>6</v>
      </c>
      <c r="L54" s="95">
        <f t="shared" si="3"/>
        <v>816</v>
      </c>
      <c r="M54" s="95">
        <f t="shared" si="4"/>
        <v>13600</v>
      </c>
      <c r="N54" s="101"/>
    </row>
    <row r="55" spans="1:14" ht="32.25" customHeight="1" x14ac:dyDescent="0.25">
      <c r="A55" s="106">
        <v>38</v>
      </c>
      <c r="B55" s="109" t="s">
        <v>81</v>
      </c>
      <c r="C55" s="107"/>
      <c r="D55" s="107"/>
      <c r="E55" s="111">
        <v>12</v>
      </c>
      <c r="F55" s="95">
        <v>180</v>
      </c>
      <c r="G55" s="95">
        <v>12</v>
      </c>
      <c r="H55" s="95">
        <v>0</v>
      </c>
      <c r="I55" s="95">
        <f t="shared" si="0"/>
        <v>6</v>
      </c>
      <c r="J55" s="95">
        <f t="shared" si="2"/>
        <v>129.6</v>
      </c>
      <c r="K55" s="108">
        <f t="shared" si="1"/>
        <v>6</v>
      </c>
      <c r="L55" s="95">
        <f t="shared" si="3"/>
        <v>129.6</v>
      </c>
      <c r="M55" s="95">
        <f t="shared" si="4"/>
        <v>2160</v>
      </c>
      <c r="N55" s="101"/>
    </row>
    <row r="56" spans="1:14" ht="32.25" customHeight="1" x14ac:dyDescent="0.25">
      <c r="A56" s="106">
        <v>39</v>
      </c>
      <c r="B56" s="109" t="s">
        <v>82</v>
      </c>
      <c r="C56" s="107"/>
      <c r="D56" s="107"/>
      <c r="E56" s="111">
        <v>12</v>
      </c>
      <c r="F56" s="95">
        <v>150</v>
      </c>
      <c r="G56" s="95">
        <v>12</v>
      </c>
      <c r="H56" s="95">
        <v>0</v>
      </c>
      <c r="I56" s="95">
        <f t="shared" si="0"/>
        <v>6</v>
      </c>
      <c r="J56" s="95">
        <f t="shared" si="2"/>
        <v>108</v>
      </c>
      <c r="K56" s="108">
        <f t="shared" si="1"/>
        <v>6</v>
      </c>
      <c r="L56" s="95">
        <f t="shared" si="3"/>
        <v>108</v>
      </c>
      <c r="M56" s="95">
        <f t="shared" si="4"/>
        <v>1800</v>
      </c>
      <c r="N56" s="101"/>
    </row>
    <row r="57" spans="1:14" ht="32.25" customHeight="1" x14ac:dyDescent="0.25">
      <c r="A57" s="106">
        <v>40</v>
      </c>
      <c r="B57" s="109" t="s">
        <v>83</v>
      </c>
      <c r="C57" s="107"/>
      <c r="D57" s="107"/>
      <c r="E57" s="111">
        <v>12</v>
      </c>
      <c r="F57" s="95">
        <v>120</v>
      </c>
      <c r="G57" s="95">
        <v>12</v>
      </c>
      <c r="H57" s="95">
        <v>0</v>
      </c>
      <c r="I57" s="95">
        <f t="shared" si="0"/>
        <v>6</v>
      </c>
      <c r="J57" s="95">
        <f t="shared" si="2"/>
        <v>86.399999999999991</v>
      </c>
      <c r="K57" s="108">
        <f t="shared" si="1"/>
        <v>6</v>
      </c>
      <c r="L57" s="95">
        <f t="shared" si="3"/>
        <v>86.399999999999991</v>
      </c>
      <c r="M57" s="95">
        <f t="shared" si="4"/>
        <v>1440</v>
      </c>
      <c r="N57" s="101"/>
    </row>
    <row r="58" spans="1:14" ht="32.25" customHeight="1" x14ac:dyDescent="0.25">
      <c r="A58" s="106">
        <v>41</v>
      </c>
      <c r="B58" s="109" t="s">
        <v>84</v>
      </c>
      <c r="C58" s="107"/>
      <c r="D58" s="107"/>
      <c r="E58" s="111">
        <v>12</v>
      </c>
      <c r="F58" s="95">
        <v>80</v>
      </c>
      <c r="G58" s="95">
        <v>12</v>
      </c>
      <c r="H58" s="95">
        <v>0</v>
      </c>
      <c r="I58" s="95">
        <f t="shared" si="0"/>
        <v>6</v>
      </c>
      <c r="J58" s="95">
        <f t="shared" si="2"/>
        <v>57.599999999999994</v>
      </c>
      <c r="K58" s="108">
        <f t="shared" si="1"/>
        <v>6</v>
      </c>
      <c r="L58" s="95">
        <f t="shared" si="3"/>
        <v>57.599999999999994</v>
      </c>
      <c r="M58" s="95">
        <f t="shared" si="4"/>
        <v>960</v>
      </c>
      <c r="N58" s="101"/>
    </row>
    <row r="59" spans="1:14" ht="51.75" customHeight="1" x14ac:dyDescent="0.25">
      <c r="A59" s="106">
        <v>42</v>
      </c>
      <c r="B59" s="109" t="s">
        <v>85</v>
      </c>
      <c r="C59" s="107"/>
      <c r="D59" s="107"/>
      <c r="E59" s="111">
        <v>4</v>
      </c>
      <c r="F59" s="95">
        <v>3955</v>
      </c>
      <c r="G59" s="95">
        <v>12</v>
      </c>
      <c r="H59" s="95">
        <v>0</v>
      </c>
      <c r="I59" s="95">
        <f t="shared" si="0"/>
        <v>6</v>
      </c>
      <c r="J59" s="95">
        <f t="shared" si="2"/>
        <v>949.19999999999993</v>
      </c>
      <c r="K59" s="108">
        <f t="shared" si="1"/>
        <v>6</v>
      </c>
      <c r="L59" s="95">
        <f t="shared" si="3"/>
        <v>949.19999999999993</v>
      </c>
      <c r="M59" s="95">
        <f t="shared" si="4"/>
        <v>15820</v>
      </c>
      <c r="N59" s="101"/>
    </row>
    <row r="60" spans="1:14" ht="51.75" customHeight="1" x14ac:dyDescent="0.25">
      <c r="A60" s="106">
        <v>43</v>
      </c>
      <c r="B60" s="109" t="s">
        <v>86</v>
      </c>
      <c r="C60" s="107"/>
      <c r="D60" s="107"/>
      <c r="E60" s="111">
        <v>4</v>
      </c>
      <c r="F60" s="95">
        <v>2793</v>
      </c>
      <c r="G60" s="95">
        <v>12</v>
      </c>
      <c r="H60" s="95">
        <v>0</v>
      </c>
      <c r="I60" s="95">
        <f t="shared" si="0"/>
        <v>6</v>
      </c>
      <c r="J60" s="95">
        <f t="shared" si="2"/>
        <v>670.31999999999994</v>
      </c>
      <c r="K60" s="108">
        <f t="shared" si="1"/>
        <v>6</v>
      </c>
      <c r="L60" s="95">
        <f t="shared" si="3"/>
        <v>670.31999999999994</v>
      </c>
      <c r="M60" s="95">
        <f t="shared" si="4"/>
        <v>11172</v>
      </c>
      <c r="N60" s="101"/>
    </row>
    <row r="61" spans="1:14" ht="59.25" customHeight="1" x14ac:dyDescent="0.25">
      <c r="A61" s="106">
        <v>44</v>
      </c>
      <c r="B61" s="109" t="s">
        <v>87</v>
      </c>
      <c r="C61" s="107"/>
      <c r="D61" s="107"/>
      <c r="E61" s="111">
        <v>2</v>
      </c>
      <c r="F61" s="95">
        <v>2086</v>
      </c>
      <c r="G61" s="95">
        <v>12</v>
      </c>
      <c r="H61" s="95">
        <v>0</v>
      </c>
      <c r="I61" s="95">
        <f t="shared" si="0"/>
        <v>6</v>
      </c>
      <c r="J61" s="95">
        <f t="shared" si="2"/>
        <v>250.32</v>
      </c>
      <c r="K61" s="108">
        <f t="shared" si="1"/>
        <v>6</v>
      </c>
      <c r="L61" s="95">
        <f t="shared" si="3"/>
        <v>250.32</v>
      </c>
      <c r="M61" s="95">
        <f t="shared" si="4"/>
        <v>4172</v>
      </c>
      <c r="N61" s="101"/>
    </row>
    <row r="62" spans="1:14" ht="59.25" customHeight="1" x14ac:dyDescent="0.25">
      <c r="A62" s="106">
        <v>45</v>
      </c>
      <c r="B62" s="109" t="s">
        <v>88</v>
      </c>
      <c r="C62" s="107"/>
      <c r="D62" s="107"/>
      <c r="E62" s="111">
        <v>2</v>
      </c>
      <c r="F62" s="95">
        <v>1393</v>
      </c>
      <c r="G62" s="95">
        <v>12</v>
      </c>
      <c r="H62" s="95">
        <v>0</v>
      </c>
      <c r="I62" s="95">
        <f t="shared" si="0"/>
        <v>6</v>
      </c>
      <c r="J62" s="95">
        <f t="shared" si="2"/>
        <v>167.16</v>
      </c>
      <c r="K62" s="108">
        <f t="shared" si="1"/>
        <v>6</v>
      </c>
      <c r="L62" s="95">
        <f t="shared" si="3"/>
        <v>167.16</v>
      </c>
      <c r="M62" s="95">
        <f t="shared" si="4"/>
        <v>2786</v>
      </c>
      <c r="N62" s="101"/>
    </row>
    <row r="63" spans="1:14" ht="51.75" customHeight="1" x14ac:dyDescent="0.25">
      <c r="A63" s="106">
        <v>46</v>
      </c>
      <c r="B63" s="109" t="s">
        <v>89</v>
      </c>
      <c r="C63" s="107"/>
      <c r="D63" s="107"/>
      <c r="E63" s="111">
        <v>1</v>
      </c>
      <c r="F63" s="95">
        <v>2750</v>
      </c>
      <c r="G63" s="95">
        <v>12</v>
      </c>
      <c r="H63" s="95">
        <v>0</v>
      </c>
      <c r="I63" s="95">
        <f t="shared" si="0"/>
        <v>6</v>
      </c>
      <c r="J63" s="95">
        <f t="shared" si="2"/>
        <v>165</v>
      </c>
      <c r="K63" s="108">
        <f t="shared" si="1"/>
        <v>6</v>
      </c>
      <c r="L63" s="95">
        <f t="shared" si="3"/>
        <v>165</v>
      </c>
      <c r="M63" s="95">
        <f t="shared" si="4"/>
        <v>2750</v>
      </c>
      <c r="N63" s="101"/>
    </row>
    <row r="64" spans="1:14" ht="51.75" customHeight="1" x14ac:dyDescent="0.25">
      <c r="A64" s="106">
        <v>47</v>
      </c>
      <c r="B64" s="109" t="s">
        <v>90</v>
      </c>
      <c r="C64" s="107"/>
      <c r="D64" s="107"/>
      <c r="E64" s="111">
        <v>1</v>
      </c>
      <c r="F64" s="95">
        <v>3000</v>
      </c>
      <c r="G64" s="95">
        <v>12</v>
      </c>
      <c r="H64" s="95">
        <v>0</v>
      </c>
      <c r="I64" s="95">
        <f t="shared" si="0"/>
        <v>6</v>
      </c>
      <c r="J64" s="95">
        <f t="shared" si="2"/>
        <v>180</v>
      </c>
      <c r="K64" s="108">
        <f t="shared" si="1"/>
        <v>6</v>
      </c>
      <c r="L64" s="95">
        <f t="shared" si="3"/>
        <v>180</v>
      </c>
      <c r="M64" s="95">
        <f t="shared" si="4"/>
        <v>3000</v>
      </c>
      <c r="N64" s="101"/>
    </row>
    <row r="65" spans="1:14" ht="32.25" customHeight="1" x14ac:dyDescent="0.25">
      <c r="A65" s="106">
        <v>48</v>
      </c>
      <c r="B65" s="109" t="s">
        <v>91</v>
      </c>
      <c r="C65" s="107"/>
      <c r="D65" s="107"/>
      <c r="E65" s="111">
        <v>10</v>
      </c>
      <c r="F65" s="95">
        <v>115</v>
      </c>
      <c r="G65" s="95">
        <v>12</v>
      </c>
      <c r="H65" s="95">
        <v>0</v>
      </c>
      <c r="I65" s="95">
        <f t="shared" si="0"/>
        <v>6</v>
      </c>
      <c r="J65" s="95">
        <f t="shared" si="2"/>
        <v>69</v>
      </c>
      <c r="K65" s="108">
        <f t="shared" si="1"/>
        <v>6</v>
      </c>
      <c r="L65" s="95">
        <f t="shared" si="3"/>
        <v>69</v>
      </c>
      <c r="M65" s="95">
        <f t="shared" si="4"/>
        <v>1150</v>
      </c>
      <c r="N65" s="101"/>
    </row>
    <row r="66" spans="1:14" ht="32.25" customHeight="1" x14ac:dyDescent="0.25">
      <c r="A66" s="106">
        <v>49</v>
      </c>
      <c r="B66" s="109" t="s">
        <v>92</v>
      </c>
      <c r="C66" s="107"/>
      <c r="D66" s="107"/>
      <c r="E66" s="111">
        <v>1</v>
      </c>
      <c r="F66" s="95">
        <v>190</v>
      </c>
      <c r="G66" s="95">
        <v>12</v>
      </c>
      <c r="H66" s="95">
        <v>0</v>
      </c>
      <c r="I66" s="95">
        <f t="shared" si="0"/>
        <v>6</v>
      </c>
      <c r="J66" s="95">
        <f t="shared" si="2"/>
        <v>11.4</v>
      </c>
      <c r="K66" s="108">
        <f t="shared" si="1"/>
        <v>6</v>
      </c>
      <c r="L66" s="95">
        <f t="shared" si="3"/>
        <v>11.4</v>
      </c>
      <c r="M66" s="95">
        <f t="shared" si="4"/>
        <v>190</v>
      </c>
      <c r="N66" s="101"/>
    </row>
    <row r="67" spans="1:14" ht="32.25" customHeight="1" x14ac:dyDescent="0.25">
      <c r="A67" s="106">
        <v>50</v>
      </c>
      <c r="B67" s="109" t="s">
        <v>93</v>
      </c>
      <c r="C67" s="107"/>
      <c r="D67" s="107"/>
      <c r="E67" s="111">
        <v>1</v>
      </c>
      <c r="F67" s="95">
        <v>260</v>
      </c>
      <c r="G67" s="95">
        <v>12</v>
      </c>
      <c r="H67" s="95">
        <v>0</v>
      </c>
      <c r="I67" s="95">
        <f t="shared" si="0"/>
        <v>6</v>
      </c>
      <c r="J67" s="95">
        <f t="shared" si="2"/>
        <v>15.6</v>
      </c>
      <c r="K67" s="108">
        <f t="shared" si="1"/>
        <v>6</v>
      </c>
      <c r="L67" s="95">
        <f t="shared" si="3"/>
        <v>15.6</v>
      </c>
      <c r="M67" s="95">
        <f t="shared" si="4"/>
        <v>260</v>
      </c>
      <c r="N67" s="101"/>
    </row>
    <row r="68" spans="1:14" ht="32.25" customHeight="1" x14ac:dyDescent="0.25">
      <c r="A68" s="106">
        <v>51</v>
      </c>
      <c r="B68" s="109" t="s">
        <v>94</v>
      </c>
      <c r="C68" s="107"/>
      <c r="D68" s="107"/>
      <c r="E68" s="111">
        <v>2</v>
      </c>
      <c r="F68" s="95">
        <v>350</v>
      </c>
      <c r="G68" s="95">
        <v>12</v>
      </c>
      <c r="H68" s="95">
        <v>0</v>
      </c>
      <c r="I68" s="95">
        <f t="shared" si="0"/>
        <v>6</v>
      </c>
      <c r="J68" s="95">
        <f t="shared" si="2"/>
        <v>42</v>
      </c>
      <c r="K68" s="108">
        <f t="shared" si="1"/>
        <v>6</v>
      </c>
      <c r="L68" s="95">
        <f t="shared" si="3"/>
        <v>42</v>
      </c>
      <c r="M68" s="95">
        <f t="shared" si="4"/>
        <v>700</v>
      </c>
      <c r="N68" s="101"/>
    </row>
    <row r="69" spans="1:14" ht="32.25" customHeight="1" x14ac:dyDescent="0.25">
      <c r="A69" s="106">
        <v>52</v>
      </c>
      <c r="B69" s="109" t="s">
        <v>95</v>
      </c>
      <c r="C69" s="107"/>
      <c r="D69" s="107"/>
      <c r="E69" s="111">
        <v>4</v>
      </c>
      <c r="F69" s="95">
        <v>90</v>
      </c>
      <c r="G69" s="95">
        <v>18</v>
      </c>
      <c r="H69" s="95">
        <v>0</v>
      </c>
      <c r="I69" s="95">
        <f t="shared" si="0"/>
        <v>9</v>
      </c>
      <c r="J69" s="95">
        <f t="shared" si="2"/>
        <v>32.4</v>
      </c>
      <c r="K69" s="108">
        <f t="shared" si="1"/>
        <v>9</v>
      </c>
      <c r="L69" s="95">
        <f t="shared" si="3"/>
        <v>32.4</v>
      </c>
      <c r="M69" s="95">
        <f t="shared" si="4"/>
        <v>360</v>
      </c>
      <c r="N69" s="101"/>
    </row>
    <row r="70" spans="1:14" ht="32.25" customHeight="1" x14ac:dyDescent="0.25">
      <c r="A70" s="106">
        <v>53</v>
      </c>
      <c r="B70" s="109" t="s">
        <v>96</v>
      </c>
      <c r="C70" s="107"/>
      <c r="D70" s="107"/>
      <c r="E70" s="111">
        <v>2</v>
      </c>
      <c r="F70" s="95">
        <v>180</v>
      </c>
      <c r="G70" s="95">
        <v>18</v>
      </c>
      <c r="H70" s="95">
        <v>0</v>
      </c>
      <c r="I70" s="95">
        <f t="shared" si="0"/>
        <v>9</v>
      </c>
      <c r="J70" s="95">
        <f t="shared" si="2"/>
        <v>32.4</v>
      </c>
      <c r="K70" s="108">
        <f t="shared" si="1"/>
        <v>9</v>
      </c>
      <c r="L70" s="95">
        <f t="shared" si="3"/>
        <v>32.4</v>
      </c>
      <c r="M70" s="95">
        <f t="shared" si="4"/>
        <v>360</v>
      </c>
      <c r="N70" s="101"/>
    </row>
    <row r="71" spans="1:14" ht="32.25" customHeight="1" x14ac:dyDescent="0.25">
      <c r="A71" s="106">
        <v>54</v>
      </c>
      <c r="B71" s="109" t="s">
        <v>97</v>
      </c>
      <c r="C71" s="107"/>
      <c r="D71" s="107"/>
      <c r="E71" s="111">
        <v>2</v>
      </c>
      <c r="F71" s="95">
        <v>450</v>
      </c>
      <c r="G71" s="95">
        <v>12</v>
      </c>
      <c r="H71" s="95">
        <v>0</v>
      </c>
      <c r="I71" s="95">
        <f t="shared" si="0"/>
        <v>6</v>
      </c>
      <c r="J71" s="95">
        <f t="shared" si="2"/>
        <v>54</v>
      </c>
      <c r="K71" s="108">
        <f t="shared" si="1"/>
        <v>6</v>
      </c>
      <c r="L71" s="95">
        <f t="shared" si="3"/>
        <v>54</v>
      </c>
      <c r="M71" s="95">
        <f t="shared" si="4"/>
        <v>900</v>
      </c>
      <c r="N71" s="101"/>
    </row>
    <row r="72" spans="1:14" ht="32.25" customHeight="1" x14ac:dyDescent="0.25">
      <c r="A72" s="106">
        <v>55</v>
      </c>
      <c r="B72" s="109" t="s">
        <v>98</v>
      </c>
      <c r="C72" s="107"/>
      <c r="D72" s="107"/>
      <c r="E72" s="111">
        <v>1</v>
      </c>
      <c r="F72" s="95">
        <v>1092</v>
      </c>
      <c r="G72" s="95">
        <v>18</v>
      </c>
      <c r="H72" s="95">
        <v>0</v>
      </c>
      <c r="I72" s="95">
        <f t="shared" si="0"/>
        <v>9</v>
      </c>
      <c r="J72" s="95">
        <f t="shared" si="2"/>
        <v>98.28</v>
      </c>
      <c r="K72" s="108">
        <f t="shared" si="1"/>
        <v>9</v>
      </c>
      <c r="L72" s="95">
        <f t="shared" si="3"/>
        <v>98.28</v>
      </c>
      <c r="M72" s="95">
        <f t="shared" si="4"/>
        <v>1092</v>
      </c>
      <c r="N72" s="101"/>
    </row>
    <row r="73" spans="1:14" ht="32.25" customHeight="1" x14ac:dyDescent="0.25">
      <c r="A73" s="106">
        <v>56</v>
      </c>
      <c r="B73" s="109" t="s">
        <v>99</v>
      </c>
      <c r="C73" s="107"/>
      <c r="D73" s="107"/>
      <c r="E73" s="111">
        <v>1</v>
      </c>
      <c r="F73" s="95">
        <v>2457</v>
      </c>
      <c r="G73" s="95">
        <v>12</v>
      </c>
      <c r="H73" s="95">
        <v>0</v>
      </c>
      <c r="I73" s="95">
        <f t="shared" si="0"/>
        <v>6</v>
      </c>
      <c r="J73" s="95">
        <f t="shared" si="2"/>
        <v>147.41999999999999</v>
      </c>
      <c r="K73" s="108">
        <f t="shared" si="1"/>
        <v>6</v>
      </c>
      <c r="L73" s="95">
        <f t="shared" si="3"/>
        <v>147.41999999999999</v>
      </c>
      <c r="M73" s="95">
        <f t="shared" si="4"/>
        <v>2457</v>
      </c>
      <c r="N73" s="101"/>
    </row>
    <row r="74" spans="1:14" ht="32.25" customHeight="1" x14ac:dyDescent="0.25">
      <c r="A74" s="106">
        <v>57</v>
      </c>
      <c r="B74" s="109" t="s">
        <v>100</v>
      </c>
      <c r="C74" s="107"/>
      <c r="D74" s="107"/>
      <c r="E74" s="111">
        <v>4</v>
      </c>
      <c r="F74" s="95">
        <v>650</v>
      </c>
      <c r="G74" s="95">
        <v>12</v>
      </c>
      <c r="H74" s="95">
        <v>0</v>
      </c>
      <c r="I74" s="95">
        <f t="shared" si="0"/>
        <v>6</v>
      </c>
      <c r="J74" s="95">
        <f t="shared" si="2"/>
        <v>156</v>
      </c>
      <c r="K74" s="108">
        <f t="shared" si="1"/>
        <v>6</v>
      </c>
      <c r="L74" s="95">
        <f t="shared" si="3"/>
        <v>156</v>
      </c>
      <c r="M74" s="95">
        <f t="shared" si="4"/>
        <v>2600</v>
      </c>
      <c r="N74" s="101"/>
    </row>
    <row r="75" spans="1:14" ht="32.25" customHeight="1" x14ac:dyDescent="0.25">
      <c r="A75" s="106">
        <v>58</v>
      </c>
      <c r="B75" s="109" t="s">
        <v>101</v>
      </c>
      <c r="C75" s="107"/>
      <c r="D75" s="107"/>
      <c r="E75" s="111">
        <v>1</v>
      </c>
      <c r="F75" s="95">
        <v>1063</v>
      </c>
      <c r="G75" s="95">
        <v>12</v>
      </c>
      <c r="H75" s="95">
        <v>0</v>
      </c>
      <c r="I75" s="95">
        <f t="shared" si="0"/>
        <v>6</v>
      </c>
      <c r="J75" s="95">
        <f t="shared" si="2"/>
        <v>63.78</v>
      </c>
      <c r="K75" s="108">
        <f t="shared" si="1"/>
        <v>6</v>
      </c>
      <c r="L75" s="95">
        <f t="shared" si="3"/>
        <v>63.78</v>
      </c>
      <c r="M75" s="95">
        <f t="shared" si="4"/>
        <v>1063</v>
      </c>
      <c r="N75" s="101"/>
    </row>
    <row r="76" spans="1:14" ht="32.25" customHeight="1" x14ac:dyDescent="0.25">
      <c r="A76" s="106">
        <v>59</v>
      </c>
      <c r="B76" s="109" t="s">
        <v>102</v>
      </c>
      <c r="C76" s="107"/>
      <c r="D76" s="107"/>
      <c r="E76" s="111">
        <v>4</v>
      </c>
      <c r="F76" s="95">
        <v>68</v>
      </c>
      <c r="G76" s="95">
        <v>12</v>
      </c>
      <c r="H76" s="95">
        <v>0</v>
      </c>
      <c r="I76" s="95">
        <f t="shared" si="0"/>
        <v>6</v>
      </c>
      <c r="J76" s="95">
        <f t="shared" si="2"/>
        <v>16.32</v>
      </c>
      <c r="K76" s="108">
        <f t="shared" si="1"/>
        <v>6</v>
      </c>
      <c r="L76" s="95">
        <f t="shared" si="3"/>
        <v>16.32</v>
      </c>
      <c r="M76" s="95">
        <f t="shared" si="4"/>
        <v>272</v>
      </c>
      <c r="N76" s="101"/>
    </row>
    <row r="77" spans="1:14" ht="44.25" customHeight="1" x14ac:dyDescent="0.25">
      <c r="A77" s="106">
        <v>60</v>
      </c>
      <c r="B77" s="109" t="s">
        <v>103</v>
      </c>
      <c r="C77" s="107"/>
      <c r="D77" s="107"/>
      <c r="E77" s="111">
        <v>1</v>
      </c>
      <c r="F77" s="95">
        <v>330</v>
      </c>
      <c r="G77" s="95">
        <v>12</v>
      </c>
      <c r="H77" s="95">
        <v>0</v>
      </c>
      <c r="I77" s="95">
        <f t="shared" si="0"/>
        <v>6</v>
      </c>
      <c r="J77" s="95">
        <f t="shared" si="2"/>
        <v>19.8</v>
      </c>
      <c r="K77" s="108">
        <f t="shared" si="1"/>
        <v>6</v>
      </c>
      <c r="L77" s="95">
        <f t="shared" si="3"/>
        <v>19.8</v>
      </c>
      <c r="M77" s="95">
        <f t="shared" si="4"/>
        <v>330</v>
      </c>
      <c r="N77" s="101"/>
    </row>
    <row r="78" spans="1:14" ht="44.25" customHeight="1" x14ac:dyDescent="0.25">
      <c r="A78" s="106">
        <v>61</v>
      </c>
      <c r="B78" s="109" t="s">
        <v>104</v>
      </c>
      <c r="C78" s="107"/>
      <c r="D78" s="107"/>
      <c r="E78" s="111">
        <v>1</v>
      </c>
      <c r="F78" s="95">
        <v>270</v>
      </c>
      <c r="G78" s="95">
        <v>12</v>
      </c>
      <c r="H78" s="95">
        <v>0</v>
      </c>
      <c r="I78" s="95">
        <f t="shared" si="0"/>
        <v>6</v>
      </c>
      <c r="J78" s="95">
        <f t="shared" si="2"/>
        <v>16.2</v>
      </c>
      <c r="K78" s="108">
        <f t="shared" si="1"/>
        <v>6</v>
      </c>
      <c r="L78" s="95">
        <f t="shared" si="3"/>
        <v>16.2</v>
      </c>
      <c r="M78" s="95">
        <f t="shared" si="4"/>
        <v>270</v>
      </c>
      <c r="N78" s="101"/>
    </row>
    <row r="79" spans="1:14" ht="44.25" customHeight="1" x14ac:dyDescent="0.25">
      <c r="A79" s="106">
        <v>62</v>
      </c>
      <c r="B79" s="109" t="s">
        <v>105</v>
      </c>
      <c r="C79" s="107"/>
      <c r="D79" s="107"/>
      <c r="E79" s="111">
        <v>1</v>
      </c>
      <c r="F79" s="95">
        <v>1550</v>
      </c>
      <c r="G79" s="95">
        <v>12</v>
      </c>
      <c r="H79" s="95">
        <v>0</v>
      </c>
      <c r="I79" s="95">
        <f t="shared" si="0"/>
        <v>6</v>
      </c>
      <c r="J79" s="95">
        <f t="shared" si="2"/>
        <v>93</v>
      </c>
      <c r="K79" s="108">
        <f t="shared" si="1"/>
        <v>6</v>
      </c>
      <c r="L79" s="95">
        <f t="shared" si="3"/>
        <v>93</v>
      </c>
      <c r="M79" s="95">
        <f t="shared" si="4"/>
        <v>1550</v>
      </c>
      <c r="N79" s="101"/>
    </row>
    <row r="80" spans="1:14" ht="48" customHeight="1" x14ac:dyDescent="0.25">
      <c r="A80" s="106">
        <v>63</v>
      </c>
      <c r="B80" s="109" t="s">
        <v>106</v>
      </c>
      <c r="C80" s="107"/>
      <c r="D80" s="107"/>
      <c r="E80" s="111">
        <v>1</v>
      </c>
      <c r="F80" s="95">
        <v>446</v>
      </c>
      <c r="G80" s="95">
        <v>12</v>
      </c>
      <c r="H80" s="95">
        <v>0</v>
      </c>
      <c r="I80" s="95">
        <f t="shared" si="0"/>
        <v>6</v>
      </c>
      <c r="J80" s="95">
        <f t="shared" si="2"/>
        <v>26.759999999999998</v>
      </c>
      <c r="K80" s="108">
        <f t="shared" si="1"/>
        <v>6</v>
      </c>
      <c r="L80" s="95">
        <f t="shared" si="3"/>
        <v>26.759999999999998</v>
      </c>
      <c r="M80" s="95">
        <f t="shared" si="4"/>
        <v>446</v>
      </c>
      <c r="N80" s="101"/>
    </row>
    <row r="81" spans="1:14" ht="48" customHeight="1" x14ac:dyDescent="0.25">
      <c r="A81" s="106">
        <v>64</v>
      </c>
      <c r="B81" s="109" t="s">
        <v>107</v>
      </c>
      <c r="C81" s="107"/>
      <c r="D81" s="107"/>
      <c r="E81" s="111">
        <v>2</v>
      </c>
      <c r="F81" s="95">
        <v>446</v>
      </c>
      <c r="G81" s="95">
        <v>12</v>
      </c>
      <c r="H81" s="95">
        <v>0</v>
      </c>
      <c r="I81" s="95">
        <f t="shared" si="0"/>
        <v>6</v>
      </c>
      <c r="J81" s="95">
        <f t="shared" si="2"/>
        <v>53.519999999999996</v>
      </c>
      <c r="K81" s="108">
        <f t="shared" si="1"/>
        <v>6</v>
      </c>
      <c r="L81" s="95">
        <f t="shared" si="3"/>
        <v>53.519999999999996</v>
      </c>
      <c r="M81" s="95">
        <f t="shared" si="4"/>
        <v>892</v>
      </c>
      <c r="N81" s="101"/>
    </row>
    <row r="82" spans="1:14" ht="32.25" customHeight="1" x14ac:dyDescent="0.25">
      <c r="A82" s="106">
        <v>65</v>
      </c>
      <c r="B82" s="109" t="s">
        <v>108</v>
      </c>
      <c r="C82" s="107"/>
      <c r="D82" s="107"/>
      <c r="E82" s="111">
        <v>2</v>
      </c>
      <c r="F82" s="95">
        <v>114</v>
      </c>
      <c r="G82" s="95">
        <v>12</v>
      </c>
      <c r="H82" s="95">
        <v>0</v>
      </c>
      <c r="I82" s="95">
        <f t="shared" ref="I82:I145" si="5">G82/2</f>
        <v>6</v>
      </c>
      <c r="J82" s="95">
        <f t="shared" si="2"/>
        <v>13.68</v>
      </c>
      <c r="K82" s="108">
        <f t="shared" ref="K82:K145" si="6">G82/2</f>
        <v>6</v>
      </c>
      <c r="L82" s="95">
        <f t="shared" si="3"/>
        <v>13.68</v>
      </c>
      <c r="M82" s="95">
        <f t="shared" si="4"/>
        <v>228</v>
      </c>
      <c r="N82" s="101"/>
    </row>
    <row r="83" spans="1:14" ht="32.25" customHeight="1" x14ac:dyDescent="0.25">
      <c r="A83" s="106">
        <v>66</v>
      </c>
      <c r="B83" s="109" t="s">
        <v>109</v>
      </c>
      <c r="C83" s="107"/>
      <c r="D83" s="107"/>
      <c r="E83" s="111">
        <v>2</v>
      </c>
      <c r="F83" s="95">
        <v>80</v>
      </c>
      <c r="G83" s="95">
        <v>18</v>
      </c>
      <c r="H83" s="95">
        <v>0</v>
      </c>
      <c r="I83" s="95">
        <f t="shared" si="5"/>
        <v>9</v>
      </c>
      <c r="J83" s="95">
        <f t="shared" ref="J83:J146" si="7">I83%*M83</f>
        <v>14.399999999999999</v>
      </c>
      <c r="K83" s="108">
        <f t="shared" si="6"/>
        <v>9</v>
      </c>
      <c r="L83" s="95">
        <f t="shared" ref="L83:L146" si="8">J83</f>
        <v>14.399999999999999</v>
      </c>
      <c r="M83" s="95">
        <f t="shared" ref="M83:M146" si="9">E83*F83</f>
        <v>160</v>
      </c>
      <c r="N83" s="101"/>
    </row>
    <row r="84" spans="1:14" ht="32.25" customHeight="1" x14ac:dyDescent="0.25">
      <c r="A84" s="106">
        <v>67</v>
      </c>
      <c r="B84" s="109" t="s">
        <v>110</v>
      </c>
      <c r="C84" s="107"/>
      <c r="D84" s="107"/>
      <c r="E84" s="111">
        <v>2</v>
      </c>
      <c r="F84" s="95">
        <v>90</v>
      </c>
      <c r="G84" s="95">
        <v>18</v>
      </c>
      <c r="H84" s="95">
        <v>0</v>
      </c>
      <c r="I84" s="95">
        <f t="shared" si="5"/>
        <v>9</v>
      </c>
      <c r="J84" s="95">
        <f t="shared" si="7"/>
        <v>16.2</v>
      </c>
      <c r="K84" s="108">
        <f t="shared" si="6"/>
        <v>9</v>
      </c>
      <c r="L84" s="95">
        <f t="shared" si="8"/>
        <v>16.2</v>
      </c>
      <c r="M84" s="95">
        <f t="shared" si="9"/>
        <v>180</v>
      </c>
      <c r="N84" s="101"/>
    </row>
    <row r="85" spans="1:14" ht="32.25" customHeight="1" x14ac:dyDescent="0.25">
      <c r="A85" s="106">
        <v>68</v>
      </c>
      <c r="B85" s="109" t="s">
        <v>111</v>
      </c>
      <c r="C85" s="107"/>
      <c r="D85" s="107"/>
      <c r="E85" s="111">
        <v>1</v>
      </c>
      <c r="F85" s="95">
        <v>102</v>
      </c>
      <c r="G85" s="95">
        <v>18</v>
      </c>
      <c r="H85" s="95">
        <v>0</v>
      </c>
      <c r="I85" s="95">
        <f t="shared" si="5"/>
        <v>9</v>
      </c>
      <c r="J85" s="95">
        <f t="shared" si="7"/>
        <v>9.18</v>
      </c>
      <c r="K85" s="108">
        <f t="shared" si="6"/>
        <v>9</v>
      </c>
      <c r="L85" s="95">
        <f t="shared" si="8"/>
        <v>9.18</v>
      </c>
      <c r="M85" s="95">
        <f t="shared" si="9"/>
        <v>102</v>
      </c>
      <c r="N85" s="101"/>
    </row>
    <row r="86" spans="1:14" ht="32.25" customHeight="1" x14ac:dyDescent="0.25">
      <c r="A86" s="106">
        <v>69</v>
      </c>
      <c r="B86" s="109" t="s">
        <v>112</v>
      </c>
      <c r="C86" s="107"/>
      <c r="D86" s="107"/>
      <c r="E86" s="111">
        <v>1</v>
      </c>
      <c r="F86" s="95">
        <v>350</v>
      </c>
      <c r="G86" s="95">
        <v>18</v>
      </c>
      <c r="H86" s="95">
        <v>0</v>
      </c>
      <c r="I86" s="95">
        <f t="shared" si="5"/>
        <v>9</v>
      </c>
      <c r="J86" s="95">
        <f t="shared" si="7"/>
        <v>31.5</v>
      </c>
      <c r="K86" s="108">
        <f t="shared" si="6"/>
        <v>9</v>
      </c>
      <c r="L86" s="95">
        <f t="shared" si="8"/>
        <v>31.5</v>
      </c>
      <c r="M86" s="95">
        <f t="shared" si="9"/>
        <v>350</v>
      </c>
      <c r="N86" s="101"/>
    </row>
    <row r="87" spans="1:14" ht="52.5" customHeight="1" x14ac:dyDescent="0.25">
      <c r="A87" s="106">
        <v>70</v>
      </c>
      <c r="B87" s="109" t="s">
        <v>113</v>
      </c>
      <c r="C87" s="107"/>
      <c r="D87" s="107"/>
      <c r="E87" s="111">
        <v>1</v>
      </c>
      <c r="F87" s="95">
        <v>180</v>
      </c>
      <c r="G87" s="95">
        <v>12</v>
      </c>
      <c r="H87" s="95">
        <v>0</v>
      </c>
      <c r="I87" s="95">
        <f t="shared" si="5"/>
        <v>6</v>
      </c>
      <c r="J87" s="95">
        <f t="shared" si="7"/>
        <v>10.799999999999999</v>
      </c>
      <c r="K87" s="108">
        <f t="shared" si="6"/>
        <v>6</v>
      </c>
      <c r="L87" s="95">
        <f t="shared" si="8"/>
        <v>10.799999999999999</v>
      </c>
      <c r="M87" s="95">
        <f t="shared" si="9"/>
        <v>180</v>
      </c>
      <c r="N87" s="101"/>
    </row>
    <row r="88" spans="1:14" ht="45.75" customHeight="1" x14ac:dyDescent="0.25">
      <c r="A88" s="106">
        <v>71</v>
      </c>
      <c r="B88" s="109" t="s">
        <v>114</v>
      </c>
      <c r="C88" s="107"/>
      <c r="D88" s="107"/>
      <c r="E88" s="111">
        <v>2</v>
      </c>
      <c r="F88" s="95">
        <v>2042</v>
      </c>
      <c r="G88" s="95">
        <v>12</v>
      </c>
      <c r="H88" s="95">
        <v>0</v>
      </c>
      <c r="I88" s="95">
        <f t="shared" si="5"/>
        <v>6</v>
      </c>
      <c r="J88" s="95">
        <f t="shared" si="7"/>
        <v>245.04</v>
      </c>
      <c r="K88" s="108">
        <f t="shared" si="6"/>
        <v>6</v>
      </c>
      <c r="L88" s="95">
        <f t="shared" si="8"/>
        <v>245.04</v>
      </c>
      <c r="M88" s="95">
        <f t="shared" si="9"/>
        <v>4084</v>
      </c>
      <c r="N88" s="101"/>
    </row>
    <row r="89" spans="1:14" ht="45.75" customHeight="1" x14ac:dyDescent="0.25">
      <c r="A89" s="106">
        <v>72</v>
      </c>
      <c r="B89" s="109" t="s">
        <v>115</v>
      </c>
      <c r="C89" s="107"/>
      <c r="D89" s="107"/>
      <c r="E89" s="111">
        <v>1</v>
      </c>
      <c r="F89" s="95">
        <v>1350</v>
      </c>
      <c r="G89" s="95">
        <v>12</v>
      </c>
      <c r="H89" s="95">
        <v>0</v>
      </c>
      <c r="I89" s="95">
        <f t="shared" si="5"/>
        <v>6</v>
      </c>
      <c r="J89" s="95">
        <f t="shared" si="7"/>
        <v>81</v>
      </c>
      <c r="K89" s="108">
        <f t="shared" si="6"/>
        <v>6</v>
      </c>
      <c r="L89" s="95">
        <f t="shared" si="8"/>
        <v>81</v>
      </c>
      <c r="M89" s="95">
        <f t="shared" si="9"/>
        <v>1350</v>
      </c>
      <c r="N89" s="101"/>
    </row>
    <row r="90" spans="1:14" ht="32.25" customHeight="1" x14ac:dyDescent="0.25">
      <c r="A90" s="106">
        <v>73</v>
      </c>
      <c r="B90" s="109" t="s">
        <v>116</v>
      </c>
      <c r="C90" s="107"/>
      <c r="D90" s="107"/>
      <c r="E90" s="111">
        <v>1</v>
      </c>
      <c r="F90" s="95">
        <v>340</v>
      </c>
      <c r="G90" s="95">
        <v>12</v>
      </c>
      <c r="H90" s="95">
        <v>0</v>
      </c>
      <c r="I90" s="95">
        <f t="shared" si="5"/>
        <v>6</v>
      </c>
      <c r="J90" s="95">
        <f t="shared" si="7"/>
        <v>20.399999999999999</v>
      </c>
      <c r="K90" s="108">
        <f t="shared" si="6"/>
        <v>6</v>
      </c>
      <c r="L90" s="95">
        <f t="shared" si="8"/>
        <v>20.399999999999999</v>
      </c>
      <c r="M90" s="95">
        <f t="shared" si="9"/>
        <v>340</v>
      </c>
      <c r="N90" s="101"/>
    </row>
    <row r="91" spans="1:14" ht="32.25" customHeight="1" x14ac:dyDescent="0.25">
      <c r="A91" s="106">
        <v>74</v>
      </c>
      <c r="B91" s="109" t="s">
        <v>117</v>
      </c>
      <c r="C91" s="107"/>
      <c r="D91" s="107"/>
      <c r="E91" s="111">
        <v>1</v>
      </c>
      <c r="F91" s="95">
        <v>238</v>
      </c>
      <c r="G91" s="95">
        <v>12</v>
      </c>
      <c r="H91" s="95">
        <v>0</v>
      </c>
      <c r="I91" s="95">
        <f t="shared" si="5"/>
        <v>6</v>
      </c>
      <c r="J91" s="95">
        <f t="shared" si="7"/>
        <v>14.28</v>
      </c>
      <c r="K91" s="108">
        <f t="shared" si="6"/>
        <v>6</v>
      </c>
      <c r="L91" s="95">
        <f t="shared" si="8"/>
        <v>14.28</v>
      </c>
      <c r="M91" s="95">
        <f t="shared" si="9"/>
        <v>238</v>
      </c>
      <c r="N91" s="101"/>
    </row>
    <row r="92" spans="1:14" ht="32.25" customHeight="1" x14ac:dyDescent="0.25">
      <c r="A92" s="106">
        <v>75</v>
      </c>
      <c r="B92" s="109" t="s">
        <v>118</v>
      </c>
      <c r="C92" s="107"/>
      <c r="D92" s="107"/>
      <c r="E92" s="111">
        <v>1</v>
      </c>
      <c r="F92" s="95">
        <v>120</v>
      </c>
      <c r="G92" s="95">
        <v>12</v>
      </c>
      <c r="H92" s="95">
        <v>0</v>
      </c>
      <c r="I92" s="95">
        <f t="shared" si="5"/>
        <v>6</v>
      </c>
      <c r="J92" s="95">
        <f t="shared" si="7"/>
        <v>7.1999999999999993</v>
      </c>
      <c r="K92" s="108">
        <f t="shared" si="6"/>
        <v>6</v>
      </c>
      <c r="L92" s="95">
        <f t="shared" si="8"/>
        <v>7.1999999999999993</v>
      </c>
      <c r="M92" s="95">
        <f t="shared" si="9"/>
        <v>120</v>
      </c>
      <c r="N92" s="101"/>
    </row>
    <row r="93" spans="1:14" ht="32.25" customHeight="1" x14ac:dyDescent="0.25">
      <c r="A93" s="106">
        <v>76</v>
      </c>
      <c r="B93" s="109" t="s">
        <v>119</v>
      </c>
      <c r="C93" s="107"/>
      <c r="D93" s="107"/>
      <c r="E93" s="111">
        <v>1</v>
      </c>
      <c r="F93" s="95">
        <v>650</v>
      </c>
      <c r="G93" s="95">
        <v>18</v>
      </c>
      <c r="H93" s="95">
        <v>0</v>
      </c>
      <c r="I93" s="95">
        <f t="shared" si="5"/>
        <v>9</v>
      </c>
      <c r="J93" s="95">
        <f t="shared" si="7"/>
        <v>58.5</v>
      </c>
      <c r="K93" s="108">
        <f t="shared" si="6"/>
        <v>9</v>
      </c>
      <c r="L93" s="95">
        <f t="shared" si="8"/>
        <v>58.5</v>
      </c>
      <c r="M93" s="95">
        <f t="shared" si="9"/>
        <v>650</v>
      </c>
      <c r="N93" s="101"/>
    </row>
    <row r="94" spans="1:14" ht="32.25" customHeight="1" x14ac:dyDescent="0.25">
      <c r="A94" s="106">
        <v>77</v>
      </c>
      <c r="B94" s="109" t="s">
        <v>120</v>
      </c>
      <c r="C94" s="107"/>
      <c r="D94" s="107"/>
      <c r="E94" s="111">
        <v>1</v>
      </c>
      <c r="F94" s="95">
        <v>383</v>
      </c>
      <c r="G94" s="95">
        <v>18</v>
      </c>
      <c r="H94" s="95">
        <v>0</v>
      </c>
      <c r="I94" s="95">
        <f t="shared" si="5"/>
        <v>9</v>
      </c>
      <c r="J94" s="95">
        <f t="shared" si="7"/>
        <v>34.47</v>
      </c>
      <c r="K94" s="108">
        <f t="shared" si="6"/>
        <v>9</v>
      </c>
      <c r="L94" s="95">
        <f t="shared" si="8"/>
        <v>34.47</v>
      </c>
      <c r="M94" s="95">
        <f t="shared" si="9"/>
        <v>383</v>
      </c>
      <c r="N94" s="101"/>
    </row>
    <row r="95" spans="1:14" ht="43.5" customHeight="1" x14ac:dyDescent="0.25">
      <c r="A95" s="106">
        <v>78</v>
      </c>
      <c r="B95" s="109" t="s">
        <v>121</v>
      </c>
      <c r="C95" s="107"/>
      <c r="D95" s="107"/>
      <c r="E95" s="111">
        <v>2</v>
      </c>
      <c r="F95" s="95">
        <v>180</v>
      </c>
      <c r="G95" s="95">
        <v>18</v>
      </c>
      <c r="H95" s="95">
        <v>0</v>
      </c>
      <c r="I95" s="95">
        <f t="shared" si="5"/>
        <v>9</v>
      </c>
      <c r="J95" s="95">
        <f t="shared" si="7"/>
        <v>32.4</v>
      </c>
      <c r="K95" s="108">
        <f t="shared" si="6"/>
        <v>9</v>
      </c>
      <c r="L95" s="95">
        <f t="shared" si="8"/>
        <v>32.4</v>
      </c>
      <c r="M95" s="95">
        <f t="shared" si="9"/>
        <v>360</v>
      </c>
      <c r="N95" s="101"/>
    </row>
    <row r="96" spans="1:14" ht="32.25" customHeight="1" x14ac:dyDescent="0.25">
      <c r="A96" s="106">
        <v>79</v>
      </c>
      <c r="B96" s="109" t="s">
        <v>122</v>
      </c>
      <c r="C96" s="107"/>
      <c r="D96" s="107"/>
      <c r="E96" s="111">
        <v>1</v>
      </c>
      <c r="F96" s="95">
        <v>120</v>
      </c>
      <c r="G96" s="95">
        <v>18</v>
      </c>
      <c r="H96" s="95">
        <v>0</v>
      </c>
      <c r="I96" s="95">
        <f t="shared" si="5"/>
        <v>9</v>
      </c>
      <c r="J96" s="95">
        <f t="shared" si="7"/>
        <v>10.799999999999999</v>
      </c>
      <c r="K96" s="108">
        <f t="shared" si="6"/>
        <v>9</v>
      </c>
      <c r="L96" s="95">
        <f t="shared" si="8"/>
        <v>10.799999999999999</v>
      </c>
      <c r="M96" s="95">
        <f t="shared" si="9"/>
        <v>120</v>
      </c>
      <c r="N96" s="101"/>
    </row>
    <row r="97" spans="1:14" ht="32.25" customHeight="1" x14ac:dyDescent="0.25">
      <c r="A97" s="106">
        <v>80</v>
      </c>
      <c r="B97" s="109" t="s">
        <v>123</v>
      </c>
      <c r="C97" s="107"/>
      <c r="D97" s="107"/>
      <c r="E97" s="111">
        <v>6</v>
      </c>
      <c r="F97" s="95">
        <v>160</v>
      </c>
      <c r="G97" s="95">
        <v>18</v>
      </c>
      <c r="H97" s="95">
        <v>0</v>
      </c>
      <c r="I97" s="95">
        <f t="shared" si="5"/>
        <v>9</v>
      </c>
      <c r="J97" s="95">
        <f t="shared" si="7"/>
        <v>86.399999999999991</v>
      </c>
      <c r="K97" s="108">
        <f t="shared" si="6"/>
        <v>9</v>
      </c>
      <c r="L97" s="95">
        <f t="shared" si="8"/>
        <v>86.399999999999991</v>
      </c>
      <c r="M97" s="95">
        <f t="shared" si="9"/>
        <v>960</v>
      </c>
      <c r="N97" s="101"/>
    </row>
    <row r="98" spans="1:14" ht="32.25" customHeight="1" x14ac:dyDescent="0.25">
      <c r="A98" s="106">
        <v>81</v>
      </c>
      <c r="B98" s="109" t="s">
        <v>124</v>
      </c>
      <c r="C98" s="107"/>
      <c r="D98" s="107"/>
      <c r="E98" s="111">
        <v>1</v>
      </c>
      <c r="F98" s="95">
        <v>495</v>
      </c>
      <c r="G98" s="95">
        <v>18</v>
      </c>
      <c r="H98" s="95">
        <v>0</v>
      </c>
      <c r="I98" s="95">
        <f t="shared" si="5"/>
        <v>9</v>
      </c>
      <c r="J98" s="95">
        <f t="shared" si="7"/>
        <v>44.55</v>
      </c>
      <c r="K98" s="108">
        <f t="shared" si="6"/>
        <v>9</v>
      </c>
      <c r="L98" s="95">
        <f t="shared" si="8"/>
        <v>44.55</v>
      </c>
      <c r="M98" s="95">
        <f t="shared" si="9"/>
        <v>495</v>
      </c>
      <c r="N98" s="101"/>
    </row>
    <row r="99" spans="1:14" ht="32.25" customHeight="1" x14ac:dyDescent="0.25">
      <c r="A99" s="106">
        <v>82</v>
      </c>
      <c r="B99" s="109" t="s">
        <v>125</v>
      </c>
      <c r="C99" s="107"/>
      <c r="D99" s="107"/>
      <c r="E99" s="111">
        <v>1</v>
      </c>
      <c r="F99" s="95">
        <v>160</v>
      </c>
      <c r="G99" s="95">
        <v>18</v>
      </c>
      <c r="H99" s="95">
        <v>0</v>
      </c>
      <c r="I99" s="95">
        <f t="shared" si="5"/>
        <v>9</v>
      </c>
      <c r="J99" s="95">
        <f t="shared" si="7"/>
        <v>14.399999999999999</v>
      </c>
      <c r="K99" s="108">
        <f t="shared" si="6"/>
        <v>9</v>
      </c>
      <c r="L99" s="95">
        <f t="shared" si="8"/>
        <v>14.399999999999999</v>
      </c>
      <c r="M99" s="95">
        <f t="shared" si="9"/>
        <v>160</v>
      </c>
      <c r="N99" s="101"/>
    </row>
    <row r="100" spans="1:14" ht="32.25" customHeight="1" x14ac:dyDescent="0.25">
      <c r="A100" s="106">
        <v>83</v>
      </c>
      <c r="B100" s="109" t="s">
        <v>126</v>
      </c>
      <c r="C100" s="107"/>
      <c r="D100" s="107"/>
      <c r="E100" s="111">
        <v>2</v>
      </c>
      <c r="F100" s="95">
        <v>23</v>
      </c>
      <c r="G100" s="95">
        <v>18</v>
      </c>
      <c r="H100" s="95">
        <v>0</v>
      </c>
      <c r="I100" s="95">
        <f t="shared" si="5"/>
        <v>9</v>
      </c>
      <c r="J100" s="95">
        <f t="shared" si="7"/>
        <v>4.1399999999999997</v>
      </c>
      <c r="K100" s="108">
        <f t="shared" si="6"/>
        <v>9</v>
      </c>
      <c r="L100" s="95">
        <f t="shared" si="8"/>
        <v>4.1399999999999997</v>
      </c>
      <c r="M100" s="95">
        <f t="shared" si="9"/>
        <v>46</v>
      </c>
      <c r="N100" s="101"/>
    </row>
    <row r="101" spans="1:14" ht="32.25" customHeight="1" x14ac:dyDescent="0.25">
      <c r="A101" s="106">
        <v>84</v>
      </c>
      <c r="B101" s="109" t="s">
        <v>127</v>
      </c>
      <c r="C101" s="107"/>
      <c r="D101" s="107"/>
      <c r="E101" s="111">
        <v>1</v>
      </c>
      <c r="F101" s="95">
        <v>171</v>
      </c>
      <c r="G101" s="95">
        <v>18</v>
      </c>
      <c r="H101" s="95">
        <v>0</v>
      </c>
      <c r="I101" s="95">
        <f t="shared" si="5"/>
        <v>9</v>
      </c>
      <c r="J101" s="95">
        <f t="shared" si="7"/>
        <v>15.389999999999999</v>
      </c>
      <c r="K101" s="108">
        <f t="shared" si="6"/>
        <v>9</v>
      </c>
      <c r="L101" s="95">
        <f t="shared" si="8"/>
        <v>15.389999999999999</v>
      </c>
      <c r="M101" s="95">
        <f t="shared" si="9"/>
        <v>171</v>
      </c>
      <c r="N101" s="101"/>
    </row>
    <row r="102" spans="1:14" ht="32.25" customHeight="1" x14ac:dyDescent="0.25">
      <c r="A102" s="106">
        <v>85</v>
      </c>
      <c r="B102" s="109" t="s">
        <v>128</v>
      </c>
      <c r="C102" s="107"/>
      <c r="D102" s="107"/>
      <c r="E102" s="111">
        <v>3</v>
      </c>
      <c r="F102" s="95">
        <v>43</v>
      </c>
      <c r="G102" s="95">
        <v>12</v>
      </c>
      <c r="H102" s="95">
        <v>0</v>
      </c>
      <c r="I102" s="95">
        <f t="shared" si="5"/>
        <v>6</v>
      </c>
      <c r="J102" s="95">
        <f t="shared" si="7"/>
        <v>7.7399999999999993</v>
      </c>
      <c r="K102" s="108">
        <f t="shared" si="6"/>
        <v>6</v>
      </c>
      <c r="L102" s="95">
        <f t="shared" si="8"/>
        <v>7.7399999999999993</v>
      </c>
      <c r="M102" s="95">
        <f t="shared" si="9"/>
        <v>129</v>
      </c>
      <c r="N102" s="101"/>
    </row>
    <row r="103" spans="1:14" ht="32.25" customHeight="1" x14ac:dyDescent="0.25">
      <c r="A103" s="106">
        <v>86</v>
      </c>
      <c r="B103" s="109" t="s">
        <v>129</v>
      </c>
      <c r="C103" s="107"/>
      <c r="D103" s="107"/>
      <c r="E103" s="111">
        <v>4</v>
      </c>
      <c r="F103" s="95">
        <v>340</v>
      </c>
      <c r="G103" s="95">
        <v>12</v>
      </c>
      <c r="H103" s="95">
        <v>0</v>
      </c>
      <c r="I103" s="95">
        <f t="shared" si="5"/>
        <v>6</v>
      </c>
      <c r="J103" s="95">
        <f t="shared" si="7"/>
        <v>81.599999999999994</v>
      </c>
      <c r="K103" s="108">
        <f t="shared" si="6"/>
        <v>6</v>
      </c>
      <c r="L103" s="95">
        <f t="shared" si="8"/>
        <v>81.599999999999994</v>
      </c>
      <c r="M103" s="95">
        <f t="shared" si="9"/>
        <v>1360</v>
      </c>
      <c r="N103" s="101"/>
    </row>
    <row r="104" spans="1:14" ht="51" customHeight="1" x14ac:dyDescent="0.25">
      <c r="A104" s="106">
        <v>87</v>
      </c>
      <c r="B104" s="109" t="s">
        <v>130</v>
      </c>
      <c r="C104" s="107"/>
      <c r="D104" s="107"/>
      <c r="E104" s="111">
        <v>18</v>
      </c>
      <c r="F104" s="95">
        <v>300</v>
      </c>
      <c r="G104" s="95">
        <v>12</v>
      </c>
      <c r="H104" s="95">
        <v>0</v>
      </c>
      <c r="I104" s="95">
        <f t="shared" si="5"/>
        <v>6</v>
      </c>
      <c r="J104" s="95">
        <f t="shared" si="7"/>
        <v>324</v>
      </c>
      <c r="K104" s="108">
        <f t="shared" si="6"/>
        <v>6</v>
      </c>
      <c r="L104" s="95">
        <f t="shared" si="8"/>
        <v>324</v>
      </c>
      <c r="M104" s="95">
        <f t="shared" si="9"/>
        <v>5400</v>
      </c>
      <c r="N104" s="101"/>
    </row>
    <row r="105" spans="1:14" ht="51" customHeight="1" x14ac:dyDescent="0.25">
      <c r="A105" s="106">
        <v>88</v>
      </c>
      <c r="B105" s="109" t="s">
        <v>131</v>
      </c>
      <c r="C105" s="107"/>
      <c r="D105" s="107"/>
      <c r="E105" s="111">
        <v>18</v>
      </c>
      <c r="F105" s="95">
        <v>200</v>
      </c>
      <c r="G105" s="95">
        <v>12</v>
      </c>
      <c r="H105" s="95">
        <v>0</v>
      </c>
      <c r="I105" s="95">
        <f t="shared" si="5"/>
        <v>6</v>
      </c>
      <c r="J105" s="95">
        <f t="shared" si="7"/>
        <v>216</v>
      </c>
      <c r="K105" s="108">
        <f t="shared" si="6"/>
        <v>6</v>
      </c>
      <c r="L105" s="95">
        <f t="shared" si="8"/>
        <v>216</v>
      </c>
      <c r="M105" s="95">
        <f t="shared" si="9"/>
        <v>3600</v>
      </c>
      <c r="N105" s="101"/>
    </row>
    <row r="106" spans="1:14" ht="51" customHeight="1" x14ac:dyDescent="0.25">
      <c r="A106" s="106">
        <v>89</v>
      </c>
      <c r="B106" s="109" t="s">
        <v>132</v>
      </c>
      <c r="C106" s="107"/>
      <c r="D106" s="107"/>
      <c r="E106" s="111">
        <v>18</v>
      </c>
      <c r="F106" s="95">
        <v>150</v>
      </c>
      <c r="G106" s="95">
        <v>12</v>
      </c>
      <c r="H106" s="95">
        <v>0</v>
      </c>
      <c r="I106" s="95">
        <f t="shared" si="5"/>
        <v>6</v>
      </c>
      <c r="J106" s="95">
        <f t="shared" si="7"/>
        <v>162</v>
      </c>
      <c r="K106" s="108">
        <f t="shared" si="6"/>
        <v>6</v>
      </c>
      <c r="L106" s="95">
        <f t="shared" si="8"/>
        <v>162</v>
      </c>
      <c r="M106" s="95">
        <f t="shared" si="9"/>
        <v>2700</v>
      </c>
      <c r="N106" s="101"/>
    </row>
    <row r="107" spans="1:14" ht="51" customHeight="1" x14ac:dyDescent="0.25">
      <c r="A107" s="106">
        <v>90</v>
      </c>
      <c r="B107" s="109" t="s">
        <v>133</v>
      </c>
      <c r="C107" s="107"/>
      <c r="D107" s="107"/>
      <c r="E107" s="111">
        <v>6</v>
      </c>
      <c r="F107" s="95">
        <v>250</v>
      </c>
      <c r="G107" s="95">
        <v>12</v>
      </c>
      <c r="H107" s="95">
        <v>0</v>
      </c>
      <c r="I107" s="95">
        <f t="shared" si="5"/>
        <v>6</v>
      </c>
      <c r="J107" s="95">
        <f t="shared" si="7"/>
        <v>90</v>
      </c>
      <c r="K107" s="108">
        <f t="shared" si="6"/>
        <v>6</v>
      </c>
      <c r="L107" s="95">
        <f t="shared" si="8"/>
        <v>90</v>
      </c>
      <c r="M107" s="95">
        <f t="shared" si="9"/>
        <v>1500</v>
      </c>
      <c r="N107" s="101"/>
    </row>
    <row r="108" spans="1:14" ht="51" customHeight="1" x14ac:dyDescent="0.25">
      <c r="A108" s="106">
        <v>91</v>
      </c>
      <c r="B108" s="109" t="s">
        <v>134</v>
      </c>
      <c r="C108" s="107"/>
      <c r="D108" s="107"/>
      <c r="E108" s="111">
        <v>12</v>
      </c>
      <c r="F108" s="95">
        <v>350</v>
      </c>
      <c r="G108" s="95">
        <v>12</v>
      </c>
      <c r="H108" s="95">
        <v>0</v>
      </c>
      <c r="I108" s="95">
        <f t="shared" si="5"/>
        <v>6</v>
      </c>
      <c r="J108" s="95">
        <f t="shared" si="7"/>
        <v>252</v>
      </c>
      <c r="K108" s="108">
        <f t="shared" si="6"/>
        <v>6</v>
      </c>
      <c r="L108" s="95">
        <f t="shared" si="8"/>
        <v>252</v>
      </c>
      <c r="M108" s="95">
        <f t="shared" si="9"/>
        <v>4200</v>
      </c>
      <c r="N108" s="101"/>
    </row>
    <row r="109" spans="1:14" ht="51" customHeight="1" x14ac:dyDescent="0.25">
      <c r="A109" s="106">
        <v>92</v>
      </c>
      <c r="B109" s="109" t="s">
        <v>135</v>
      </c>
      <c r="C109" s="107"/>
      <c r="D109" s="107"/>
      <c r="E109" s="111">
        <v>2</v>
      </c>
      <c r="F109" s="95">
        <v>350</v>
      </c>
      <c r="G109" s="95">
        <v>12</v>
      </c>
      <c r="H109" s="95">
        <v>0</v>
      </c>
      <c r="I109" s="95">
        <f t="shared" si="5"/>
        <v>6</v>
      </c>
      <c r="J109" s="95">
        <f t="shared" si="7"/>
        <v>42</v>
      </c>
      <c r="K109" s="108">
        <f t="shared" si="6"/>
        <v>6</v>
      </c>
      <c r="L109" s="95">
        <f t="shared" si="8"/>
        <v>42</v>
      </c>
      <c r="M109" s="95">
        <f t="shared" si="9"/>
        <v>700</v>
      </c>
      <c r="N109" s="101"/>
    </row>
    <row r="110" spans="1:14" ht="51" customHeight="1" x14ac:dyDescent="0.25">
      <c r="A110" s="106">
        <v>93</v>
      </c>
      <c r="B110" s="109" t="s">
        <v>136</v>
      </c>
      <c r="C110" s="107"/>
      <c r="D110" s="107"/>
      <c r="E110" s="111">
        <v>12</v>
      </c>
      <c r="F110" s="95">
        <v>13</v>
      </c>
      <c r="G110" s="95">
        <v>18</v>
      </c>
      <c r="H110" s="95">
        <v>0</v>
      </c>
      <c r="I110" s="95">
        <f t="shared" si="5"/>
        <v>9</v>
      </c>
      <c r="J110" s="95">
        <f t="shared" si="7"/>
        <v>14.04</v>
      </c>
      <c r="K110" s="108">
        <f t="shared" si="6"/>
        <v>9</v>
      </c>
      <c r="L110" s="95">
        <f t="shared" si="8"/>
        <v>14.04</v>
      </c>
      <c r="M110" s="95">
        <f t="shared" si="9"/>
        <v>156</v>
      </c>
      <c r="N110" s="101"/>
    </row>
    <row r="111" spans="1:14" ht="32.25" customHeight="1" x14ac:dyDescent="0.25">
      <c r="A111" s="106">
        <v>94</v>
      </c>
      <c r="B111" s="109" t="s">
        <v>137</v>
      </c>
      <c r="C111" s="107"/>
      <c r="D111" s="107"/>
      <c r="E111" s="111">
        <v>12</v>
      </c>
      <c r="F111" s="95">
        <v>11</v>
      </c>
      <c r="G111" s="95">
        <v>18</v>
      </c>
      <c r="H111" s="95">
        <v>0</v>
      </c>
      <c r="I111" s="95">
        <f t="shared" si="5"/>
        <v>9</v>
      </c>
      <c r="J111" s="95">
        <f t="shared" si="7"/>
        <v>11.879999999999999</v>
      </c>
      <c r="K111" s="108">
        <f t="shared" si="6"/>
        <v>9</v>
      </c>
      <c r="L111" s="95">
        <f t="shared" si="8"/>
        <v>11.879999999999999</v>
      </c>
      <c r="M111" s="95">
        <f t="shared" si="9"/>
        <v>132</v>
      </c>
      <c r="N111" s="101"/>
    </row>
    <row r="112" spans="1:14" ht="42.75" customHeight="1" x14ac:dyDescent="0.25">
      <c r="A112" s="106">
        <v>95</v>
      </c>
      <c r="B112" s="109" t="s">
        <v>138</v>
      </c>
      <c r="C112" s="107"/>
      <c r="D112" s="107"/>
      <c r="E112" s="111">
        <v>1</v>
      </c>
      <c r="F112" s="95">
        <v>725</v>
      </c>
      <c r="G112" s="95">
        <v>12</v>
      </c>
      <c r="H112" s="95">
        <v>0</v>
      </c>
      <c r="I112" s="95">
        <f t="shared" si="5"/>
        <v>6</v>
      </c>
      <c r="J112" s="95">
        <f t="shared" si="7"/>
        <v>43.5</v>
      </c>
      <c r="K112" s="108">
        <f t="shared" si="6"/>
        <v>6</v>
      </c>
      <c r="L112" s="95">
        <f t="shared" si="8"/>
        <v>43.5</v>
      </c>
      <c r="M112" s="95">
        <f t="shared" si="9"/>
        <v>725</v>
      </c>
      <c r="N112" s="101"/>
    </row>
    <row r="113" spans="1:14" ht="32.25" customHeight="1" x14ac:dyDescent="0.25">
      <c r="A113" s="106">
        <v>96</v>
      </c>
      <c r="B113" s="109" t="s">
        <v>139</v>
      </c>
      <c r="C113" s="107"/>
      <c r="D113" s="107"/>
      <c r="E113" s="111">
        <v>1</v>
      </c>
      <c r="F113" s="95">
        <v>1550</v>
      </c>
      <c r="G113" s="95">
        <v>12</v>
      </c>
      <c r="H113" s="95">
        <v>0</v>
      </c>
      <c r="I113" s="95">
        <f t="shared" si="5"/>
        <v>6</v>
      </c>
      <c r="J113" s="95">
        <f t="shared" si="7"/>
        <v>93</v>
      </c>
      <c r="K113" s="108">
        <f t="shared" si="6"/>
        <v>6</v>
      </c>
      <c r="L113" s="95">
        <f t="shared" si="8"/>
        <v>93</v>
      </c>
      <c r="M113" s="95">
        <f t="shared" si="9"/>
        <v>1550</v>
      </c>
      <c r="N113" s="101"/>
    </row>
    <row r="114" spans="1:14" ht="32.25" customHeight="1" x14ac:dyDescent="0.25">
      <c r="A114" s="106">
        <v>97</v>
      </c>
      <c r="B114" s="109" t="s">
        <v>140</v>
      </c>
      <c r="C114" s="107"/>
      <c r="D114" s="107"/>
      <c r="E114" s="111">
        <v>3</v>
      </c>
      <c r="F114" s="95">
        <v>115</v>
      </c>
      <c r="G114" s="95">
        <v>12</v>
      </c>
      <c r="H114" s="95">
        <v>0</v>
      </c>
      <c r="I114" s="95">
        <f t="shared" si="5"/>
        <v>6</v>
      </c>
      <c r="J114" s="95">
        <f t="shared" si="7"/>
        <v>20.7</v>
      </c>
      <c r="K114" s="108">
        <f t="shared" si="6"/>
        <v>6</v>
      </c>
      <c r="L114" s="95">
        <f t="shared" si="8"/>
        <v>20.7</v>
      </c>
      <c r="M114" s="95">
        <f t="shared" si="9"/>
        <v>345</v>
      </c>
      <c r="N114" s="101"/>
    </row>
    <row r="115" spans="1:14" ht="46.5" customHeight="1" x14ac:dyDescent="0.25">
      <c r="A115" s="106">
        <v>98</v>
      </c>
      <c r="B115" s="109" t="s">
        <v>141</v>
      </c>
      <c r="C115" s="107"/>
      <c r="D115" s="107"/>
      <c r="E115" s="111">
        <v>4</v>
      </c>
      <c r="F115" s="95">
        <v>115</v>
      </c>
      <c r="G115" s="95">
        <v>12</v>
      </c>
      <c r="H115" s="95">
        <v>0</v>
      </c>
      <c r="I115" s="95">
        <f t="shared" si="5"/>
        <v>6</v>
      </c>
      <c r="J115" s="95">
        <f t="shared" si="7"/>
        <v>27.599999999999998</v>
      </c>
      <c r="K115" s="108">
        <f t="shared" si="6"/>
        <v>6</v>
      </c>
      <c r="L115" s="95">
        <f t="shared" si="8"/>
        <v>27.599999999999998</v>
      </c>
      <c r="M115" s="95">
        <f t="shared" si="9"/>
        <v>460</v>
      </c>
      <c r="N115" s="101"/>
    </row>
    <row r="116" spans="1:14" ht="32.25" customHeight="1" x14ac:dyDescent="0.25">
      <c r="A116" s="106">
        <v>99</v>
      </c>
      <c r="B116" s="109" t="s">
        <v>142</v>
      </c>
      <c r="C116" s="107"/>
      <c r="D116" s="107"/>
      <c r="E116" s="111">
        <v>1</v>
      </c>
      <c r="F116" s="95">
        <v>2500</v>
      </c>
      <c r="G116" s="95">
        <v>12</v>
      </c>
      <c r="H116" s="95">
        <v>0</v>
      </c>
      <c r="I116" s="95">
        <f t="shared" si="5"/>
        <v>6</v>
      </c>
      <c r="J116" s="95">
        <f t="shared" si="7"/>
        <v>150</v>
      </c>
      <c r="K116" s="108">
        <f t="shared" si="6"/>
        <v>6</v>
      </c>
      <c r="L116" s="95">
        <f t="shared" si="8"/>
        <v>150</v>
      </c>
      <c r="M116" s="95">
        <f t="shared" si="9"/>
        <v>2500</v>
      </c>
      <c r="N116" s="101"/>
    </row>
    <row r="117" spans="1:14" ht="32.25" customHeight="1" x14ac:dyDescent="0.25">
      <c r="A117" s="106">
        <v>100</v>
      </c>
      <c r="B117" s="109" t="s">
        <v>143</v>
      </c>
      <c r="C117" s="107"/>
      <c r="D117" s="107"/>
      <c r="E117" s="111">
        <v>1</v>
      </c>
      <c r="F117" s="95">
        <v>5200</v>
      </c>
      <c r="G117" s="95">
        <v>12</v>
      </c>
      <c r="H117" s="95">
        <v>0</v>
      </c>
      <c r="I117" s="95">
        <f t="shared" si="5"/>
        <v>6</v>
      </c>
      <c r="J117" s="95">
        <f t="shared" si="7"/>
        <v>312</v>
      </c>
      <c r="K117" s="108">
        <f t="shared" si="6"/>
        <v>6</v>
      </c>
      <c r="L117" s="95">
        <f t="shared" si="8"/>
        <v>312</v>
      </c>
      <c r="M117" s="95">
        <f t="shared" si="9"/>
        <v>5200</v>
      </c>
      <c r="N117" s="101"/>
    </row>
    <row r="118" spans="1:14" ht="32.25" customHeight="1" x14ac:dyDescent="0.25">
      <c r="A118" s="106">
        <v>101</v>
      </c>
      <c r="B118" s="109" t="s">
        <v>144</v>
      </c>
      <c r="C118" s="107"/>
      <c r="D118" s="107"/>
      <c r="E118" s="111">
        <v>3</v>
      </c>
      <c r="F118" s="95">
        <v>950</v>
      </c>
      <c r="G118" s="95">
        <v>12</v>
      </c>
      <c r="H118" s="95">
        <v>0</v>
      </c>
      <c r="I118" s="95">
        <f t="shared" si="5"/>
        <v>6</v>
      </c>
      <c r="J118" s="95">
        <f t="shared" si="7"/>
        <v>171</v>
      </c>
      <c r="K118" s="108">
        <f t="shared" si="6"/>
        <v>6</v>
      </c>
      <c r="L118" s="95">
        <f t="shared" si="8"/>
        <v>171</v>
      </c>
      <c r="M118" s="95">
        <f t="shared" si="9"/>
        <v>2850</v>
      </c>
      <c r="N118" s="101"/>
    </row>
    <row r="119" spans="1:14" ht="32.25" customHeight="1" x14ac:dyDescent="0.25">
      <c r="A119" s="106">
        <v>102</v>
      </c>
      <c r="B119" s="109" t="s">
        <v>145</v>
      </c>
      <c r="C119" s="107"/>
      <c r="D119" s="107"/>
      <c r="E119" s="111">
        <v>3</v>
      </c>
      <c r="F119" s="95">
        <v>850</v>
      </c>
      <c r="G119" s="95">
        <v>12</v>
      </c>
      <c r="H119" s="95">
        <v>0</v>
      </c>
      <c r="I119" s="95">
        <f t="shared" si="5"/>
        <v>6</v>
      </c>
      <c r="J119" s="95">
        <f t="shared" si="7"/>
        <v>153</v>
      </c>
      <c r="K119" s="108">
        <f t="shared" si="6"/>
        <v>6</v>
      </c>
      <c r="L119" s="95">
        <f t="shared" si="8"/>
        <v>153</v>
      </c>
      <c r="M119" s="95">
        <f t="shared" si="9"/>
        <v>2550</v>
      </c>
      <c r="N119" s="101"/>
    </row>
    <row r="120" spans="1:14" ht="32.25" customHeight="1" x14ac:dyDescent="0.25">
      <c r="A120" s="106">
        <v>103</v>
      </c>
      <c r="B120" s="109" t="s">
        <v>146</v>
      </c>
      <c r="C120" s="107"/>
      <c r="D120" s="107"/>
      <c r="E120" s="111">
        <v>1</v>
      </c>
      <c r="F120" s="95">
        <v>550</v>
      </c>
      <c r="G120" s="95">
        <v>12</v>
      </c>
      <c r="H120" s="95">
        <v>0</v>
      </c>
      <c r="I120" s="95">
        <f t="shared" si="5"/>
        <v>6</v>
      </c>
      <c r="J120" s="95">
        <f>I120%*M120</f>
        <v>33</v>
      </c>
      <c r="K120" s="108">
        <f t="shared" si="6"/>
        <v>6</v>
      </c>
      <c r="L120" s="95">
        <f t="shared" si="8"/>
        <v>33</v>
      </c>
      <c r="M120" s="95">
        <f t="shared" si="9"/>
        <v>550</v>
      </c>
      <c r="N120" s="101"/>
    </row>
    <row r="121" spans="1:14" ht="49.5" customHeight="1" x14ac:dyDescent="0.25">
      <c r="A121" s="106">
        <v>104</v>
      </c>
      <c r="B121" s="109" t="s">
        <v>147</v>
      </c>
      <c r="C121" s="107"/>
      <c r="D121" s="107"/>
      <c r="E121" s="111">
        <v>1</v>
      </c>
      <c r="F121" s="95">
        <v>350</v>
      </c>
      <c r="G121" s="95">
        <v>12</v>
      </c>
      <c r="H121" s="95">
        <v>0</v>
      </c>
      <c r="I121" s="95">
        <f t="shared" si="5"/>
        <v>6</v>
      </c>
      <c r="J121" s="95">
        <f t="shared" si="7"/>
        <v>21</v>
      </c>
      <c r="K121" s="108">
        <f t="shared" si="6"/>
        <v>6</v>
      </c>
      <c r="L121" s="95">
        <f t="shared" si="8"/>
        <v>21</v>
      </c>
      <c r="M121" s="95">
        <f t="shared" si="9"/>
        <v>350</v>
      </c>
      <c r="N121" s="101"/>
    </row>
    <row r="122" spans="1:14" ht="49.5" customHeight="1" x14ac:dyDescent="0.25">
      <c r="A122" s="106">
        <v>105</v>
      </c>
      <c r="B122" s="109" t="s">
        <v>148</v>
      </c>
      <c r="C122" s="107"/>
      <c r="D122" s="107"/>
      <c r="E122" s="111">
        <v>1</v>
      </c>
      <c r="F122" s="95">
        <v>300</v>
      </c>
      <c r="G122" s="95">
        <v>12</v>
      </c>
      <c r="H122" s="95">
        <v>0</v>
      </c>
      <c r="I122" s="95">
        <f t="shared" si="5"/>
        <v>6</v>
      </c>
      <c r="J122" s="95">
        <f t="shared" si="7"/>
        <v>18</v>
      </c>
      <c r="K122" s="108">
        <f t="shared" si="6"/>
        <v>6</v>
      </c>
      <c r="L122" s="95">
        <f t="shared" si="8"/>
        <v>18</v>
      </c>
      <c r="M122" s="95">
        <f t="shared" si="9"/>
        <v>300</v>
      </c>
      <c r="N122" s="101"/>
    </row>
    <row r="123" spans="1:14" ht="32.25" customHeight="1" x14ac:dyDescent="0.25">
      <c r="A123" s="106">
        <v>106</v>
      </c>
      <c r="B123" s="109" t="s">
        <v>149</v>
      </c>
      <c r="C123" s="107"/>
      <c r="D123" s="107"/>
      <c r="E123" s="111">
        <v>1</v>
      </c>
      <c r="F123" s="95">
        <v>550</v>
      </c>
      <c r="G123" s="95">
        <v>18</v>
      </c>
      <c r="H123" s="95">
        <v>0</v>
      </c>
      <c r="I123" s="95">
        <f t="shared" si="5"/>
        <v>9</v>
      </c>
      <c r="J123" s="95">
        <f t="shared" si="7"/>
        <v>49.5</v>
      </c>
      <c r="K123" s="108">
        <f t="shared" si="6"/>
        <v>9</v>
      </c>
      <c r="L123" s="95">
        <f t="shared" si="8"/>
        <v>49.5</v>
      </c>
      <c r="M123" s="95">
        <f t="shared" si="9"/>
        <v>550</v>
      </c>
      <c r="N123" s="101"/>
    </row>
    <row r="124" spans="1:14" ht="32.25" customHeight="1" x14ac:dyDescent="0.25">
      <c r="A124" s="106">
        <v>107</v>
      </c>
      <c r="B124" s="109" t="s">
        <v>150</v>
      </c>
      <c r="C124" s="107"/>
      <c r="D124" s="107"/>
      <c r="E124" s="111">
        <v>3</v>
      </c>
      <c r="F124" s="95">
        <v>120</v>
      </c>
      <c r="G124" s="95">
        <v>18</v>
      </c>
      <c r="H124" s="95">
        <v>0</v>
      </c>
      <c r="I124" s="95">
        <f t="shared" si="5"/>
        <v>9</v>
      </c>
      <c r="J124" s="95">
        <f t="shared" si="7"/>
        <v>32.4</v>
      </c>
      <c r="K124" s="108">
        <f t="shared" si="6"/>
        <v>9</v>
      </c>
      <c r="L124" s="95">
        <f t="shared" si="8"/>
        <v>32.4</v>
      </c>
      <c r="M124" s="95">
        <f t="shared" si="9"/>
        <v>360</v>
      </c>
      <c r="N124" s="101"/>
    </row>
    <row r="125" spans="1:14" ht="32.25" customHeight="1" x14ac:dyDescent="0.25">
      <c r="A125" s="106">
        <v>108</v>
      </c>
      <c r="B125" s="109" t="s">
        <v>151</v>
      </c>
      <c r="C125" s="107"/>
      <c r="D125" s="107"/>
      <c r="E125" s="111">
        <v>1</v>
      </c>
      <c r="F125" s="95">
        <v>27500</v>
      </c>
      <c r="G125" s="95">
        <v>12</v>
      </c>
      <c r="H125" s="95">
        <v>0</v>
      </c>
      <c r="I125" s="95">
        <f t="shared" si="5"/>
        <v>6</v>
      </c>
      <c r="J125" s="95">
        <f t="shared" si="7"/>
        <v>1650</v>
      </c>
      <c r="K125" s="108">
        <f t="shared" si="6"/>
        <v>6</v>
      </c>
      <c r="L125" s="95">
        <f t="shared" si="8"/>
        <v>1650</v>
      </c>
      <c r="M125" s="95">
        <f t="shared" si="9"/>
        <v>27500</v>
      </c>
      <c r="N125" s="101"/>
    </row>
    <row r="126" spans="1:14" ht="32.25" customHeight="1" x14ac:dyDescent="0.25">
      <c r="A126" s="106">
        <v>109</v>
      </c>
      <c r="B126" s="109" t="s">
        <v>152</v>
      </c>
      <c r="C126" s="107"/>
      <c r="D126" s="107"/>
      <c r="E126" s="111">
        <v>1</v>
      </c>
      <c r="F126" s="95">
        <v>17500</v>
      </c>
      <c r="G126" s="95">
        <v>12</v>
      </c>
      <c r="H126" s="95">
        <v>0</v>
      </c>
      <c r="I126" s="95">
        <f t="shared" si="5"/>
        <v>6</v>
      </c>
      <c r="J126" s="95">
        <f t="shared" si="7"/>
        <v>1050</v>
      </c>
      <c r="K126" s="108">
        <f t="shared" si="6"/>
        <v>6</v>
      </c>
      <c r="L126" s="95">
        <f t="shared" si="8"/>
        <v>1050</v>
      </c>
      <c r="M126" s="95">
        <f t="shared" si="9"/>
        <v>17500</v>
      </c>
      <c r="N126" s="101"/>
    </row>
    <row r="127" spans="1:14" ht="32.25" customHeight="1" x14ac:dyDescent="0.25">
      <c r="A127" s="106">
        <v>110</v>
      </c>
      <c r="B127" s="109" t="s">
        <v>153</v>
      </c>
      <c r="C127" s="107"/>
      <c r="D127" s="107"/>
      <c r="E127" s="111">
        <v>1</v>
      </c>
      <c r="F127" s="95">
        <v>5811</v>
      </c>
      <c r="G127" s="95">
        <v>12</v>
      </c>
      <c r="H127" s="95">
        <v>0</v>
      </c>
      <c r="I127" s="95">
        <f t="shared" si="5"/>
        <v>6</v>
      </c>
      <c r="J127" s="95">
        <f t="shared" si="7"/>
        <v>348.65999999999997</v>
      </c>
      <c r="K127" s="108">
        <f t="shared" si="6"/>
        <v>6</v>
      </c>
      <c r="L127" s="95">
        <f t="shared" si="8"/>
        <v>348.65999999999997</v>
      </c>
      <c r="M127" s="95">
        <f t="shared" si="9"/>
        <v>5811</v>
      </c>
      <c r="N127" s="101"/>
    </row>
    <row r="128" spans="1:14" ht="62.25" customHeight="1" x14ac:dyDescent="0.25">
      <c r="A128" s="106">
        <v>111</v>
      </c>
      <c r="B128" s="109" t="s">
        <v>154</v>
      </c>
      <c r="C128" s="107"/>
      <c r="D128" s="107"/>
      <c r="E128" s="111">
        <v>2</v>
      </c>
      <c r="F128" s="95">
        <v>1250</v>
      </c>
      <c r="G128" s="95">
        <v>12</v>
      </c>
      <c r="H128" s="95">
        <v>0</v>
      </c>
      <c r="I128" s="95">
        <f t="shared" si="5"/>
        <v>6</v>
      </c>
      <c r="J128" s="95">
        <f t="shared" si="7"/>
        <v>150</v>
      </c>
      <c r="K128" s="108">
        <f t="shared" si="6"/>
        <v>6</v>
      </c>
      <c r="L128" s="95">
        <f t="shared" si="8"/>
        <v>150</v>
      </c>
      <c r="M128" s="95">
        <f t="shared" si="9"/>
        <v>2500</v>
      </c>
      <c r="N128" s="101"/>
    </row>
    <row r="129" spans="1:14" ht="62.25" customHeight="1" x14ac:dyDescent="0.25">
      <c r="A129" s="106">
        <v>112</v>
      </c>
      <c r="B129" s="109" t="s">
        <v>155</v>
      </c>
      <c r="C129" s="107"/>
      <c r="D129" s="107"/>
      <c r="E129" s="111">
        <v>1</v>
      </c>
      <c r="F129" s="95">
        <v>2450</v>
      </c>
      <c r="G129" s="95">
        <v>12</v>
      </c>
      <c r="H129" s="95">
        <v>0</v>
      </c>
      <c r="I129" s="95">
        <f t="shared" si="5"/>
        <v>6</v>
      </c>
      <c r="J129" s="95">
        <f t="shared" si="7"/>
        <v>147</v>
      </c>
      <c r="K129" s="108">
        <f t="shared" si="6"/>
        <v>6</v>
      </c>
      <c r="L129" s="95">
        <f t="shared" si="8"/>
        <v>147</v>
      </c>
      <c r="M129" s="95">
        <f t="shared" si="9"/>
        <v>2450</v>
      </c>
      <c r="N129" s="101"/>
    </row>
    <row r="130" spans="1:14" ht="62.25" customHeight="1" x14ac:dyDescent="0.25">
      <c r="A130" s="106">
        <v>113</v>
      </c>
      <c r="B130" s="109" t="s">
        <v>156</v>
      </c>
      <c r="C130" s="107"/>
      <c r="D130" s="107"/>
      <c r="E130" s="111">
        <v>1</v>
      </c>
      <c r="F130" s="95">
        <v>1950</v>
      </c>
      <c r="G130" s="95">
        <v>12</v>
      </c>
      <c r="H130" s="95">
        <v>0</v>
      </c>
      <c r="I130" s="95">
        <f t="shared" si="5"/>
        <v>6</v>
      </c>
      <c r="J130" s="95">
        <f t="shared" si="7"/>
        <v>117</v>
      </c>
      <c r="K130" s="108">
        <f t="shared" si="6"/>
        <v>6</v>
      </c>
      <c r="L130" s="95">
        <f t="shared" si="8"/>
        <v>117</v>
      </c>
      <c r="M130" s="95">
        <f t="shared" si="9"/>
        <v>1950</v>
      </c>
      <c r="N130" s="101"/>
    </row>
    <row r="131" spans="1:14" ht="32.25" customHeight="1" x14ac:dyDescent="0.25">
      <c r="A131" s="106">
        <v>114</v>
      </c>
      <c r="B131" s="109" t="s">
        <v>157</v>
      </c>
      <c r="C131" s="107"/>
      <c r="D131" s="107"/>
      <c r="E131" s="111">
        <v>2</v>
      </c>
      <c r="F131" s="95">
        <v>300</v>
      </c>
      <c r="G131" s="95">
        <v>12</v>
      </c>
      <c r="H131" s="95">
        <v>0</v>
      </c>
      <c r="I131" s="95">
        <f t="shared" si="5"/>
        <v>6</v>
      </c>
      <c r="J131" s="95">
        <f t="shared" si="7"/>
        <v>36</v>
      </c>
      <c r="K131" s="108">
        <f t="shared" si="6"/>
        <v>6</v>
      </c>
      <c r="L131" s="95">
        <f t="shared" si="8"/>
        <v>36</v>
      </c>
      <c r="M131" s="95">
        <f t="shared" si="9"/>
        <v>600</v>
      </c>
      <c r="N131" s="101"/>
    </row>
    <row r="132" spans="1:14" ht="57.75" customHeight="1" x14ac:dyDescent="0.25">
      <c r="A132" s="106">
        <v>115</v>
      </c>
      <c r="B132" s="109" t="s">
        <v>158</v>
      </c>
      <c r="C132" s="107"/>
      <c r="D132" s="107"/>
      <c r="E132" s="111">
        <v>2</v>
      </c>
      <c r="F132" s="95">
        <v>550</v>
      </c>
      <c r="G132" s="95">
        <v>12</v>
      </c>
      <c r="H132" s="95">
        <v>0</v>
      </c>
      <c r="I132" s="95">
        <f t="shared" si="5"/>
        <v>6</v>
      </c>
      <c r="J132" s="95">
        <f t="shared" si="7"/>
        <v>66</v>
      </c>
      <c r="K132" s="108">
        <f t="shared" si="6"/>
        <v>6</v>
      </c>
      <c r="L132" s="95">
        <f t="shared" si="8"/>
        <v>66</v>
      </c>
      <c r="M132" s="95">
        <f t="shared" si="9"/>
        <v>1100</v>
      </c>
      <c r="N132" s="101"/>
    </row>
    <row r="133" spans="1:14" ht="32.25" customHeight="1" x14ac:dyDescent="0.25">
      <c r="A133" s="106">
        <v>116</v>
      </c>
      <c r="B133" s="109" t="s">
        <v>159</v>
      </c>
      <c r="C133" s="107"/>
      <c r="D133" s="107"/>
      <c r="E133" s="111">
        <v>12</v>
      </c>
      <c r="F133" s="95">
        <v>350</v>
      </c>
      <c r="G133" s="95">
        <v>12</v>
      </c>
      <c r="H133" s="95">
        <v>0</v>
      </c>
      <c r="I133" s="95">
        <f t="shared" si="5"/>
        <v>6</v>
      </c>
      <c r="J133" s="95">
        <f t="shared" si="7"/>
        <v>252</v>
      </c>
      <c r="K133" s="108">
        <f t="shared" si="6"/>
        <v>6</v>
      </c>
      <c r="L133" s="95">
        <f t="shared" si="8"/>
        <v>252</v>
      </c>
      <c r="M133" s="95">
        <f t="shared" si="9"/>
        <v>4200</v>
      </c>
      <c r="N133" s="101"/>
    </row>
    <row r="134" spans="1:14" ht="32.25" customHeight="1" x14ac:dyDescent="0.25">
      <c r="A134" s="106">
        <v>117</v>
      </c>
      <c r="B134" s="109" t="s">
        <v>160</v>
      </c>
      <c r="C134" s="107"/>
      <c r="D134" s="107"/>
      <c r="E134" s="111">
        <v>1</v>
      </c>
      <c r="F134" s="95">
        <v>1350</v>
      </c>
      <c r="G134" s="95">
        <v>12</v>
      </c>
      <c r="H134" s="95">
        <v>0</v>
      </c>
      <c r="I134" s="95">
        <f t="shared" si="5"/>
        <v>6</v>
      </c>
      <c r="J134" s="95">
        <f t="shared" si="7"/>
        <v>81</v>
      </c>
      <c r="K134" s="108">
        <f t="shared" si="6"/>
        <v>6</v>
      </c>
      <c r="L134" s="95">
        <f t="shared" si="8"/>
        <v>81</v>
      </c>
      <c r="M134" s="95">
        <f t="shared" si="9"/>
        <v>1350</v>
      </c>
      <c r="N134" s="101"/>
    </row>
    <row r="135" spans="1:14" ht="32.25" customHeight="1" x14ac:dyDescent="0.25">
      <c r="A135" s="106">
        <v>118</v>
      </c>
      <c r="B135" s="109" t="s">
        <v>161</v>
      </c>
      <c r="C135" s="107"/>
      <c r="D135" s="107"/>
      <c r="E135" s="111">
        <v>1</v>
      </c>
      <c r="F135" s="95">
        <v>1800</v>
      </c>
      <c r="G135" s="95">
        <v>12</v>
      </c>
      <c r="H135" s="95">
        <v>0</v>
      </c>
      <c r="I135" s="95">
        <f t="shared" si="5"/>
        <v>6</v>
      </c>
      <c r="J135" s="95">
        <f t="shared" si="7"/>
        <v>108</v>
      </c>
      <c r="K135" s="108">
        <f t="shared" si="6"/>
        <v>6</v>
      </c>
      <c r="L135" s="95">
        <f t="shared" si="8"/>
        <v>108</v>
      </c>
      <c r="M135" s="95">
        <f t="shared" si="9"/>
        <v>1800</v>
      </c>
      <c r="N135" s="101"/>
    </row>
    <row r="136" spans="1:14" ht="32.25" customHeight="1" x14ac:dyDescent="0.25">
      <c r="A136" s="106">
        <v>119</v>
      </c>
      <c r="B136" s="109" t="s">
        <v>162</v>
      </c>
      <c r="C136" s="107"/>
      <c r="D136" s="107"/>
      <c r="E136" s="111">
        <v>12</v>
      </c>
      <c r="F136" s="95">
        <v>80</v>
      </c>
      <c r="G136" s="95">
        <v>12</v>
      </c>
      <c r="H136" s="95">
        <v>0</v>
      </c>
      <c r="I136" s="95">
        <f t="shared" si="5"/>
        <v>6</v>
      </c>
      <c r="J136" s="95">
        <f t="shared" si="7"/>
        <v>57.599999999999994</v>
      </c>
      <c r="K136" s="108">
        <f t="shared" si="6"/>
        <v>6</v>
      </c>
      <c r="L136" s="95">
        <f t="shared" si="8"/>
        <v>57.599999999999994</v>
      </c>
      <c r="M136" s="95">
        <f t="shared" si="9"/>
        <v>960</v>
      </c>
      <c r="N136" s="101"/>
    </row>
    <row r="137" spans="1:14" ht="32.25" customHeight="1" x14ac:dyDescent="0.25">
      <c r="A137" s="106">
        <v>120</v>
      </c>
      <c r="B137" s="109" t="s">
        <v>163</v>
      </c>
      <c r="C137" s="107"/>
      <c r="D137" s="107"/>
      <c r="E137" s="111">
        <v>12</v>
      </c>
      <c r="F137" s="95">
        <v>95</v>
      </c>
      <c r="G137" s="95">
        <v>12</v>
      </c>
      <c r="H137" s="95">
        <v>0</v>
      </c>
      <c r="I137" s="95">
        <f t="shared" si="5"/>
        <v>6</v>
      </c>
      <c r="J137" s="95">
        <f t="shared" si="7"/>
        <v>68.399999999999991</v>
      </c>
      <c r="K137" s="108">
        <f t="shared" si="6"/>
        <v>6</v>
      </c>
      <c r="L137" s="95">
        <f t="shared" si="8"/>
        <v>68.399999999999991</v>
      </c>
      <c r="M137" s="95">
        <f t="shared" si="9"/>
        <v>1140</v>
      </c>
      <c r="N137" s="101"/>
    </row>
    <row r="138" spans="1:14" ht="32.25" customHeight="1" x14ac:dyDescent="0.25">
      <c r="A138" s="106">
        <v>121</v>
      </c>
      <c r="B138" s="109" t="s">
        <v>164</v>
      </c>
      <c r="C138" s="107"/>
      <c r="D138" s="107"/>
      <c r="E138" s="111">
        <v>12</v>
      </c>
      <c r="F138" s="95">
        <v>95</v>
      </c>
      <c r="G138" s="95">
        <v>12</v>
      </c>
      <c r="H138" s="95">
        <v>0</v>
      </c>
      <c r="I138" s="95">
        <f t="shared" si="5"/>
        <v>6</v>
      </c>
      <c r="J138" s="95">
        <f t="shared" si="7"/>
        <v>68.399999999999991</v>
      </c>
      <c r="K138" s="108">
        <f t="shared" si="6"/>
        <v>6</v>
      </c>
      <c r="L138" s="95">
        <f t="shared" si="8"/>
        <v>68.399999999999991</v>
      </c>
      <c r="M138" s="95">
        <f t="shared" si="9"/>
        <v>1140</v>
      </c>
      <c r="N138" s="101"/>
    </row>
    <row r="139" spans="1:14" ht="32.25" customHeight="1" x14ac:dyDescent="0.25">
      <c r="A139" s="106">
        <v>122</v>
      </c>
      <c r="B139" s="109" t="s">
        <v>165</v>
      </c>
      <c r="C139" s="107"/>
      <c r="D139" s="107"/>
      <c r="E139" s="111">
        <v>10</v>
      </c>
      <c r="F139" s="95">
        <v>60</v>
      </c>
      <c r="G139" s="95">
        <v>12</v>
      </c>
      <c r="H139" s="95">
        <v>0</v>
      </c>
      <c r="I139" s="95">
        <f t="shared" si="5"/>
        <v>6</v>
      </c>
      <c r="J139" s="95">
        <f t="shared" si="7"/>
        <v>36</v>
      </c>
      <c r="K139" s="108">
        <f t="shared" si="6"/>
        <v>6</v>
      </c>
      <c r="L139" s="95">
        <f t="shared" si="8"/>
        <v>36</v>
      </c>
      <c r="M139" s="95">
        <f t="shared" si="9"/>
        <v>600</v>
      </c>
      <c r="N139" s="101"/>
    </row>
    <row r="140" spans="1:14" ht="32.25" customHeight="1" x14ac:dyDescent="0.25">
      <c r="A140" s="106">
        <v>123</v>
      </c>
      <c r="B140" s="109" t="s">
        <v>166</v>
      </c>
      <c r="C140" s="107"/>
      <c r="D140" s="107"/>
      <c r="E140" s="111">
        <v>10</v>
      </c>
      <c r="F140" s="95">
        <v>60</v>
      </c>
      <c r="G140" s="95">
        <v>12</v>
      </c>
      <c r="H140" s="95">
        <v>0</v>
      </c>
      <c r="I140" s="95">
        <f t="shared" si="5"/>
        <v>6</v>
      </c>
      <c r="J140" s="95">
        <f t="shared" si="7"/>
        <v>36</v>
      </c>
      <c r="K140" s="108">
        <f t="shared" si="6"/>
        <v>6</v>
      </c>
      <c r="L140" s="95">
        <f t="shared" si="8"/>
        <v>36</v>
      </c>
      <c r="M140" s="95">
        <f t="shared" si="9"/>
        <v>600</v>
      </c>
      <c r="N140" s="101"/>
    </row>
    <row r="141" spans="1:14" ht="32.25" customHeight="1" x14ac:dyDescent="0.25">
      <c r="A141" s="106">
        <v>124</v>
      </c>
      <c r="B141" s="109" t="s">
        <v>167</v>
      </c>
      <c r="C141" s="107"/>
      <c r="D141" s="107"/>
      <c r="E141" s="111">
        <v>2</v>
      </c>
      <c r="F141" s="95">
        <v>250</v>
      </c>
      <c r="G141" s="95">
        <v>12</v>
      </c>
      <c r="H141" s="95">
        <v>0</v>
      </c>
      <c r="I141" s="95">
        <f t="shared" si="5"/>
        <v>6</v>
      </c>
      <c r="J141" s="95">
        <f t="shared" si="7"/>
        <v>30</v>
      </c>
      <c r="K141" s="108">
        <f t="shared" si="6"/>
        <v>6</v>
      </c>
      <c r="L141" s="95">
        <f t="shared" si="8"/>
        <v>30</v>
      </c>
      <c r="M141" s="95">
        <f t="shared" si="9"/>
        <v>500</v>
      </c>
      <c r="N141" s="101"/>
    </row>
    <row r="142" spans="1:14" ht="32.25" customHeight="1" x14ac:dyDescent="0.25">
      <c r="A142" s="106">
        <v>125</v>
      </c>
      <c r="B142" s="109" t="s">
        <v>168</v>
      </c>
      <c r="C142" s="107"/>
      <c r="D142" s="107"/>
      <c r="E142" s="111">
        <v>6</v>
      </c>
      <c r="F142" s="95">
        <v>120</v>
      </c>
      <c r="G142" s="95">
        <v>12</v>
      </c>
      <c r="H142" s="95">
        <v>0</v>
      </c>
      <c r="I142" s="95">
        <f t="shared" si="5"/>
        <v>6</v>
      </c>
      <c r="J142" s="95">
        <f t="shared" si="7"/>
        <v>43.199999999999996</v>
      </c>
      <c r="K142" s="108">
        <f t="shared" si="6"/>
        <v>6</v>
      </c>
      <c r="L142" s="95">
        <f t="shared" si="8"/>
        <v>43.199999999999996</v>
      </c>
      <c r="M142" s="95">
        <f t="shared" si="9"/>
        <v>720</v>
      </c>
      <c r="N142" s="101"/>
    </row>
    <row r="143" spans="1:14" ht="54" customHeight="1" x14ac:dyDescent="0.25">
      <c r="A143" s="106">
        <v>126</v>
      </c>
      <c r="B143" s="109" t="s">
        <v>169</v>
      </c>
      <c r="C143" s="107"/>
      <c r="D143" s="107"/>
      <c r="E143" s="111">
        <v>1</v>
      </c>
      <c r="F143" s="95">
        <v>1550</v>
      </c>
      <c r="G143" s="95">
        <v>12</v>
      </c>
      <c r="H143" s="95">
        <v>0</v>
      </c>
      <c r="I143" s="95">
        <f t="shared" si="5"/>
        <v>6</v>
      </c>
      <c r="J143" s="95">
        <f t="shared" si="7"/>
        <v>93</v>
      </c>
      <c r="K143" s="108">
        <f t="shared" si="6"/>
        <v>6</v>
      </c>
      <c r="L143" s="95">
        <f t="shared" si="8"/>
        <v>93</v>
      </c>
      <c r="M143" s="95">
        <f t="shared" si="9"/>
        <v>1550</v>
      </c>
      <c r="N143" s="101"/>
    </row>
    <row r="144" spans="1:14" ht="54" customHeight="1" x14ac:dyDescent="0.25">
      <c r="A144" s="106">
        <v>127</v>
      </c>
      <c r="B144" s="109" t="s">
        <v>170</v>
      </c>
      <c r="C144" s="107"/>
      <c r="D144" s="107"/>
      <c r="E144" s="111">
        <v>2</v>
      </c>
      <c r="F144" s="95">
        <v>19500</v>
      </c>
      <c r="G144" s="95">
        <v>12</v>
      </c>
      <c r="H144" s="95">
        <v>0</v>
      </c>
      <c r="I144" s="95">
        <f t="shared" si="5"/>
        <v>6</v>
      </c>
      <c r="J144" s="95">
        <f t="shared" si="7"/>
        <v>2340</v>
      </c>
      <c r="K144" s="108">
        <f t="shared" si="6"/>
        <v>6</v>
      </c>
      <c r="L144" s="95">
        <f t="shared" si="8"/>
        <v>2340</v>
      </c>
      <c r="M144" s="95">
        <f t="shared" si="9"/>
        <v>39000</v>
      </c>
      <c r="N144" s="101"/>
    </row>
    <row r="145" spans="1:14" ht="54" customHeight="1" x14ac:dyDescent="0.25">
      <c r="A145" s="106">
        <v>128</v>
      </c>
      <c r="B145" s="109" t="s">
        <v>171</v>
      </c>
      <c r="C145" s="107"/>
      <c r="D145" s="107"/>
      <c r="E145" s="111">
        <v>6</v>
      </c>
      <c r="F145" s="95">
        <v>60</v>
      </c>
      <c r="G145" s="95">
        <v>12</v>
      </c>
      <c r="H145" s="95">
        <v>0</v>
      </c>
      <c r="I145" s="95">
        <f t="shared" si="5"/>
        <v>6</v>
      </c>
      <c r="J145" s="95">
        <f t="shared" si="7"/>
        <v>21.599999999999998</v>
      </c>
      <c r="K145" s="108">
        <f t="shared" si="6"/>
        <v>6</v>
      </c>
      <c r="L145" s="95">
        <f t="shared" si="8"/>
        <v>21.599999999999998</v>
      </c>
      <c r="M145" s="95">
        <f t="shared" si="9"/>
        <v>360</v>
      </c>
      <c r="N145" s="101"/>
    </row>
    <row r="146" spans="1:14" ht="52.5" customHeight="1" x14ac:dyDescent="0.25">
      <c r="A146" s="106">
        <v>129</v>
      </c>
      <c r="B146" s="109" t="s">
        <v>172</v>
      </c>
      <c r="C146" s="107"/>
      <c r="D146" s="107"/>
      <c r="E146" s="111">
        <v>6</v>
      </c>
      <c r="F146" s="95">
        <v>695</v>
      </c>
      <c r="G146" s="95">
        <v>12</v>
      </c>
      <c r="H146" s="95">
        <v>0</v>
      </c>
      <c r="I146" s="95">
        <f t="shared" ref="I146:I170" si="10">G146/2</f>
        <v>6</v>
      </c>
      <c r="J146" s="95">
        <f t="shared" si="7"/>
        <v>250.2</v>
      </c>
      <c r="K146" s="108">
        <f t="shared" ref="K146:K170" si="11">G146/2</f>
        <v>6</v>
      </c>
      <c r="L146" s="95">
        <f t="shared" si="8"/>
        <v>250.2</v>
      </c>
      <c r="M146" s="95">
        <f t="shared" si="9"/>
        <v>4170</v>
      </c>
      <c r="N146" s="101"/>
    </row>
    <row r="147" spans="1:14" ht="52.5" customHeight="1" x14ac:dyDescent="0.25">
      <c r="A147" s="106">
        <v>130</v>
      </c>
      <c r="B147" s="109" t="s">
        <v>173</v>
      </c>
      <c r="C147" s="107"/>
      <c r="D147" s="107"/>
      <c r="E147" s="111">
        <v>1</v>
      </c>
      <c r="F147" s="95">
        <v>850</v>
      </c>
      <c r="G147" s="95">
        <v>12</v>
      </c>
      <c r="H147" s="95">
        <v>0</v>
      </c>
      <c r="I147" s="95">
        <f t="shared" si="10"/>
        <v>6</v>
      </c>
      <c r="J147" s="95">
        <f t="shared" ref="J147:J170" si="12">I147%*M147</f>
        <v>51</v>
      </c>
      <c r="K147" s="108">
        <f t="shared" si="11"/>
        <v>6</v>
      </c>
      <c r="L147" s="95">
        <f t="shared" ref="L147:L170" si="13">J147</f>
        <v>51</v>
      </c>
      <c r="M147" s="95">
        <f t="shared" ref="M147:M170" si="14">E147*F147</f>
        <v>850</v>
      </c>
      <c r="N147" s="101"/>
    </row>
    <row r="148" spans="1:14" ht="32.25" customHeight="1" x14ac:dyDescent="0.25">
      <c r="A148" s="106">
        <v>131</v>
      </c>
      <c r="B148" s="109" t="s">
        <v>174</v>
      </c>
      <c r="C148" s="107"/>
      <c r="D148" s="107"/>
      <c r="E148" s="111">
        <v>2</v>
      </c>
      <c r="F148" s="95">
        <v>2900</v>
      </c>
      <c r="G148" s="95">
        <v>18</v>
      </c>
      <c r="H148" s="95">
        <v>0</v>
      </c>
      <c r="I148" s="95">
        <f t="shared" si="10"/>
        <v>9</v>
      </c>
      <c r="J148" s="95">
        <f t="shared" si="12"/>
        <v>522</v>
      </c>
      <c r="K148" s="108">
        <f t="shared" si="11"/>
        <v>9</v>
      </c>
      <c r="L148" s="95">
        <f t="shared" si="13"/>
        <v>522</v>
      </c>
      <c r="M148" s="95">
        <f t="shared" si="14"/>
        <v>5800</v>
      </c>
      <c r="N148" s="101"/>
    </row>
    <row r="149" spans="1:14" ht="32.25" customHeight="1" x14ac:dyDescent="0.25">
      <c r="A149" s="106">
        <v>132</v>
      </c>
      <c r="B149" s="109" t="s">
        <v>175</v>
      </c>
      <c r="C149" s="107"/>
      <c r="D149" s="107"/>
      <c r="E149" s="111">
        <v>3</v>
      </c>
      <c r="F149" s="95">
        <v>238</v>
      </c>
      <c r="G149" s="95">
        <v>18</v>
      </c>
      <c r="H149" s="95">
        <v>0</v>
      </c>
      <c r="I149" s="95">
        <f t="shared" si="10"/>
        <v>9</v>
      </c>
      <c r="J149" s="95">
        <f t="shared" si="12"/>
        <v>64.259999999999991</v>
      </c>
      <c r="K149" s="108">
        <f t="shared" si="11"/>
        <v>9</v>
      </c>
      <c r="L149" s="95">
        <f t="shared" si="13"/>
        <v>64.259999999999991</v>
      </c>
      <c r="M149" s="95">
        <f t="shared" si="14"/>
        <v>714</v>
      </c>
      <c r="N149" s="101"/>
    </row>
    <row r="150" spans="1:14" ht="43.5" customHeight="1" x14ac:dyDescent="0.25">
      <c r="A150" s="106">
        <v>133</v>
      </c>
      <c r="B150" s="109" t="s">
        <v>176</v>
      </c>
      <c r="C150" s="107"/>
      <c r="D150" s="107"/>
      <c r="E150" s="111">
        <v>1</v>
      </c>
      <c r="F150" s="95">
        <v>2500</v>
      </c>
      <c r="G150" s="95">
        <v>18</v>
      </c>
      <c r="H150" s="95">
        <v>0</v>
      </c>
      <c r="I150" s="95">
        <f t="shared" si="10"/>
        <v>9</v>
      </c>
      <c r="J150" s="95">
        <f t="shared" si="12"/>
        <v>225</v>
      </c>
      <c r="K150" s="108">
        <f t="shared" si="11"/>
        <v>9</v>
      </c>
      <c r="L150" s="95">
        <f t="shared" si="13"/>
        <v>225</v>
      </c>
      <c r="M150" s="95">
        <f t="shared" si="14"/>
        <v>2500</v>
      </c>
      <c r="N150" s="101"/>
    </row>
    <row r="151" spans="1:14" ht="32.25" customHeight="1" x14ac:dyDescent="0.25">
      <c r="A151" s="106">
        <v>134</v>
      </c>
      <c r="B151" s="109" t="s">
        <v>177</v>
      </c>
      <c r="C151" s="107"/>
      <c r="D151" s="107"/>
      <c r="E151" s="111">
        <v>2</v>
      </c>
      <c r="F151" s="95">
        <v>6000</v>
      </c>
      <c r="G151" s="95">
        <v>18</v>
      </c>
      <c r="H151" s="95">
        <v>0</v>
      </c>
      <c r="I151" s="95">
        <f t="shared" si="10"/>
        <v>9</v>
      </c>
      <c r="J151" s="95">
        <f t="shared" si="12"/>
        <v>1080</v>
      </c>
      <c r="K151" s="108">
        <f t="shared" si="11"/>
        <v>9</v>
      </c>
      <c r="L151" s="95">
        <f t="shared" si="13"/>
        <v>1080</v>
      </c>
      <c r="M151" s="95">
        <f t="shared" si="14"/>
        <v>12000</v>
      </c>
      <c r="N151" s="101"/>
    </row>
    <row r="152" spans="1:14" ht="62.25" customHeight="1" x14ac:dyDescent="0.25">
      <c r="A152" s="106">
        <v>135</v>
      </c>
      <c r="B152" s="109" t="s">
        <v>178</v>
      </c>
      <c r="C152" s="107"/>
      <c r="D152" s="107"/>
      <c r="E152" s="111">
        <v>1</v>
      </c>
      <c r="F152" s="95">
        <v>3500</v>
      </c>
      <c r="G152" s="95">
        <v>18</v>
      </c>
      <c r="H152" s="95">
        <v>0</v>
      </c>
      <c r="I152" s="95">
        <f t="shared" si="10"/>
        <v>9</v>
      </c>
      <c r="J152" s="95">
        <f t="shared" si="12"/>
        <v>315</v>
      </c>
      <c r="K152" s="108">
        <f t="shared" si="11"/>
        <v>9</v>
      </c>
      <c r="L152" s="95">
        <f t="shared" si="13"/>
        <v>315</v>
      </c>
      <c r="M152" s="95">
        <f t="shared" si="14"/>
        <v>3500</v>
      </c>
      <c r="N152" s="101"/>
    </row>
    <row r="153" spans="1:14" ht="62.25" customHeight="1" x14ac:dyDescent="0.25">
      <c r="A153" s="106">
        <v>136</v>
      </c>
      <c r="B153" s="109" t="s">
        <v>179</v>
      </c>
      <c r="C153" s="107"/>
      <c r="D153" s="107"/>
      <c r="E153" s="111">
        <v>1</v>
      </c>
      <c r="F153" s="95">
        <v>17500</v>
      </c>
      <c r="G153" s="95">
        <v>18</v>
      </c>
      <c r="H153" s="95">
        <v>0</v>
      </c>
      <c r="I153" s="95">
        <f t="shared" si="10"/>
        <v>9</v>
      </c>
      <c r="J153" s="95">
        <f t="shared" si="12"/>
        <v>1575</v>
      </c>
      <c r="K153" s="108">
        <f t="shared" si="11"/>
        <v>9</v>
      </c>
      <c r="L153" s="95">
        <f t="shared" si="13"/>
        <v>1575</v>
      </c>
      <c r="M153" s="95">
        <f t="shared" si="14"/>
        <v>17500</v>
      </c>
      <c r="N153" s="101"/>
    </row>
    <row r="154" spans="1:14" ht="32.25" customHeight="1" x14ac:dyDescent="0.25">
      <c r="A154" s="106">
        <v>137</v>
      </c>
      <c r="B154" s="109" t="s">
        <v>180</v>
      </c>
      <c r="C154" s="107"/>
      <c r="D154" s="107"/>
      <c r="E154" s="111">
        <v>2</v>
      </c>
      <c r="F154" s="95">
        <v>450</v>
      </c>
      <c r="G154" s="95">
        <v>18</v>
      </c>
      <c r="H154" s="95">
        <v>0</v>
      </c>
      <c r="I154" s="95">
        <f t="shared" si="10"/>
        <v>9</v>
      </c>
      <c r="J154" s="95">
        <f t="shared" si="12"/>
        <v>81</v>
      </c>
      <c r="K154" s="108">
        <f t="shared" si="11"/>
        <v>9</v>
      </c>
      <c r="L154" s="95">
        <f t="shared" si="13"/>
        <v>81</v>
      </c>
      <c r="M154" s="95">
        <f t="shared" si="14"/>
        <v>900</v>
      </c>
      <c r="N154" s="101"/>
    </row>
    <row r="155" spans="1:14" ht="32.25" customHeight="1" x14ac:dyDescent="0.25">
      <c r="A155" s="106">
        <v>138</v>
      </c>
      <c r="B155" s="109" t="s">
        <v>181</v>
      </c>
      <c r="C155" s="107"/>
      <c r="D155" s="107"/>
      <c r="E155" s="111">
        <v>2</v>
      </c>
      <c r="F155" s="95">
        <v>650</v>
      </c>
      <c r="G155" s="95">
        <v>18</v>
      </c>
      <c r="H155" s="95">
        <v>0</v>
      </c>
      <c r="I155" s="95">
        <f t="shared" si="10"/>
        <v>9</v>
      </c>
      <c r="J155" s="95">
        <f t="shared" si="12"/>
        <v>117</v>
      </c>
      <c r="K155" s="108">
        <f t="shared" si="11"/>
        <v>9</v>
      </c>
      <c r="L155" s="95">
        <f t="shared" si="13"/>
        <v>117</v>
      </c>
      <c r="M155" s="95">
        <f t="shared" si="14"/>
        <v>1300</v>
      </c>
      <c r="N155" s="101"/>
    </row>
    <row r="156" spans="1:14" ht="32.25" customHeight="1" x14ac:dyDescent="0.25">
      <c r="A156" s="106">
        <v>139</v>
      </c>
      <c r="B156" s="109" t="s">
        <v>182</v>
      </c>
      <c r="C156" s="107"/>
      <c r="D156" s="107"/>
      <c r="E156" s="111">
        <v>2</v>
      </c>
      <c r="F156" s="95">
        <v>446</v>
      </c>
      <c r="G156" s="95">
        <v>18</v>
      </c>
      <c r="H156" s="95">
        <v>0</v>
      </c>
      <c r="I156" s="95">
        <f t="shared" si="10"/>
        <v>9</v>
      </c>
      <c r="J156" s="95">
        <f t="shared" si="12"/>
        <v>80.28</v>
      </c>
      <c r="K156" s="108">
        <f t="shared" si="11"/>
        <v>9</v>
      </c>
      <c r="L156" s="95">
        <f t="shared" si="13"/>
        <v>80.28</v>
      </c>
      <c r="M156" s="95">
        <f t="shared" si="14"/>
        <v>892</v>
      </c>
      <c r="N156" s="101"/>
    </row>
    <row r="157" spans="1:14" ht="32.25" customHeight="1" x14ac:dyDescent="0.25">
      <c r="A157" s="106">
        <v>140</v>
      </c>
      <c r="B157" s="109" t="s">
        <v>183</v>
      </c>
      <c r="C157" s="107"/>
      <c r="D157" s="107"/>
      <c r="E157" s="111">
        <v>1</v>
      </c>
      <c r="F157" s="95">
        <v>120</v>
      </c>
      <c r="G157" s="95">
        <v>18</v>
      </c>
      <c r="H157" s="95">
        <v>0</v>
      </c>
      <c r="I157" s="95">
        <f t="shared" si="10"/>
        <v>9</v>
      </c>
      <c r="J157" s="95">
        <f t="shared" si="12"/>
        <v>10.799999999999999</v>
      </c>
      <c r="K157" s="108">
        <f t="shared" si="11"/>
        <v>9</v>
      </c>
      <c r="L157" s="95">
        <f t="shared" si="13"/>
        <v>10.799999999999999</v>
      </c>
      <c r="M157" s="95">
        <f t="shared" si="14"/>
        <v>120</v>
      </c>
      <c r="N157" s="101"/>
    </row>
    <row r="158" spans="1:14" ht="32.25" customHeight="1" x14ac:dyDescent="0.25">
      <c r="A158" s="106">
        <v>141</v>
      </c>
      <c r="B158" s="109" t="s">
        <v>184</v>
      </c>
      <c r="C158" s="107"/>
      <c r="D158" s="107"/>
      <c r="E158" s="111">
        <v>1</v>
      </c>
      <c r="F158" s="95">
        <v>3500</v>
      </c>
      <c r="G158" s="95">
        <v>18</v>
      </c>
      <c r="H158" s="95">
        <v>0</v>
      </c>
      <c r="I158" s="95">
        <f t="shared" si="10"/>
        <v>9</v>
      </c>
      <c r="J158" s="95">
        <f t="shared" si="12"/>
        <v>315</v>
      </c>
      <c r="K158" s="108">
        <f t="shared" si="11"/>
        <v>9</v>
      </c>
      <c r="L158" s="95">
        <f t="shared" si="13"/>
        <v>315</v>
      </c>
      <c r="M158" s="95">
        <f t="shared" si="14"/>
        <v>3500</v>
      </c>
      <c r="N158" s="101"/>
    </row>
    <row r="159" spans="1:14" ht="63.75" customHeight="1" x14ac:dyDescent="0.25">
      <c r="A159" s="106">
        <v>142</v>
      </c>
      <c r="B159" s="109" t="s">
        <v>185</v>
      </c>
      <c r="C159" s="107"/>
      <c r="D159" s="107"/>
      <c r="E159" s="111">
        <v>1</v>
      </c>
      <c r="F159" s="95">
        <v>3045</v>
      </c>
      <c r="G159" s="95">
        <v>18</v>
      </c>
      <c r="H159" s="95">
        <v>0</v>
      </c>
      <c r="I159" s="95">
        <f t="shared" si="10"/>
        <v>9</v>
      </c>
      <c r="J159" s="95">
        <f t="shared" si="12"/>
        <v>274.05</v>
      </c>
      <c r="K159" s="108">
        <f t="shared" si="11"/>
        <v>9</v>
      </c>
      <c r="L159" s="95">
        <f t="shared" si="13"/>
        <v>274.05</v>
      </c>
      <c r="M159" s="95">
        <f t="shared" si="14"/>
        <v>3045</v>
      </c>
      <c r="N159" s="101"/>
    </row>
    <row r="160" spans="1:14" ht="32.25" customHeight="1" x14ac:dyDescent="0.25">
      <c r="A160" s="106">
        <v>143</v>
      </c>
      <c r="B160" s="109" t="s">
        <v>186</v>
      </c>
      <c r="C160" s="107"/>
      <c r="D160" s="107"/>
      <c r="E160" s="111">
        <v>1</v>
      </c>
      <c r="F160" s="95">
        <v>350</v>
      </c>
      <c r="G160" s="95">
        <v>12</v>
      </c>
      <c r="H160" s="95">
        <v>0</v>
      </c>
      <c r="I160" s="95">
        <f t="shared" si="10"/>
        <v>6</v>
      </c>
      <c r="J160" s="95">
        <f t="shared" si="12"/>
        <v>21</v>
      </c>
      <c r="K160" s="108">
        <f t="shared" si="11"/>
        <v>6</v>
      </c>
      <c r="L160" s="95">
        <f t="shared" si="13"/>
        <v>21</v>
      </c>
      <c r="M160" s="95">
        <f t="shared" si="14"/>
        <v>350</v>
      </c>
      <c r="N160" s="101"/>
    </row>
    <row r="161" spans="1:14" ht="32.25" customHeight="1" x14ac:dyDescent="0.25">
      <c r="A161" s="106">
        <v>144</v>
      </c>
      <c r="B161" s="109" t="s">
        <v>187</v>
      </c>
      <c r="C161" s="107"/>
      <c r="D161" s="107"/>
      <c r="E161" s="111">
        <v>3</v>
      </c>
      <c r="F161" s="95">
        <v>748</v>
      </c>
      <c r="G161" s="95">
        <v>18</v>
      </c>
      <c r="H161" s="95">
        <v>0</v>
      </c>
      <c r="I161" s="95">
        <f t="shared" si="10"/>
        <v>9</v>
      </c>
      <c r="J161" s="95">
        <f t="shared" si="12"/>
        <v>201.95999999999998</v>
      </c>
      <c r="K161" s="108">
        <f t="shared" si="11"/>
        <v>9</v>
      </c>
      <c r="L161" s="95">
        <f t="shared" si="13"/>
        <v>201.95999999999998</v>
      </c>
      <c r="M161" s="95">
        <f t="shared" si="14"/>
        <v>2244</v>
      </c>
      <c r="N161" s="101"/>
    </row>
    <row r="162" spans="1:14" ht="32.25" customHeight="1" x14ac:dyDescent="0.25">
      <c r="A162" s="106">
        <v>145</v>
      </c>
      <c r="B162" s="109" t="s">
        <v>188</v>
      </c>
      <c r="C162" s="107"/>
      <c r="D162" s="107"/>
      <c r="E162" s="111">
        <v>1</v>
      </c>
      <c r="F162" s="95">
        <v>140</v>
      </c>
      <c r="G162" s="95">
        <v>12</v>
      </c>
      <c r="H162" s="95">
        <v>0</v>
      </c>
      <c r="I162" s="95">
        <f t="shared" si="10"/>
        <v>6</v>
      </c>
      <c r="J162" s="95">
        <f t="shared" si="12"/>
        <v>8.4</v>
      </c>
      <c r="K162" s="108">
        <f t="shared" si="11"/>
        <v>6</v>
      </c>
      <c r="L162" s="95">
        <f t="shared" si="13"/>
        <v>8.4</v>
      </c>
      <c r="M162" s="95">
        <f t="shared" si="14"/>
        <v>140</v>
      </c>
      <c r="N162" s="101"/>
    </row>
    <row r="163" spans="1:14" ht="51.75" customHeight="1" x14ac:dyDescent="0.25">
      <c r="A163" s="106">
        <v>146</v>
      </c>
      <c r="B163" s="109" t="s">
        <v>196</v>
      </c>
      <c r="C163" s="107"/>
      <c r="D163" s="107"/>
      <c r="E163" s="111">
        <v>2</v>
      </c>
      <c r="F163" s="95">
        <v>1600</v>
      </c>
      <c r="G163" s="95">
        <v>12</v>
      </c>
      <c r="H163" s="95">
        <v>0</v>
      </c>
      <c r="I163" s="95">
        <f t="shared" si="10"/>
        <v>6</v>
      </c>
      <c r="J163" s="95">
        <f t="shared" si="12"/>
        <v>192</v>
      </c>
      <c r="K163" s="108">
        <f t="shared" si="11"/>
        <v>6</v>
      </c>
      <c r="L163" s="95">
        <f t="shared" si="13"/>
        <v>192</v>
      </c>
      <c r="M163" s="95">
        <f t="shared" si="14"/>
        <v>3200</v>
      </c>
      <c r="N163" s="101"/>
    </row>
    <row r="164" spans="1:14" ht="32.25" customHeight="1" x14ac:dyDescent="0.25">
      <c r="A164" s="106">
        <v>147</v>
      </c>
      <c r="B164" s="109" t="s">
        <v>189</v>
      </c>
      <c r="C164" s="107"/>
      <c r="D164" s="107"/>
      <c r="E164" s="111">
        <v>2</v>
      </c>
      <c r="F164" s="95">
        <v>340</v>
      </c>
      <c r="G164" s="95">
        <v>18</v>
      </c>
      <c r="H164" s="95">
        <v>0</v>
      </c>
      <c r="I164" s="95">
        <f t="shared" si="10"/>
        <v>9</v>
      </c>
      <c r="J164" s="95">
        <f t="shared" si="12"/>
        <v>61.199999999999996</v>
      </c>
      <c r="K164" s="108">
        <f t="shared" si="11"/>
        <v>9</v>
      </c>
      <c r="L164" s="95">
        <f t="shared" si="13"/>
        <v>61.199999999999996</v>
      </c>
      <c r="M164" s="95">
        <f t="shared" si="14"/>
        <v>680</v>
      </c>
      <c r="N164" s="101"/>
    </row>
    <row r="165" spans="1:14" ht="32.25" customHeight="1" x14ac:dyDescent="0.25">
      <c r="A165" s="106">
        <v>148</v>
      </c>
      <c r="B165" s="109" t="s">
        <v>190</v>
      </c>
      <c r="C165" s="107"/>
      <c r="D165" s="107"/>
      <c r="E165" s="111">
        <v>12</v>
      </c>
      <c r="F165" s="95">
        <v>600</v>
      </c>
      <c r="G165" s="95">
        <v>18</v>
      </c>
      <c r="H165" s="95">
        <v>0</v>
      </c>
      <c r="I165" s="95">
        <f t="shared" si="10"/>
        <v>9</v>
      </c>
      <c r="J165" s="95">
        <f t="shared" si="12"/>
        <v>648</v>
      </c>
      <c r="K165" s="108">
        <f t="shared" si="11"/>
        <v>9</v>
      </c>
      <c r="L165" s="95">
        <f t="shared" si="13"/>
        <v>648</v>
      </c>
      <c r="M165" s="95">
        <f t="shared" si="14"/>
        <v>7200</v>
      </c>
      <c r="N165" s="101"/>
    </row>
    <row r="166" spans="1:14" ht="48" customHeight="1" x14ac:dyDescent="0.25">
      <c r="A166" s="106">
        <v>149</v>
      </c>
      <c r="B166" s="109" t="s">
        <v>191</v>
      </c>
      <c r="C166" s="107"/>
      <c r="D166" s="107"/>
      <c r="E166" s="111">
        <v>2</v>
      </c>
      <c r="F166" s="95">
        <v>220</v>
      </c>
      <c r="G166" s="95">
        <v>12</v>
      </c>
      <c r="H166" s="95">
        <v>0</v>
      </c>
      <c r="I166" s="95">
        <f t="shared" si="10"/>
        <v>6</v>
      </c>
      <c r="J166" s="95">
        <f t="shared" si="12"/>
        <v>26.4</v>
      </c>
      <c r="K166" s="108">
        <f t="shared" si="11"/>
        <v>6</v>
      </c>
      <c r="L166" s="95">
        <f t="shared" si="13"/>
        <v>26.4</v>
      </c>
      <c r="M166" s="95">
        <f t="shared" si="14"/>
        <v>440</v>
      </c>
      <c r="N166" s="101"/>
    </row>
    <row r="167" spans="1:14" ht="48" customHeight="1" x14ac:dyDescent="0.25">
      <c r="A167" s="106">
        <v>150</v>
      </c>
      <c r="B167" s="109" t="s">
        <v>192</v>
      </c>
      <c r="C167" s="107"/>
      <c r="D167" s="107"/>
      <c r="E167" s="111">
        <v>1</v>
      </c>
      <c r="F167" s="95">
        <v>1550</v>
      </c>
      <c r="G167" s="95">
        <v>18</v>
      </c>
      <c r="H167" s="95">
        <v>0</v>
      </c>
      <c r="I167" s="95">
        <f t="shared" si="10"/>
        <v>9</v>
      </c>
      <c r="J167" s="95">
        <f t="shared" si="12"/>
        <v>139.5</v>
      </c>
      <c r="K167" s="108">
        <f t="shared" si="11"/>
        <v>9</v>
      </c>
      <c r="L167" s="95">
        <f t="shared" si="13"/>
        <v>139.5</v>
      </c>
      <c r="M167" s="95">
        <f t="shared" si="14"/>
        <v>1550</v>
      </c>
      <c r="N167" s="101"/>
    </row>
    <row r="168" spans="1:14" ht="48" customHeight="1" x14ac:dyDescent="0.25">
      <c r="A168" s="106">
        <v>151</v>
      </c>
      <c r="B168" s="109" t="s">
        <v>193</v>
      </c>
      <c r="C168" s="107"/>
      <c r="D168" s="107"/>
      <c r="E168" s="111">
        <v>1</v>
      </c>
      <c r="F168" s="95">
        <v>1600</v>
      </c>
      <c r="G168" s="95">
        <v>18</v>
      </c>
      <c r="H168" s="95">
        <v>0</v>
      </c>
      <c r="I168" s="95">
        <f t="shared" si="10"/>
        <v>9</v>
      </c>
      <c r="J168" s="95">
        <f t="shared" si="12"/>
        <v>144</v>
      </c>
      <c r="K168" s="108">
        <f t="shared" si="11"/>
        <v>9</v>
      </c>
      <c r="L168" s="95">
        <f t="shared" si="13"/>
        <v>144</v>
      </c>
      <c r="M168" s="95">
        <f t="shared" si="14"/>
        <v>1600</v>
      </c>
      <c r="N168" s="101"/>
    </row>
    <row r="169" spans="1:14" ht="48" customHeight="1" x14ac:dyDescent="0.25">
      <c r="A169" s="106">
        <v>152</v>
      </c>
      <c r="B169" s="109" t="s">
        <v>194</v>
      </c>
      <c r="C169" s="107"/>
      <c r="D169" s="107"/>
      <c r="E169" s="111">
        <v>1</v>
      </c>
      <c r="F169" s="95">
        <v>17500</v>
      </c>
      <c r="G169" s="95">
        <v>18</v>
      </c>
      <c r="H169" s="95">
        <v>0</v>
      </c>
      <c r="I169" s="95">
        <f t="shared" si="10"/>
        <v>9</v>
      </c>
      <c r="J169" s="95">
        <f t="shared" si="12"/>
        <v>1575</v>
      </c>
      <c r="K169" s="108">
        <f t="shared" si="11"/>
        <v>9</v>
      </c>
      <c r="L169" s="95">
        <f t="shared" si="13"/>
        <v>1575</v>
      </c>
      <c r="M169" s="95">
        <f t="shared" si="14"/>
        <v>17500</v>
      </c>
      <c r="N169" s="101"/>
    </row>
    <row r="170" spans="1:14" ht="48" customHeight="1" x14ac:dyDescent="0.25">
      <c r="A170" s="106">
        <v>153</v>
      </c>
      <c r="B170" s="109" t="s">
        <v>195</v>
      </c>
      <c r="C170" s="107"/>
      <c r="D170" s="107"/>
      <c r="E170" s="111">
        <v>1</v>
      </c>
      <c r="F170" s="95">
        <v>550</v>
      </c>
      <c r="G170" s="95">
        <v>12</v>
      </c>
      <c r="H170" s="95">
        <v>0</v>
      </c>
      <c r="I170" s="95">
        <f t="shared" si="10"/>
        <v>6</v>
      </c>
      <c r="J170" s="95">
        <f t="shared" si="12"/>
        <v>33</v>
      </c>
      <c r="K170" s="108">
        <f t="shared" si="11"/>
        <v>6</v>
      </c>
      <c r="L170" s="95">
        <f t="shared" si="13"/>
        <v>33</v>
      </c>
      <c r="M170" s="95">
        <f t="shared" si="14"/>
        <v>550</v>
      </c>
      <c r="N170" s="101"/>
    </row>
    <row r="171" spans="1:14" ht="27" customHeight="1" x14ac:dyDescent="0.25">
      <c r="A171" s="89"/>
      <c r="B171" s="88"/>
      <c r="C171" s="90"/>
      <c r="D171" s="90"/>
      <c r="E171" s="91"/>
      <c r="F171" s="92"/>
      <c r="G171" s="92"/>
      <c r="H171" s="93"/>
      <c r="I171" s="92"/>
      <c r="J171" s="92"/>
      <c r="K171" s="94"/>
      <c r="L171" s="92"/>
      <c r="M171" s="92"/>
    </row>
    <row r="172" spans="1:14" ht="21" x14ac:dyDescent="0.35">
      <c r="A172" s="114" t="s">
        <v>24</v>
      </c>
      <c r="B172" s="115"/>
      <c r="C172" s="26"/>
      <c r="D172" s="26"/>
      <c r="E172" s="27"/>
      <c r="F172" s="28" t="s">
        <v>16</v>
      </c>
      <c r="G172" s="28"/>
      <c r="H172" s="61"/>
      <c r="I172" s="37"/>
      <c r="J172" s="63"/>
      <c r="K172" s="60" t="s">
        <v>17</v>
      </c>
      <c r="L172" s="30"/>
      <c r="M172" s="31">
        <f>SUM(M18:M171)</f>
        <v>443513</v>
      </c>
    </row>
    <row r="173" spans="1:14" ht="21" x14ac:dyDescent="0.35">
      <c r="A173" s="80" t="s">
        <v>18</v>
      </c>
      <c r="B173" s="81"/>
      <c r="C173" s="26"/>
      <c r="D173" s="26"/>
      <c r="E173" s="27"/>
      <c r="F173" s="28"/>
      <c r="G173" s="28"/>
      <c r="H173" s="32"/>
      <c r="I173" s="28"/>
      <c r="J173" s="29"/>
      <c r="K173" s="32" t="s">
        <v>5</v>
      </c>
      <c r="L173" s="28"/>
      <c r="M173" s="33">
        <f>SUM(H18:H18)</f>
        <v>0</v>
      </c>
    </row>
    <row r="174" spans="1:14" ht="21" x14ac:dyDescent="0.35">
      <c r="A174" s="34" t="s">
        <v>42</v>
      </c>
      <c r="B174" s="35"/>
      <c r="C174" s="35"/>
      <c r="D174" s="35"/>
      <c r="E174" s="35"/>
      <c r="F174" s="35"/>
      <c r="G174" s="35"/>
      <c r="H174" s="32"/>
      <c r="I174" s="28"/>
      <c r="J174" s="29"/>
      <c r="K174" s="32" t="s">
        <v>6</v>
      </c>
      <c r="L174" s="28"/>
      <c r="M174" s="33">
        <f>SUM(J18:J171)</f>
        <v>30418.95</v>
      </c>
    </row>
    <row r="175" spans="1:14" ht="21" x14ac:dyDescent="0.35">
      <c r="A175" s="5" t="s">
        <v>19</v>
      </c>
      <c r="B175" s="14"/>
      <c r="C175" s="14"/>
      <c r="D175" s="14"/>
      <c r="E175" s="27"/>
      <c r="F175" s="28"/>
      <c r="G175" s="28"/>
      <c r="H175" s="32"/>
      <c r="I175" s="28"/>
      <c r="J175" s="29"/>
      <c r="K175" s="32" t="s">
        <v>7</v>
      </c>
      <c r="L175" s="28"/>
      <c r="M175" s="33">
        <f>SUM(L18:L171)</f>
        <v>30418.95</v>
      </c>
    </row>
    <row r="176" spans="1:14" ht="21" x14ac:dyDescent="0.35">
      <c r="A176" s="36" t="s">
        <v>20</v>
      </c>
      <c r="B176" s="14"/>
      <c r="C176" s="14"/>
      <c r="D176" s="14"/>
      <c r="E176" s="27"/>
      <c r="F176" s="28"/>
      <c r="G176" s="28"/>
      <c r="H176" s="64"/>
      <c r="I176" s="28"/>
      <c r="J176" s="29"/>
      <c r="K176" s="61" t="s">
        <v>21</v>
      </c>
      <c r="L176" s="37"/>
      <c r="M176" s="38">
        <f>SUM(M172:M175)</f>
        <v>504350.9</v>
      </c>
    </row>
    <row r="177" spans="1:13" ht="21" x14ac:dyDescent="0.35">
      <c r="A177" s="39" t="s">
        <v>33</v>
      </c>
      <c r="B177" s="40"/>
      <c r="C177" s="40"/>
      <c r="D177" s="40"/>
      <c r="E177" s="27"/>
      <c r="F177" s="28"/>
      <c r="G177" s="28"/>
      <c r="H177" s="64"/>
      <c r="I177" s="28"/>
      <c r="J177" s="29"/>
      <c r="K177" s="62" t="s">
        <v>22</v>
      </c>
      <c r="L177" s="41"/>
      <c r="M177" s="42">
        <v>0.1</v>
      </c>
    </row>
    <row r="178" spans="1:13" ht="23.25" x14ac:dyDescent="0.35">
      <c r="A178" s="43"/>
      <c r="B178" s="44"/>
      <c r="C178" s="44"/>
      <c r="D178" s="44"/>
      <c r="E178" s="44"/>
      <c r="F178" s="45"/>
      <c r="G178" s="45"/>
      <c r="H178" s="45"/>
      <c r="I178" s="45"/>
      <c r="J178" s="46"/>
      <c r="K178" s="47" t="s">
        <v>23</v>
      </c>
      <c r="L178" s="47"/>
      <c r="M178" s="48">
        <f>SUM(M176:M177)</f>
        <v>504351</v>
      </c>
    </row>
    <row r="179" spans="1:13" ht="18.75" x14ac:dyDescent="0.25">
      <c r="A179" s="49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1"/>
    </row>
    <row r="180" spans="1:13" ht="21" x14ac:dyDescent="0.35">
      <c r="A180" s="52" t="s">
        <v>35</v>
      </c>
      <c r="B180" s="53"/>
      <c r="C180" s="53"/>
      <c r="D180" s="53"/>
      <c r="E180" s="20"/>
      <c r="F180" s="20"/>
      <c r="G180" s="20"/>
      <c r="H180" s="20"/>
      <c r="I180" s="20"/>
      <c r="J180" s="20"/>
      <c r="K180" s="20"/>
      <c r="L180" s="20"/>
      <c r="M180" s="4"/>
    </row>
    <row r="181" spans="1:13" ht="21" x14ac:dyDescent="0.35">
      <c r="A181" s="54"/>
      <c r="B181" s="53"/>
      <c r="C181" s="53"/>
      <c r="D181" s="53"/>
      <c r="E181" s="14"/>
      <c r="F181" s="14"/>
      <c r="G181" s="14"/>
      <c r="H181" s="14"/>
      <c r="I181" s="14"/>
      <c r="J181" s="14"/>
      <c r="K181" s="14"/>
      <c r="L181" s="14"/>
      <c r="M181" s="7"/>
    </row>
    <row r="182" spans="1:13" ht="21" x14ac:dyDescent="0.35">
      <c r="A182" s="55" t="s">
        <v>27</v>
      </c>
      <c r="B182" s="56"/>
      <c r="C182" s="56"/>
      <c r="D182" s="56"/>
      <c r="E182" s="17"/>
      <c r="F182" s="17"/>
      <c r="G182" s="17"/>
      <c r="H182" s="17"/>
      <c r="I182" s="17"/>
      <c r="J182" s="17"/>
      <c r="K182" s="17"/>
      <c r="L182" s="17"/>
      <c r="M182" s="19"/>
    </row>
  </sheetData>
  <mergeCells count="4">
    <mergeCell ref="G15:H15"/>
    <mergeCell ref="I15:J15"/>
    <mergeCell ref="K15:L15"/>
    <mergeCell ref="A172:B172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2024-05-30T08:21:52Z</cp:lastPrinted>
  <dcterms:created xsi:type="dcterms:W3CDTF">2018-08-06T06:08:58Z</dcterms:created>
  <dcterms:modified xsi:type="dcterms:W3CDTF">2024-05-30T08:21:57Z</dcterms:modified>
</cp:coreProperties>
</file>