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s="1"/>
  <c r="I18" i="2" l="1"/>
  <c r="K18" i="2"/>
  <c r="J18" i="2" l="1"/>
  <c r="M23" i="2"/>
  <c r="L18" i="2" l="1"/>
  <c r="M25" i="2" s="1"/>
  <c r="M24" i="2"/>
  <c r="M26" i="2" s="1"/>
  <c r="M28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<sst xmlns="http://schemas.openxmlformats.org/spreadsheetml/2006/main" count="56" uniqueCount="49">
  <si>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</si>
  <si>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</si>
  <si>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</si>
  <si>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</si>
  <si>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</si>
  <si>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</si>
  <si>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</si>
  <si>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</si>
  <si>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</si>
  <si>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</si>
  <si>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</si>
  <si>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</si>
  <si>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</si>
  <si>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</si>
  <si>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</si>
  <si>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</si>
  <si>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</si>
  <si>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</si>
  <si>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</si>
  <si>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</si>
  <si>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</si>
  <si>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</si>
  <si>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</si>
  <si>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</si>
  <si>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</si>
  <si>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</si>
  <si>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</si>
  <si>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</si>
  <si>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</si>
  <si>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</si>
  <si>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</si>
  <si>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</si>
  <si>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</si>
  <si>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</si>
  <si>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</si>
  <si>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</si>
  <si>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</si>
  <si>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</si>
  <si>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</si>
  <si>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</si>
  <si>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</si>
  <si>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</si>
  <si>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</si>
  <si>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</si>
  <si>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R0221</t>
  </si>
  <si>
    <t>S.S LINEN TROLLEY</t>
  </si>
  <si>
    <t>CODE</t>
  </si>
  <si>
    <t>DATE : 15.02.2024</t>
  </si>
  <si>
    <t>LENGTH - 36" X WIDTH -30 X HEIGHT - 30" , capacity - 80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</si>
</sst>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8" fillId="2" borderId="14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33" fillId="3" borderId="15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180974</xdr:colOff>
      <xdr:row>17</xdr:row>
      <xdr:rowOff>142875</xdr:rowOff>
    </xdr:from>
    <xdr:to>
      <xdr:col>3</xdr:col>
      <xdr:colOff>1276349</xdr:colOff>
      <xdr:row>17</xdr:row>
      <xdr:rowOff>1095375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899" y="4295775"/>
          <a:ext cx="10953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zoomScaleNormal="100" workbookViewId="0">
      <selection activeCell="F17" sqref="F17"/>
    </sheetView>
  </sheetViews>
  <sheetFormatPr defaultRowHeight="15" x14ac:dyDescent="0.25"/>
  <cols>
    <col min="1" max="1" width="6.42578125" customWidth="1"/>
    <col min="2" max="2" width="25.5703125" customWidth="1"/>
    <col min="3" max="3" width="16.140625" customWidth="1"/>
    <col min="4" max="4" width="21.140625" customWidth="1"/>
    <col min="6" max="6" width="12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 t="s">
        <v>42</v>
      </c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47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20" t="s">
        <v>5</v>
      </c>
      <c r="H15" s="121"/>
      <c r="I15" s="120" t="s">
        <v>6</v>
      </c>
      <c r="J15" s="121"/>
      <c r="K15" s="120" t="s">
        <v>7</v>
      </c>
      <c r="L15" s="12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46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s="116" customFormat="1" ht="93" customHeight="1" x14ac:dyDescent="0.25">
      <c r="A18" s="105">
        <v>1</v>
      </c>
      <c r="B18" s="119" t="s">
        <v>45</v>
      </c>
      <c r="C18" s="117" t="s">
        <v>48</v>
      </c>
      <c r="D18" s="100"/>
      <c r="E18" s="100">
        <v>2</v>
      </c>
      <c r="F18" s="106">
        <v>22000</v>
      </c>
      <c r="G18" s="106">
        <v>18</v>
      </c>
      <c r="H18" s="106">
        <v>0</v>
      </c>
      <c r="I18" s="106">
        <f t="shared" ref="I18" si="0">G18/2</f>
        <v>9</v>
      </c>
      <c r="J18" s="106">
        <f>I18%*M18</f>
        <v>3960</v>
      </c>
      <c r="K18" s="107">
        <f t="shared" ref="K18" si="1">G18/2</f>
        <v>9</v>
      </c>
      <c r="L18" s="106">
        <f>J18</f>
        <v>3960</v>
      </c>
      <c r="M18" s="106">
        <f>E18*F18</f>
        <v>44000</v>
      </c>
      <c r="N18" s="115"/>
    </row>
    <row r="19" spans="1:14" s="116" customFormat="1" ht="33.75" customHeight="1" x14ac:dyDescent="0.25">
      <c r="A19" s="105"/>
      <c r="B19" s="118"/>
      <c r="C19" s="117"/>
      <c r="D19" s="100"/>
      <c r="E19" s="100"/>
      <c r="F19" s="106"/>
      <c r="G19" s="106"/>
      <c r="H19" s="106"/>
      <c r="I19" s="106"/>
      <c r="J19" s="106"/>
      <c r="K19" s="107"/>
      <c r="L19" s="106"/>
      <c r="M19" s="106"/>
      <c r="N19" s="115"/>
    </row>
    <row r="20" spans="1:14" ht="24" customHeight="1" x14ac:dyDescent="0.25">
      <c r="A20" s="108"/>
      <c r="B20" s="109"/>
      <c r="C20" s="110"/>
      <c r="D20" s="111"/>
      <c r="E20" s="111"/>
      <c r="F20" s="112"/>
      <c r="G20" s="113"/>
      <c r="H20" s="113"/>
      <c r="I20" s="113"/>
      <c r="J20" s="113"/>
      <c r="K20" s="114"/>
      <c r="L20" s="113"/>
      <c r="M20" s="113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2" t="s">
        <v>24</v>
      </c>
      <c r="B22" s="123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44000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43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3960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3960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51920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51920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2024-02-15T09:13:57Z</dcterms:modified>
</cp:coreProperties>
</file>