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3820"/>
  <mc:AlternateContent xmlns:mc="http://schemas.openxmlformats.org/markup-compatibility/2006">
    <mc:Choice Requires="x15">
      <x15ac:absPath xmlns:x15ac="http://schemas.microsoft.com/office/spreadsheetml/2010/11/ac" url="E:\TFS\Delhi ( New project)\BUDWEISER T1\Civil work\"/>
    </mc:Choice>
  </mc:AlternateContent>
  <xr:revisionPtr revIDLastSave="0" documentId="13_ncr:1_{90D650BD-F05F-4AAF-ADC4-87A043606052}" xr6:coauthVersionLast="47" xr6:coauthVersionMax="47" xr10:uidLastSave="{00000000-0000-0000-0000-000000000000}"/>
  <bookViews>
    <workbookView xWindow="-108" yWindow="-108" windowWidth="23256" windowHeight="12576" xr2:uid="{00000000-000D-0000-FFFF-FFFF00000000}"/>
  </bookViews>
  <sheets>
    <sheet name="Civil Interior" sheetId="1" r:id="rId1"/>
  </sheets>
  <definedNames>
    <definedName name="_xlnm.Print_Area" localSheetId="0">'Civil Interior'!$A$1:$F$30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26" i="1"/>
  <c r="F25" i="1"/>
  <c r="F23" i="1"/>
  <c r="F20" i="1"/>
  <c r="F17" i="1"/>
  <c r="F15" i="1"/>
  <c r="F12" i="1"/>
  <c r="F11" i="1"/>
  <c r="F9" i="1"/>
  <c r="F6" i="1"/>
  <c r="F5" i="1"/>
</calcChain>
</file>

<file path=xl/sharedStrings.xml><?xml version="1.0" encoding="utf-8"?>
<sst xmlns="http://schemas.openxmlformats.org/spreadsheetml/2006/main" count="60" uniqueCount="50">
  <si>
    <t>Sr. No</t>
  </si>
  <si>
    <t>Particulars</t>
  </si>
  <si>
    <t>Unit</t>
  </si>
  <si>
    <t>Qty</t>
  </si>
  <si>
    <t>Rate</t>
  </si>
  <si>
    <t>Amount</t>
  </si>
  <si>
    <t>*</t>
  </si>
  <si>
    <t>Nos.</t>
  </si>
  <si>
    <t>Sqft</t>
  </si>
  <si>
    <t>Nos</t>
  </si>
  <si>
    <t>Service Window</t>
  </si>
  <si>
    <t>Wall Tiles</t>
  </si>
  <si>
    <t>Metal Panel Ceiling</t>
  </si>
  <si>
    <t>HK-1</t>
  </si>
  <si>
    <t>HK-2</t>
  </si>
  <si>
    <t>HK-3</t>
  </si>
  <si>
    <t>HK-6</t>
  </si>
  <si>
    <t>HK-7</t>
  </si>
  <si>
    <t>Rft</t>
  </si>
  <si>
    <t>Skirting</t>
  </si>
  <si>
    <t xml:space="preserve">1) All materials used here should be fire rated only. 
2) In-case if the material is not available in fire rating then the same should be treated with FR grade coatings. Paints, adhesives and coatings should be low voc.
</t>
  </si>
  <si>
    <t>NOTES:</t>
  </si>
  <si>
    <t>SUB-TOTAL</t>
  </si>
  <si>
    <t>TAXES- GST-18%</t>
  </si>
  <si>
    <t>TOTAL</t>
  </si>
  <si>
    <t>Doors</t>
  </si>
  <si>
    <t>a</t>
  </si>
  <si>
    <t>b</t>
  </si>
  <si>
    <t>D4 : 1500 mm x 2100mm Main Doors in Airport Scope</t>
  </si>
  <si>
    <t>HK-5</t>
  </si>
  <si>
    <t>Contractor to make provision for wall mounted plumbing and electrical pipes and switch boards, fittings before installation of tiles along with applying waterproofing.</t>
  </si>
  <si>
    <t>Providing and fixing Glazed Ceramic tile dado 600mm x 300mm, at all levels and locations including shifting of materials from stores to work location, over well vibrated, compacted screed (paid separately) using approved quality compatible adhesive (Kerakoll / Bal / Laticrete or equivalent). Hairline Joints to be well cleaned and grouted with matching colour approved quality polymer based readymade grout, curing, machine polishing, cleaning, protecting till handing over etc. to required line, level, etc. complete to the entire satisfaction of the PM. (ref dwg.no.:  TFS-MOPA HK-04,05,06,07,08,09,10,11,12,13,14,15,16,17)</t>
  </si>
  <si>
    <t>Providing, making and fixing door frames made out of approved quality, chemically treated, Kiln-seasoned, antitermite treated approved quality teak wood with shaped, grooved, metered joint arrangement, mouldings, rebates, including use of approved water repellent adhesive, GI screws, pins, etc. all exposed surfaces to be melamine polished in approved colour and shade, surfaces of frame in contact with masonry / concrete surfaces shall be painted with one coat of hot bitumen of approved quality, 3 nos. GI holdfast (split and 225 x 75 x 2 mm thick) / bolts on each side of frame well-grouted with cement concrete mix in  a ratio of 1:2:4 (1 cement : 2 sand : 4 aggregate), etc, at all levels and locations, complete to the entire satisfaction of the PM.</t>
  </si>
  <si>
    <t>rft</t>
  </si>
  <si>
    <t>nos</t>
  </si>
  <si>
    <t xml:space="preserve">P&amp;F of jamb line of the service window of 964mm wide x 614mm (clear opening) high with all jambs and sill (200mm wide) finished in 18mm thk polished granite with half round edge polish on both sides of the window </t>
  </si>
  <si>
    <t>D1: 1130mm x 2100mm (Two door)</t>
  </si>
  <si>
    <t>D2: 736mm x 2100mm</t>
  </si>
  <si>
    <t>Providing and fixing factory made 50mm thick solid core flush shutter confirming to IS 2202 (Part - I); Shutter shall be manufactured with exterior quality synthetic adhesive forming marine ply surfaces, internally lipped as manufactured by M/s. Anchor or M/s. Kutty or equivalent. Shutter shall be finished with laminate in approved shade, colour and design. Further edges of shutter shall be provided with 6mm thick teakwood beadings using exterior quality synthetic adhesive, headless GI nails, screws, beading finished with laminate.The door to have 300mm dia glass vision panel, at all levels and locations, all complete to entire satisfaction of the PM. Iron Mongery: Contractor to include same &amp; supply and fixing cost for the same.</t>
  </si>
  <si>
    <t xml:space="preserve">Providing and fixing random Micro Perforation Metal Ceiling of white colour with Black acoustic fleece above with following specifications-
Supply Laying micro perforated Tiles with 15mm Grid: 
Supply of GI 1800mmx600mmx0.5mm ceiling white tiles (random) perforated to 20mm dia holes with 15mm grid suspension system as per manufacturer's specifications. L shape Wall trim 19x19mm &amp; T Grid 15mm(W)x38mm(H) included.
Make- Armstrong/Fame line or equivalent. </t>
  </si>
  <si>
    <t>providing and laying of light weight concrete raised floor (Siporex Block_x0002_100mm) complete, as directed by Engineer-In-Charge. Height -250mm including fill required at the the ramp and step up as shown in the drawing. The cost to include all necessary provisions for electrical, plumbing cut outs and trenches for the same.</t>
  </si>
  <si>
    <r>
      <rPr>
        <b/>
        <sz val="6"/>
        <rFont val="Verdana"/>
        <family val="2"/>
      </rPr>
      <t>P/F and laying machine cut, machine polished approved 25mm thick Kota stone flooring</t>
    </r>
    <r>
      <rPr>
        <sz val="6"/>
        <rFont val="Verdana"/>
        <family val="2"/>
      </rPr>
      <t>, st</t>
    </r>
    <r>
      <rPr>
        <sz val="6"/>
        <color rgb="FF000000"/>
        <rFont val="Verdana"/>
        <family val="2"/>
      </rPr>
      <t xml:space="preserve">one to be machine cut, machine semi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t>
    </r>
  </si>
  <si>
    <t>Flooring - 600mm x 600mm polished Kota</t>
  </si>
  <si>
    <t>sqft</t>
  </si>
  <si>
    <t>Ramp and step</t>
  </si>
  <si>
    <t>providing and fixing kota stone for the step - tread &amp; riser. The step to be finished with polished kota same as flooring with chamfered nosing &amp; anti_x0002_skid grooves on tread etc. complete. Rate to include P&amp;F of flourescent</t>
  </si>
  <si>
    <t>fixing kotah flooring on the ramp laid to slope shown in the drawing . The sides to be finished in the 150mm Kota skirting polished same as the floor. The floor tiles on the slope to be laid in 150mm strips at an angle such that it breaks the movement of the trolleys.Rate</t>
  </si>
  <si>
    <r>
      <t>Fixing 150mm high and 25mm thick approved machine cut,</t>
    </r>
    <r>
      <rPr>
        <b/>
        <sz val="6"/>
        <color rgb="FF0070C0"/>
        <rFont val="Verdana"/>
        <family val="2"/>
      </rPr>
      <t xml:space="preserve"> machine polished Kota Stone skirting</t>
    </r>
    <r>
      <rPr>
        <sz val="6"/>
        <color rgb="FF000000"/>
        <rFont val="Verdana"/>
        <family val="2"/>
      </rPr>
      <t xml:space="preserve"> of uniform shade as detailed in drawing. Stone fixed over plastered surface with approved compatible adhesive (Bal / Laticrete or equivalent approved) to correct line, level and plumb. Joints are well cleaned grouted with matching colour approved quality polymer based readymade grout, curing, cleaned and where specified or shown in drawing exposed faces / edge of stone rounded / chamfered and polished etc., at all levels and locations. complete to the entire satisfaction of the PM. </t>
    </r>
  </si>
  <si>
    <t>HK-4</t>
  </si>
  <si>
    <t>BUTWEISER KITCHEN AT DELHI T.1 AIRPORT BILL OF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</si>
</sst>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rgb="FF000000"/>
      <name val="Calibri"/>
      <family val="2"/>
      <charset val="204"/>
    </font>
    <font>
      <sz val="11"/>
      <color theme="1"/>
      <name val="Calibri"/>
      <family val="2"/>
      <scheme val="minor"/>
    </font>
    <font>
      <b/>
      <sz val="6"/>
      <color rgb="FF000000"/>
      <name val="Verdana"/>
      <family val="2"/>
    </font>
    <font>
      <sz val="6"/>
      <color rgb="FF000000"/>
      <name val="Verdana"/>
      <family val="2"/>
    </font>
    <font>
      <sz val="11"/>
      <color rgb="FFFF0000"/>
      <name val="Calibri"/>
      <family val="2"/>
      <charset val="204"/>
    </font>
    <font>
      <sz val="10"/>
      <name val="Arial"/>
      <family val="2"/>
    </font>
    <font>
      <sz val="10"/>
      <name val="Swis721 Cn BT"/>
      <family val="2"/>
    </font>
    <font>
      <b/>
      <sz val="6"/>
      <name val="Verdana"/>
      <family val="2"/>
    </font>
    <font>
      <sz val="6"/>
      <name val="Verdana"/>
      <family val="2"/>
    </font>
    <font>
      <sz val="11"/>
      <name val="Calibri"/>
      <family val="2"/>
      <charset val="204"/>
    </font>
    <font>
      <sz val="11"/>
      <color indexed="8"/>
      <name val="Calibri"/>
      <family val="2"/>
    </font>
    <font>
      <sz val="10"/>
      <name val="Arial"/>
      <family val="2"/>
      <charset val="1"/>
    </font>
    <font>
      <sz val="10"/>
      <name val="Arial"/>
      <family val="2"/>
      <charset val="204"/>
    </font>
    <font>
      <sz val="6"/>
      <color theme="1"/>
      <name val="Verdana"/>
      <family val="2"/>
    </font>
    <font>
      <b/>
      <sz val="6"/>
      <color rgb="FF0070C0"/>
      <name val="Verdana"/>
      <family val="2"/>
    </font>
    <font>
      <b/>
      <sz val="8"/>
      <color rgb="FF000000"/>
      <name val="Verdana"/>
      <family val="2"/>
    </font>
    <font>
      <sz val="8"/>
      <name val="Calibri"/>
      <family val="2"/>
      <charset val="204"/>
    </font>
    <font>
      <b/>
      <u/>
      <sz val="6"/>
      <color rgb="FFFF0000"/>
      <name val="Verdana"/>
      <family val="2"/>
    </font>
    <font>
      <sz val="12"/>
      <color theme="1"/>
      <name val="Calibri"/>
      <family val="2"/>
      <scheme val="minor"/>
    </font>
    <font>
      <sz val="11"/>
      <color rgb="FF000000"/>
      <name val="Calibri"/>
      <family val="2"/>
      <charset val="204"/>
    </font>
    <font>
      <b/>
      <sz val="8"/>
      <color theme="1"/>
      <name val="Verdana"/>
      <family val="2"/>
    </font>
  </fonts>
  <fills count="9">
    <fill>
      <patternFill patternType="none"/>
    </fill>
    <fill>
      <patternFill patternType="gray125"/>
    </fill>
    <fill>
      <patternFill patternType="solid">
        <fgColor rgb="FFFBD4B4"/>
      </patternFill>
    </fill>
    <fill>
      <patternFill patternType="solid">
        <fgColor rgb="FF92D050"/>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hair">
        <color indexed="64"/>
      </top>
      <bottom style="hair">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rgb="FF000000"/>
      </left>
      <right style="thin">
        <color indexed="64"/>
      </right>
      <top style="thin">
        <color rgb="FF000000"/>
      </top>
      <bottom style="hair">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s>
  <cellStyleXfs count="15">
    <xf numFmtId="0" fontId="0" fillId="0" borderId="0"/>
    <xf numFmtId="0" fontId="5" fillId="0" borderId="0"/>
    <xf numFmtId="0" fontId="1" fillId="0" borderId="0"/>
    <xf numFmtId="0" fontId="1" fillId="0" borderId="0"/>
    <xf numFmtId="0" fontId="1" fillId="0" borderId="0"/>
    <xf numFmtId="0" fontId="10" fillId="0" borderId="0"/>
    <xf numFmtId="0" fontId="11" fillId="0" borderId="0">
      <alignment vertical="center" wrapText="1"/>
    </xf>
    <xf numFmtId="0" fontId="11" fillId="0" borderId="0"/>
    <xf numFmtId="0" fontId="5" fillId="0" borderId="0"/>
    <xf numFmtId="0" fontId="12" fillId="0" borderId="0"/>
    <xf numFmtId="0" fontId="11" fillId="0" borderId="0">
      <alignment vertical="center" wrapText="1"/>
    </xf>
    <xf numFmtId="0" fontId="11" fillId="0" borderId="0">
      <alignment vertical="center" wrapText="1"/>
    </xf>
    <xf numFmtId="43" fontId="1"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cellStyleXfs>
  <cellXfs count="83">
    <xf numFmtId="0" fontId="0" fillId="0" borderId="0" xfId="0"/>
    <xf numFmtId="0" fontId="2" fillId="0" borderId="1" xfId="0" applyFont="1" applyBorder="1" applyAlignment="1">
      <alignment horizontal="left" vertical="top"/>
    </xf>
    <xf numFmtId="0" fontId="2" fillId="0" borderId="1" xfId="0" applyFont="1" applyBorder="1" applyAlignment="1">
      <alignment horizontal="center" vertical="top" wrapText="1"/>
    </xf>
    <xf numFmtId="0" fontId="0" fillId="0" borderId="0" xfId="0" applyAlignment="1">
      <alignment wrapText="1"/>
    </xf>
    <xf numFmtId="0" fontId="6" fillId="0" borderId="4" xfId="1" applyFont="1" applyBorder="1" applyAlignment="1">
      <alignment vertical="top" wrapText="1"/>
    </xf>
    <xf numFmtId="0" fontId="2" fillId="0" borderId="1" xfId="0" applyFont="1" applyBorder="1" applyAlignment="1">
      <alignment horizontal="center" vertical="center"/>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8" fillId="6"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0" borderId="0" xfId="0" applyAlignment="1">
      <alignment horizontal="center" vertical="center"/>
    </xf>
    <xf numFmtId="0" fontId="8" fillId="4" borderId="1" xfId="0" applyFont="1" applyFill="1" applyBorder="1" applyAlignment="1">
      <alignment horizontal="center" vertical="center"/>
    </xf>
    <xf numFmtId="0" fontId="0" fillId="6" borderId="1" xfId="0" applyFill="1" applyBorder="1" applyAlignment="1">
      <alignment horizontal="center" vertical="center"/>
    </xf>
    <xf numFmtId="0" fontId="3" fillId="0" borderId="3"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horizontal="left" vertical="center"/>
    </xf>
    <xf numFmtId="0" fontId="0" fillId="4" borderId="1" xfId="0" applyFill="1" applyBorder="1" applyAlignment="1">
      <alignment horizontal="left" vertical="center"/>
    </xf>
    <xf numFmtId="0" fontId="8" fillId="0" borderId="4" xfId="0" applyFont="1" applyBorder="1" applyAlignment="1">
      <alignment horizontal="justify" vertical="center" wrapText="1"/>
    </xf>
    <xf numFmtId="0" fontId="3"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2" fontId="2" fillId="0" borderId="1" xfId="0" applyNumberFormat="1" applyFont="1" applyBorder="1" applyAlignment="1">
      <alignment horizontal="center"/>
    </xf>
    <xf numFmtId="2" fontId="3" fillId="5"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2" fontId="0" fillId="0" borderId="0" xfId="0" applyNumberFormat="1" applyAlignment="1">
      <alignment horizontal="center"/>
    </xf>
    <xf numFmtId="0" fontId="18" fillId="0" borderId="0" xfId="0" applyFont="1"/>
    <xf numFmtId="0" fontId="3" fillId="7" borderId="4" xfId="0" applyFont="1" applyFill="1" applyBorder="1" applyAlignment="1">
      <alignment horizontal="center" vertical="top"/>
    </xf>
    <xf numFmtId="0" fontId="2" fillId="7" borderId="4" xfId="0" applyFont="1" applyFill="1" applyBorder="1" applyAlignment="1">
      <alignment wrapText="1"/>
    </xf>
    <xf numFmtId="2" fontId="13" fillId="7" borderId="4" xfId="0" applyNumberFormat="1" applyFont="1" applyFill="1" applyBorder="1" applyAlignment="1">
      <alignment horizontal="center"/>
    </xf>
    <xf numFmtId="2" fontId="13" fillId="7" borderId="4" xfId="0" applyNumberFormat="1" applyFont="1" applyFill="1" applyBorder="1" applyAlignment="1">
      <alignment horizontal="right"/>
    </xf>
    <xf numFmtId="2" fontId="13" fillId="7" borderId="4" xfId="0" applyNumberFormat="1" applyFont="1" applyFill="1" applyBorder="1" applyAlignment="1">
      <alignment horizontal="right" vertical="center"/>
    </xf>
    <xf numFmtId="0" fontId="3" fillId="8" borderId="4" xfId="0" applyFont="1" applyFill="1" applyBorder="1" applyAlignment="1">
      <alignment horizontal="center" vertical="top"/>
    </xf>
    <xf numFmtId="0" fontId="2" fillId="8" borderId="4" xfId="0" applyFont="1" applyFill="1" applyBorder="1" applyAlignment="1">
      <alignment vertical="center" wrapText="1"/>
    </xf>
    <xf numFmtId="2" fontId="13" fillId="8" borderId="4" xfId="0" applyNumberFormat="1" applyFont="1" applyFill="1" applyBorder="1" applyAlignment="1">
      <alignment horizontal="center" vertical="center"/>
    </xf>
    <xf numFmtId="2" fontId="13" fillId="8" borderId="4" xfId="0" applyNumberFormat="1" applyFont="1" applyFill="1" applyBorder="1" applyAlignment="1">
      <alignment horizontal="right"/>
    </xf>
    <xf numFmtId="2" fontId="13" fillId="8" borderId="4" xfId="0" applyNumberFormat="1" applyFont="1" applyFill="1" applyBorder="1" applyAlignment="1">
      <alignment horizontal="right" vertical="center"/>
    </xf>
    <xf numFmtId="2" fontId="13" fillId="0" borderId="12" xfId="0" applyNumberFormat="1" applyFont="1" applyBorder="1" applyAlignment="1">
      <alignment horizontal="right" vertical="center"/>
    </xf>
    <xf numFmtId="0" fontId="18" fillId="0" borderId="12" xfId="0" applyFont="1" applyBorder="1"/>
    <xf numFmtId="0" fontId="7" fillId="2" borderId="6" xfId="0" applyFont="1" applyFill="1" applyBorder="1" applyAlignment="1">
      <alignment horizontal="left" vertical="center" wrapText="1"/>
    </xf>
    <xf numFmtId="0" fontId="3" fillId="0" borderId="7" xfId="0" applyFont="1" applyBorder="1" applyAlignment="1">
      <alignment horizontal="center" vertical="center"/>
    </xf>
    <xf numFmtId="0" fontId="4" fillId="0" borderId="1" xfId="0" applyFont="1" applyBorder="1" applyAlignment="1">
      <alignment horizontal="left" vertical="center"/>
    </xf>
    <xf numFmtId="0" fontId="8" fillId="0" borderId="6" xfId="0" applyFont="1" applyBorder="1" applyAlignment="1">
      <alignment horizontal="center" vertical="center"/>
    </xf>
    <xf numFmtId="0" fontId="0" fillId="3" borderId="0" xfId="0" applyFill="1" applyAlignment="1">
      <alignment vertical="center"/>
    </xf>
    <xf numFmtId="0" fontId="13" fillId="0" borderId="9" xfId="0" applyFont="1" applyBorder="1" applyAlignment="1">
      <alignment horizontal="justify" vertical="center" wrapText="1"/>
    </xf>
    <xf numFmtId="0" fontId="0" fillId="7" borderId="4" xfId="0" applyFill="1" applyBorder="1" applyAlignment="1">
      <alignment horizontal="center"/>
    </xf>
    <xf numFmtId="0" fontId="0" fillId="8" borderId="4" xfId="0" applyFill="1" applyBorder="1" applyAlignment="1">
      <alignment horizontal="center" vertical="center"/>
    </xf>
    <xf numFmtId="0" fontId="3" fillId="0" borderId="5" xfId="0" applyFont="1" applyBorder="1" applyAlignment="1">
      <alignment horizontal="justify" vertical="top" wrapText="1"/>
    </xf>
    <xf numFmtId="0" fontId="7" fillId="0" borderId="1" xfId="0" applyFont="1" applyBorder="1" applyAlignment="1">
      <alignment horizontal="center" vertical="center"/>
    </xf>
    <xf numFmtId="0" fontId="9" fillId="0" borderId="1" xfId="0" applyFont="1" applyBorder="1" applyAlignment="1">
      <alignment horizontal="left" vertical="center"/>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7" fillId="0" borderId="13" xfId="1" applyFont="1" applyBorder="1" applyAlignment="1">
      <alignment horizontal="left" vertical="center" wrapText="1"/>
    </xf>
    <xf numFmtId="0" fontId="17" fillId="0" borderId="14" xfId="1" applyFont="1" applyBorder="1" applyAlignment="1">
      <alignment horizontal="left" vertical="center" wrapText="1"/>
    </xf>
    <xf numFmtId="0" fontId="17" fillId="0" borderId="15" xfId="1"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6" xfId="0" applyFont="1" applyBorder="1" applyAlignment="1">
      <alignment horizontal="left" vertical="top" wrapText="1"/>
    </xf>
    <xf numFmtId="0" fontId="7" fillId="2" borderId="17" xfId="0" applyFont="1" applyFill="1" applyBorder="1" applyAlignment="1">
      <alignment horizontal="center" vertical="center"/>
    </xf>
    <xf numFmtId="0" fontId="7" fillId="2" borderId="17" xfId="0" applyFont="1" applyFill="1" applyBorder="1" applyAlignment="1">
      <alignment horizontal="left" vertical="center" wrapText="1"/>
    </xf>
    <xf numFmtId="0" fontId="7" fillId="2" borderId="6" xfId="0" applyFont="1" applyFill="1" applyBorder="1" applyAlignment="1">
      <alignment horizontal="center" vertical="center"/>
    </xf>
    <xf numFmtId="0" fontId="0" fillId="0" borderId="4" xfId="0" applyBorder="1" applyAlignment="1">
      <alignment vertical="center"/>
    </xf>
    <xf numFmtId="0" fontId="0" fillId="0" borderId="19" xfId="0" applyBorder="1" applyAlignment="1">
      <alignment vertical="center"/>
    </xf>
    <xf numFmtId="0" fontId="3" fillId="4" borderId="18" xfId="0" applyFont="1" applyFill="1" applyBorder="1" applyAlignment="1">
      <alignment horizontal="center" vertical="center"/>
    </xf>
    <xf numFmtId="0" fontId="3" fillId="0" borderId="20" xfId="0" applyFont="1" applyBorder="1" applyAlignment="1">
      <alignment horizontal="left" vertical="top" wrapText="1"/>
    </xf>
    <xf numFmtId="0" fontId="3" fillId="0" borderId="0" xfId="0" applyFont="1" applyAlignment="1">
      <alignment vertical="top" wrapText="1"/>
    </xf>
    <xf numFmtId="0" fontId="8" fillId="0" borderId="17" xfId="0" applyFont="1" applyBorder="1" applyAlignment="1">
      <alignment horizontal="center" vertical="center"/>
    </xf>
    <xf numFmtId="43" fontId="20" fillId="7" borderId="4" xfId="14" applyFont="1" applyFill="1" applyBorder="1" applyAlignment="1">
      <alignment horizontal="right" vertical="center"/>
    </xf>
    <xf numFmtId="0" fontId="15"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15">
    <cellStyle name="Comma" xfId="14" builtinId="3"/>
    <cellStyle name="Comma 2" xfId="12" xr:uid="{00000000-0005-0000-0000-000000000000}"/>
    <cellStyle name="Comma 29" xfId="13" xr:uid="{00000000-0005-0000-0000-000001000000}"/>
    <cellStyle name="Excel Built-in Normal" xfId="5" xr:uid="{00000000-0005-0000-0000-000002000000}"/>
    <cellStyle name="Excel Built-in Normal 1" xfId="11" xr:uid="{00000000-0005-0000-0000-000003000000}"/>
    <cellStyle name="Excel Built-in Normal 2" xfId="6" xr:uid="{00000000-0005-0000-0000-000004000000}"/>
    <cellStyle name="Excel Built-in Normal 3" xfId="10" xr:uid="{00000000-0005-0000-0000-000005000000}"/>
    <cellStyle name="Normal" xfId="0" builtinId="0"/>
    <cellStyle name="Normal 12" xfId="7" xr:uid="{00000000-0005-0000-0000-000007000000}"/>
    <cellStyle name="Normal 2" xfId="1" xr:uid="{00000000-0005-0000-0000-000008000000}"/>
    <cellStyle name="Normal 3" xfId="3" xr:uid="{00000000-0005-0000-0000-000009000000}"/>
    <cellStyle name="Normal 3 2" xfId="8" xr:uid="{00000000-0005-0000-0000-00000A000000}"/>
    <cellStyle name="Normal 4" xfId="2" xr:uid="{00000000-0005-0000-0000-00000B000000}"/>
    <cellStyle name="Normal 7" xfId="4" xr:uid="{00000000-0005-0000-0000-00000C000000}"/>
    <cellStyle name="Style 1" xfId="9"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33"/>
  <sheetViews>
    <sheetView tabSelected="1" topLeftCell="A24" zoomScale="160" zoomScaleNormal="160" zoomScaleSheetLayoutView="160" workbookViewId="0">
      <selection activeCell="B31" sqref="B31"/>
    </sheetView>
  </sheetViews>
  <sheetFormatPr defaultRowHeight="14.4" x14ac:dyDescent="0.3"/>
  <cols>
    <col min="1" max="1" width="42.5546875" customWidth="1"/>
    <col min="2" max="2" width="46.77734375" style="3" customWidth="1"/>
    <col min="3" max="3" width="5.21875" style="11" customWidth="1"/>
    <col min="4" max="4" width="5.77734375" style="37" customWidth="1"/>
    <col min="5" max="5" width="6.77734375" customWidth="1"/>
    <col min="6" max="6" width="13.44140625" bestFit="1" customWidth="1"/>
    <col min="7" max="7" width="28.21875" customWidth="1"/>
  </cols>
  <sheetData>
    <row r="1" spans="1:103" ht="23.55" customHeight="1" x14ac:dyDescent="0.3">
      <c r="A1" s="81" t="s">
        <v>49</v>
      </c>
      <c r="B1" s="82"/>
      <c r="C1" s="82"/>
      <c r="D1" s="82"/>
      <c r="E1" s="82"/>
      <c r="F1" s="82"/>
    </row>
    <row r="2" spans="1:103" x14ac:dyDescent="0.3">
      <c r="A2" s="5" t="s">
        <v>0</v>
      </c>
      <c r="B2" s="16" t="s">
        <v>1</v>
      </c>
      <c r="C2" s="5" t="s">
        <v>2</v>
      </c>
      <c r="D2" s="15" t="s">
        <v>3</v>
      </c>
      <c r="E2" s="5" t="s">
        <v>4</v>
      </c>
      <c r="F2" s="5" t="s">
        <v>5</v>
      </c>
    </row>
    <row r="3" spans="1:103" ht="11.55" customHeight="1" x14ac:dyDescent="0.3">
      <c r="A3" s="1"/>
      <c r="B3" s="2"/>
      <c r="C3" s="5"/>
      <c r="D3" s="31"/>
      <c r="E3" s="1"/>
      <c r="F3" s="1"/>
    </row>
    <row r="4" spans="1:103" s="19" customFormat="1" x14ac:dyDescent="0.3">
      <c r="A4" s="17" t="s">
        <v>13</v>
      </c>
      <c r="B4" s="20" t="s">
        <v>42</v>
      </c>
      <c r="C4" s="6"/>
      <c r="D4" s="32"/>
      <c r="E4" s="18"/>
      <c r="F4" s="18"/>
    </row>
    <row r="5" spans="1:103" s="55" customFormat="1" ht="41.4" customHeight="1" x14ac:dyDescent="0.3">
      <c r="A5" s="7" t="s">
        <v>6</v>
      </c>
      <c r="B5" s="70" t="s">
        <v>40</v>
      </c>
      <c r="C5" s="7" t="s">
        <v>8</v>
      </c>
      <c r="D5" s="33">
        <v>700</v>
      </c>
      <c r="E5" s="26">
        <v>250</v>
      </c>
      <c r="F5" s="26">
        <f>D5*E5</f>
        <v>175000</v>
      </c>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row>
    <row r="6" spans="1:103" s="55" customFormat="1" ht="70.2" x14ac:dyDescent="0.3">
      <c r="A6" s="7"/>
      <c r="B6" s="59" t="s">
        <v>41</v>
      </c>
      <c r="C6" s="7" t="s">
        <v>8</v>
      </c>
      <c r="D6" s="33">
        <v>700</v>
      </c>
      <c r="E6" s="26">
        <v>210</v>
      </c>
      <c r="F6" s="26">
        <f>D6*E6</f>
        <v>147000</v>
      </c>
      <c r="G6" s="56"/>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row>
    <row r="7" spans="1:103" s="55" customFormat="1" x14ac:dyDescent="0.3">
      <c r="A7" s="7" t="s">
        <v>6</v>
      </c>
      <c r="B7" s="21"/>
      <c r="C7" s="7"/>
      <c r="D7" s="33"/>
      <c r="E7" s="26"/>
      <c r="F7" s="26"/>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row>
    <row r="8" spans="1:103" s="55" customFormat="1" ht="69" customHeight="1" x14ac:dyDescent="0.3">
      <c r="A8" s="22" t="s">
        <v>14</v>
      </c>
      <c r="B8" s="51" t="s">
        <v>19</v>
      </c>
      <c r="C8" s="9"/>
      <c r="D8" s="35"/>
      <c r="E8" s="23"/>
      <c r="F8" s="23"/>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row>
    <row r="9" spans="1:103" s="19" customFormat="1" ht="54.6" x14ac:dyDescent="0.3">
      <c r="A9" s="60"/>
      <c r="B9" s="59" t="s">
        <v>47</v>
      </c>
      <c r="C9" s="7" t="s">
        <v>18</v>
      </c>
      <c r="D9" s="33">
        <v>242</v>
      </c>
      <c r="E9" s="61">
        <v>126</v>
      </c>
      <c r="F9" s="61">
        <f>D9*E9</f>
        <v>30492</v>
      </c>
    </row>
    <row r="10" spans="1:103" ht="18.75" customHeight="1" x14ac:dyDescent="0.3">
      <c r="A10" s="22" t="s">
        <v>15</v>
      </c>
      <c r="B10" s="72" t="s">
        <v>44</v>
      </c>
      <c r="C10" s="71"/>
      <c r="D10" s="73"/>
      <c r="E10" s="73"/>
      <c r="F10" s="73"/>
    </row>
    <row r="11" spans="1:103" s="19" customFormat="1" ht="54.75" customHeight="1" x14ac:dyDescent="0.3">
      <c r="A11" s="74"/>
      <c r="B11" s="77" t="s">
        <v>46</v>
      </c>
      <c r="C11" s="76" t="s">
        <v>43</v>
      </c>
      <c r="D11" s="33">
        <v>40</v>
      </c>
      <c r="E11" s="74">
        <v>275</v>
      </c>
      <c r="F11" s="74">
        <f>D11*E11</f>
        <v>11000</v>
      </c>
    </row>
    <row r="12" spans="1:103" s="19" customFormat="1" ht="34.5" customHeight="1" x14ac:dyDescent="0.3">
      <c r="A12" s="75"/>
      <c r="B12" s="78" t="s">
        <v>45</v>
      </c>
      <c r="C12" s="7" t="s">
        <v>43</v>
      </c>
      <c r="D12" s="33">
        <v>15</v>
      </c>
      <c r="E12" s="74">
        <v>275</v>
      </c>
      <c r="F12" s="74">
        <f>D12*E12</f>
        <v>4125</v>
      </c>
    </row>
    <row r="13" spans="1:103" s="19" customFormat="1" x14ac:dyDescent="0.3">
      <c r="A13" s="74"/>
      <c r="B13" s="74"/>
      <c r="C13" s="74"/>
      <c r="D13" s="74"/>
      <c r="E13" s="74"/>
      <c r="F13" s="74"/>
    </row>
    <row r="14" spans="1:103" s="19" customFormat="1" ht="63" customHeight="1" x14ac:dyDescent="0.3">
      <c r="A14" s="22" t="s">
        <v>48</v>
      </c>
      <c r="B14" s="51" t="s">
        <v>12</v>
      </c>
      <c r="C14" s="9"/>
      <c r="D14" s="35"/>
      <c r="E14" s="23"/>
      <c r="F14" s="23"/>
    </row>
    <row r="15" spans="1:103" s="19" customFormat="1" ht="54.6" x14ac:dyDescent="0.3">
      <c r="A15" s="52" t="s">
        <v>6</v>
      </c>
      <c r="B15" s="27" t="s">
        <v>39</v>
      </c>
      <c r="C15" s="14" t="s">
        <v>8</v>
      </c>
      <c r="D15" s="33">
        <v>596</v>
      </c>
      <c r="E15" s="53">
        <v>150</v>
      </c>
      <c r="F15" s="53">
        <f>D15*E15</f>
        <v>89400</v>
      </c>
    </row>
    <row r="16" spans="1:103" s="19" customFormat="1" ht="76.2" customHeight="1" x14ac:dyDescent="0.3">
      <c r="A16" s="17" t="s">
        <v>29</v>
      </c>
      <c r="B16" s="20" t="s">
        <v>11</v>
      </c>
      <c r="C16" s="7"/>
      <c r="D16" s="33"/>
      <c r="E16" s="26"/>
      <c r="F16" s="26"/>
    </row>
    <row r="17" spans="1:7" s="19" customFormat="1" ht="62.4" x14ac:dyDescent="0.3">
      <c r="A17" s="8" t="s">
        <v>6</v>
      </c>
      <c r="B17" s="28" t="s">
        <v>31</v>
      </c>
      <c r="C17" s="14" t="s">
        <v>8</v>
      </c>
      <c r="D17" s="33">
        <v>1982</v>
      </c>
      <c r="E17" s="26">
        <v>195</v>
      </c>
      <c r="F17" s="26">
        <f>D17*E17</f>
        <v>386490</v>
      </c>
    </row>
    <row r="18" spans="1:7" s="19" customFormat="1" ht="15.6" x14ac:dyDescent="0.3">
      <c r="A18" s="8" t="s">
        <v>6</v>
      </c>
      <c r="B18" s="28" t="s">
        <v>30</v>
      </c>
      <c r="C18" s="7"/>
      <c r="D18" s="33"/>
      <c r="E18" s="26"/>
      <c r="F18" s="26"/>
    </row>
    <row r="19" spans="1:7" s="19" customFormat="1" ht="38.549999999999997" customHeight="1" x14ac:dyDescent="0.3">
      <c r="A19" s="17" t="s">
        <v>16</v>
      </c>
      <c r="B19" s="20" t="s">
        <v>10</v>
      </c>
      <c r="C19" s="13"/>
      <c r="D19" s="13"/>
      <c r="E19" s="25"/>
      <c r="F19" s="25"/>
    </row>
    <row r="20" spans="1:7" s="19" customFormat="1" ht="23.4" x14ac:dyDescent="0.3">
      <c r="A20" s="7" t="s">
        <v>6</v>
      </c>
      <c r="B20" s="28" t="s">
        <v>35</v>
      </c>
      <c r="C20" s="7" t="s">
        <v>33</v>
      </c>
      <c r="D20" s="33">
        <v>5</v>
      </c>
      <c r="E20" s="26">
        <v>350</v>
      </c>
      <c r="F20" s="26">
        <f>D20*E20</f>
        <v>1750</v>
      </c>
    </row>
    <row r="21" spans="1:7" s="19" customFormat="1" ht="14.55" customHeight="1" x14ac:dyDescent="0.3">
      <c r="A21" s="17" t="s">
        <v>17</v>
      </c>
      <c r="B21" s="20" t="s">
        <v>25</v>
      </c>
      <c r="C21" s="10"/>
      <c r="D21" s="34"/>
      <c r="E21" s="17"/>
      <c r="F21" s="20"/>
    </row>
    <row r="22" spans="1:7" s="19" customFormat="1" ht="93" customHeight="1" x14ac:dyDescent="0.3">
      <c r="A22" s="8">
        <v>1</v>
      </c>
      <c r="B22" s="21" t="s">
        <v>28</v>
      </c>
      <c r="C22" s="7"/>
      <c r="D22" s="33"/>
      <c r="E22" s="24"/>
      <c r="F22" s="24"/>
    </row>
    <row r="23" spans="1:7" s="19" customFormat="1" ht="114" customHeight="1" x14ac:dyDescent="0.3">
      <c r="A23" s="54">
        <v>2</v>
      </c>
      <c r="B23" s="21" t="s">
        <v>32</v>
      </c>
      <c r="C23" s="7" t="s">
        <v>34</v>
      </c>
      <c r="D23" s="33">
        <v>3</v>
      </c>
      <c r="E23" s="24">
        <v>15000</v>
      </c>
      <c r="F23" s="24">
        <f>D23*E23</f>
        <v>45000</v>
      </c>
    </row>
    <row r="24" spans="1:7" s="19" customFormat="1" ht="70.2" x14ac:dyDescent="0.3">
      <c r="A24" s="54">
        <v>2</v>
      </c>
      <c r="B24" s="30" t="s">
        <v>38</v>
      </c>
      <c r="C24" s="12" t="s">
        <v>34</v>
      </c>
      <c r="D24" s="36"/>
      <c r="E24" s="24"/>
      <c r="F24" s="24"/>
    </row>
    <row r="25" spans="1:7" s="19" customFormat="1" x14ac:dyDescent="0.3">
      <c r="A25" s="54" t="s">
        <v>26</v>
      </c>
      <c r="B25" s="29" t="s">
        <v>36</v>
      </c>
      <c r="C25" s="12" t="s">
        <v>7</v>
      </c>
      <c r="D25" s="36">
        <v>2</v>
      </c>
      <c r="E25" s="24">
        <v>45000</v>
      </c>
      <c r="F25" s="24">
        <f>D25*E25</f>
        <v>90000</v>
      </c>
    </row>
    <row r="26" spans="1:7" s="19" customFormat="1" ht="18" customHeight="1" x14ac:dyDescent="0.3">
      <c r="A26" s="54" t="s">
        <v>27</v>
      </c>
      <c r="B26" s="29" t="s">
        <v>37</v>
      </c>
      <c r="C26" s="12" t="s">
        <v>9</v>
      </c>
      <c r="D26" s="36">
        <v>1</v>
      </c>
      <c r="E26" s="24">
        <v>35000</v>
      </c>
      <c r="F26" s="24">
        <f>D26*E26</f>
        <v>35000</v>
      </c>
    </row>
    <row r="27" spans="1:7" s="19" customFormat="1" x14ac:dyDescent="0.3">
      <c r="A27" s="79">
        <v>3</v>
      </c>
      <c r="B27" s="30"/>
      <c r="C27" s="12"/>
      <c r="D27" s="36"/>
      <c r="E27" s="24"/>
      <c r="F27" s="24"/>
    </row>
    <row r="28" spans="1:7" s="38" customFormat="1" ht="15.6" x14ac:dyDescent="0.3">
      <c r="A28" s="39"/>
      <c r="B28" s="40" t="s">
        <v>22</v>
      </c>
      <c r="C28" s="57"/>
      <c r="D28" s="41"/>
      <c r="E28" s="42"/>
      <c r="F28" s="80">
        <f>SUM(F5:F27)</f>
        <v>1015257</v>
      </c>
      <c r="G28" s="49"/>
    </row>
    <row r="29" spans="1:7" x14ac:dyDescent="0.3">
      <c r="A29" s="39"/>
      <c r="B29" s="40" t="s">
        <v>23</v>
      </c>
      <c r="C29" s="57"/>
      <c r="D29" s="41"/>
      <c r="E29" s="42"/>
      <c r="F29" s="43"/>
    </row>
    <row r="30" spans="1:7" s="38" customFormat="1" ht="15.6" x14ac:dyDescent="0.3">
      <c r="A30" s="44"/>
      <c r="B30" s="45" t="s">
        <v>24</v>
      </c>
      <c r="C30" s="58"/>
      <c r="D30" s="46"/>
      <c r="E30" s="47"/>
      <c r="F30" s="48"/>
    </row>
    <row r="31" spans="1:7" s="38" customFormat="1" ht="25.95" customHeight="1" x14ac:dyDescent="0.3">
      <c r="A31" s="4"/>
      <c r="B31" s="68"/>
      <c r="C31" s="68"/>
      <c r="D31" s="68"/>
      <c r="E31" s="68"/>
      <c r="F31" s="69"/>
      <c r="G31" s="50"/>
    </row>
    <row r="32" spans="1:7" ht="31.95" customHeight="1" x14ac:dyDescent="0.3">
      <c r="A32" s="65" t="s">
        <v>21</v>
      </c>
      <c r="B32" s="66"/>
      <c r="C32" s="66"/>
      <c r="D32" s="66"/>
      <c r="E32" s="66"/>
      <c r="F32" s="67"/>
    </row>
    <row r="33" spans="1:6" ht="39" x14ac:dyDescent="0.3">
      <c r="A33" s="62" t="s">
        <v>20</v>
      </c>
      <c r="B33" s="63"/>
      <c r="C33" s="63"/>
      <c r="D33" s="63"/>
      <c r="E33" s="63"/>
      <c r="F33" s="64"/>
    </row>
  </sheetData>
  <mergeCells count="1">
    <mergeCell ref="A1:F1"/>
  </mergeCells>
  <phoneticPr fontId="16" type="noConversion"/>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Civil Interior</vt:lpstr>
      <vt:lpstr>'Civil Interior'!Print_Area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Shashank Mahadik</dc:creator>
  <cp:lastModifiedBy>Kaium</cp:lastModifiedBy>
  <dcterms:created xsi:type="dcterms:W3CDTF">2018-10-06T11:41:13Z</dcterms:created>
  <dcterms:modified xsi:type="dcterms:W3CDTF">2023-12-23T11:23:52Z</dcterms:modified>
</cp:coreProperties>
</file>