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D16" i="1"/>
  <c r="F16" i="1" s="1"/>
  <c r="D15" i="1"/>
  <c r="F15" i="1" s="1"/>
  <c r="D14" i="1"/>
  <c r="F14" i="1" s="1"/>
  <c r="D13" i="1"/>
  <c r="F13" i="1" s="1"/>
  <c r="D12" i="1"/>
  <c r="F12" i="1" s="1"/>
  <c r="F11" i="1"/>
  <c r="F10" i="1"/>
  <c r="F9" i="1"/>
  <c r="F8" i="1"/>
  <c r="F7" i="1"/>
  <c r="F6" i="1"/>
  <c r="F5" i="1"/>
  <c r="F4" i="1"/>
  <c r="F51" i="1" s="1"/>
</calcChain>
</file>

<file path=xl/sharedStrings.xml><?xml version="1.0" encoding="utf-8"?>
<sst xmlns="http://schemas.openxmlformats.org/spreadsheetml/2006/main" count="113" uniqueCount="47">
  <si>
    <t>BILL OF QUANTITIES FOR  SPRINKLER WORK
LOCATION:- Lucknow Street_T3_Lucknow Airport</t>
  </si>
  <si>
    <t>SR. NO.</t>
  </si>
  <si>
    <t>DESCRIPTION</t>
  </si>
  <si>
    <t>UNIT</t>
  </si>
  <si>
    <t>QTY.</t>
  </si>
  <si>
    <t>RATE</t>
  </si>
  <si>
    <t>AMOUNT</t>
  </si>
  <si>
    <t>Remarks</t>
  </si>
  <si>
    <t>Providing, Laying, Jointing &amp; Testing of Pipes for Sprinkler System - G.I Pipe confirming IS Codes Class `C' Heavy Pipe &amp; with necessary support &amp; anchore fastening from slab.</t>
  </si>
  <si>
    <t>a.</t>
  </si>
  <si>
    <t>25 mm dia</t>
  </si>
  <si>
    <t>Rft.</t>
  </si>
  <si>
    <t>b.</t>
  </si>
  <si>
    <t>32 mm dia</t>
  </si>
  <si>
    <t>c.</t>
  </si>
  <si>
    <t>40 mm dia</t>
  </si>
  <si>
    <t>d.</t>
  </si>
  <si>
    <t>50 mm dia</t>
  </si>
  <si>
    <t>e.</t>
  </si>
  <si>
    <t>65mm dia</t>
  </si>
  <si>
    <t>f.</t>
  </si>
  <si>
    <t>80mm dia</t>
  </si>
  <si>
    <t>Synthetic Enamel Paint.</t>
  </si>
  <si>
    <t>Providing &amp; Fixing of Butterfly Valve.</t>
  </si>
  <si>
    <t>No.</t>
  </si>
  <si>
    <t>80 mm dia</t>
  </si>
  <si>
    <t>Providing &amp; Fixing of Ball Valve.</t>
  </si>
  <si>
    <t>65 mm dia</t>
  </si>
  <si>
    <t>HEADER FITTING.</t>
  </si>
  <si>
    <t>Flow Switch</t>
  </si>
  <si>
    <t>b</t>
  </si>
  <si>
    <t>Pressure Gauge</t>
  </si>
  <si>
    <t>c</t>
  </si>
  <si>
    <t>Air Release Valve</t>
  </si>
  <si>
    <t>d</t>
  </si>
  <si>
    <t>80 mm dia NRV</t>
  </si>
  <si>
    <t>Providing &amp; Fixing C.P. Brass 68 degree Quartzoid Bulb Sprinklers. Make  : Tyco / viking temp rating  standard coverage discharge coefficent k- 6.6 quick response UL listed &amp; EN approved.</t>
  </si>
  <si>
    <t>Pendant Type</t>
  </si>
  <si>
    <t>UP Right Type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</si>
  <si>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</si>
  <si>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Flexible Sprinkler Drop.</t>
  </si>
  <si>
    <t>25mm</t>
  </si>
  <si>
    <t>100mm</t>
  </si>
  <si>
    <t>150mm</t>
  </si>
  <si>
    <t>Drain Valve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</si>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</sst>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name val="Calibri"/>
      <family val="2"/>
    </font>
    <font>
      <sz val="10"/>
      <name val="Times New Roman"/>
      <family val="1"/>
    </font>
    <font>
      <sz val="12"/>
      <name val="Calibri"/>
      <family val="2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  <charset val="204"/>
    </font>
    <font>
      <sz val="12"/>
      <color rgb="FFFF0000"/>
      <name val="Calibri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5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55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9" fillId="0" borderId="0"/>
  </cellStyleXfs>
  <cellXfs count="36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49" fontId="4" fillId="3" borderId="3" xfId="1" applyNumberFormat="1" applyFont="1" applyFill="1" applyBorder="1" applyAlignment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164" fontId="5" fillId="0" borderId="4" xfId="2" applyFont="1" applyBorder="1" applyAlignment="1">
      <alignment horizontal="center" vertical="center" wrapText="1"/>
    </xf>
    <xf numFmtId="164" fontId="6" fillId="0" borderId="4" xfId="2" applyFont="1" applyBorder="1" applyAlignment="1" applyProtection="1">
      <alignment horizontal="center" vertical="center" wrapText="1"/>
      <protection locked="0"/>
    </xf>
    <xf numFmtId="164" fontId="5" fillId="0" borderId="4" xfId="2" applyFont="1" applyBorder="1" applyAlignment="1">
      <alignment horizontal="left" vertical="center" wrapText="1"/>
    </xf>
    <xf numFmtId="1" fontId="7" fillId="0" borderId="5" xfId="1" applyNumberFormat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>
      <alignment horizontal="left" vertical="center" wrapText="1"/>
    </xf>
    <xf numFmtId="164" fontId="8" fillId="0" borderId="4" xfId="2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center" wrapText="1"/>
    </xf>
    <xf numFmtId="164" fontId="10" fillId="0" borderId="4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4" fontId="5" fillId="0" borderId="4" xfId="2" applyFont="1" applyBorder="1" applyAlignment="1">
      <alignment horizontal="center" vertical="top"/>
    </xf>
    <xf numFmtId="0" fontId="5" fillId="0" borderId="6" xfId="1" applyFont="1" applyBorder="1" applyAlignment="1">
      <alignment horizontal="center" vertical="center" wrapText="1"/>
    </xf>
    <xf numFmtId="164" fontId="5" fillId="0" borderId="6" xfId="2" applyFont="1" applyBorder="1" applyAlignment="1">
      <alignment horizontal="left" vertical="center" wrapText="1"/>
    </xf>
    <xf numFmtId="164" fontId="5" fillId="0" borderId="6" xfId="2" applyFont="1" applyBorder="1" applyAlignment="1">
      <alignment horizontal="center" vertical="top"/>
    </xf>
    <xf numFmtId="164" fontId="6" fillId="0" borderId="6" xfId="2" applyFont="1" applyBorder="1" applyAlignment="1" applyProtection="1">
      <alignment horizontal="center" vertical="center" wrapText="1"/>
      <protection locked="0"/>
    </xf>
    <xf numFmtId="1" fontId="5" fillId="0" borderId="7" xfId="1" applyNumberFormat="1" applyFont="1" applyBorder="1" applyAlignment="1">
      <alignment horizontal="center" vertical="center" wrapText="1"/>
    </xf>
    <xf numFmtId="164" fontId="5" fillId="0" borderId="7" xfId="2" applyFont="1" applyBorder="1" applyAlignment="1">
      <alignment horizontal="left" vertical="top"/>
    </xf>
    <xf numFmtId="0" fontId="5" fillId="0" borderId="7" xfId="1" applyFont="1" applyBorder="1" applyAlignment="1">
      <alignment horizontal="center" vertical="center" wrapText="1"/>
    </xf>
    <xf numFmtId="1" fontId="7" fillId="0" borderId="7" xfId="1" applyNumberFormat="1" applyFont="1" applyBorder="1" applyAlignment="1" applyProtection="1">
      <alignment horizontal="center" vertical="center" wrapText="1"/>
      <protection locked="0"/>
    </xf>
    <xf numFmtId="164" fontId="5" fillId="0" borderId="7" xfId="2" applyFont="1" applyBorder="1" applyAlignment="1">
      <alignment horizontal="center" vertical="top"/>
    </xf>
    <xf numFmtId="164" fontId="6" fillId="0" borderId="7" xfId="2" applyFont="1" applyBorder="1" applyAlignment="1" applyProtection="1">
      <alignment horizontal="center" vertical="center" wrapText="1"/>
      <protection locked="0"/>
    </xf>
    <xf numFmtId="0" fontId="11" fillId="4" borderId="7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left" vertical="top" wrapText="1"/>
    </xf>
    <xf numFmtId="0" fontId="11" fillId="0" borderId="0" xfId="1" applyFont="1" applyFill="1"/>
    <xf numFmtId="0" fontId="4" fillId="5" borderId="7" xfId="1" applyFont="1" applyFill="1" applyBorder="1" applyAlignment="1">
      <alignment horizontal="center" vertical="center" wrapText="1"/>
    </xf>
    <xf numFmtId="164" fontId="4" fillId="5" borderId="7" xfId="2" applyFont="1" applyFill="1" applyBorder="1" applyAlignment="1">
      <alignment horizontal="left" vertical="center" wrapText="1"/>
    </xf>
    <xf numFmtId="164" fontId="4" fillId="5" borderId="7" xfId="2" applyFont="1" applyFill="1" applyBorder="1" applyAlignment="1">
      <alignment horizontal="center" vertical="center" wrapText="1"/>
    </xf>
    <xf numFmtId="0" fontId="13" fillId="0" borderId="0" xfId="0" applyFont="1"/>
  </cellXfs>
  <cellStyles count="4">
    <cellStyle name="Comma 2 2 2 5" xfId="2"/>
    <cellStyle name="Normal" xfId="0" builtinId="0"/>
    <cellStyle name="Normal 11" xfId="1"/>
    <cellStyle name="Normal_KFC MYSORE -FIRE SPRINKLER BOQ-22-06-08-R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3" workbookViewId="0">
      <selection activeCell="E2" sqref="E2"/>
    </sheetView>
  </sheetViews>
  <sheetFormatPr defaultRowHeight="15" x14ac:dyDescent="0.25"/>
  <cols>
    <col min="2" max="2" width="37.7109375" customWidth="1"/>
    <col min="6" max="6" width="17.42578125" customWidth="1"/>
    <col min="7" max="7" width="14" customWidth="1"/>
  </cols>
  <sheetData>
    <row r="1" spans="1:7" ht="3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5.75" x14ac:dyDescent="0.2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</row>
    <row r="3" spans="1:7" ht="54.75" customHeight="1" x14ac:dyDescent="0.25">
      <c r="A3" s="5">
        <v>1</v>
      </c>
      <c r="B3" s="6" t="s">
        <v>8</v>
      </c>
      <c r="C3" s="7"/>
      <c r="D3" s="8"/>
      <c r="E3" s="9"/>
      <c r="F3" s="9"/>
      <c r="G3" s="10"/>
    </row>
    <row r="4" spans="1:7" ht="15.75" x14ac:dyDescent="0.25">
      <c r="A4" s="7" t="s">
        <v>9</v>
      </c>
      <c r="B4" s="11" t="s">
        <v>10</v>
      </c>
      <c r="C4" s="7" t="s">
        <v>11</v>
      </c>
      <c r="D4" s="12">
        <v>48.786000000000001</v>
      </c>
      <c r="E4" s="9">
        <v>713</v>
      </c>
      <c r="F4" s="11">
        <f>+E4*D4</f>
        <v>34784.417999999998</v>
      </c>
      <c r="G4" s="10"/>
    </row>
    <row r="5" spans="1:7" ht="15.75" x14ac:dyDescent="0.25">
      <c r="A5" s="7" t="s">
        <v>12</v>
      </c>
      <c r="B5" s="11" t="s">
        <v>13</v>
      </c>
      <c r="C5" s="7" t="s">
        <v>11</v>
      </c>
      <c r="D5" s="12">
        <v>0</v>
      </c>
      <c r="E5" s="9">
        <v>900</v>
      </c>
      <c r="F5" s="11">
        <f t="shared" ref="F5:F49" si="0">+E5*D5</f>
        <v>0</v>
      </c>
      <c r="G5" s="10"/>
    </row>
    <row r="6" spans="1:7" ht="15.75" x14ac:dyDescent="0.25">
      <c r="A6" s="7" t="s">
        <v>14</v>
      </c>
      <c r="B6" s="11" t="s">
        <v>15</v>
      </c>
      <c r="C6" s="7" t="s">
        <v>11</v>
      </c>
      <c r="D6" s="12">
        <v>62.079000000000001</v>
      </c>
      <c r="E6" s="9">
        <v>1060</v>
      </c>
      <c r="F6" s="11">
        <f t="shared" si="0"/>
        <v>65803.740000000005</v>
      </c>
      <c r="G6" s="10"/>
    </row>
    <row r="7" spans="1:7" ht="15.75" x14ac:dyDescent="0.25">
      <c r="A7" s="7" t="s">
        <v>16</v>
      </c>
      <c r="B7" s="11" t="s">
        <v>17</v>
      </c>
      <c r="C7" s="7" t="s">
        <v>11</v>
      </c>
      <c r="D7" s="12">
        <v>3.6909999999999998</v>
      </c>
      <c r="E7" s="9">
        <v>1479</v>
      </c>
      <c r="F7" s="11">
        <f t="shared" si="0"/>
        <v>5458.9889999999996</v>
      </c>
      <c r="G7" s="10"/>
    </row>
    <row r="8" spans="1:7" ht="15.75" x14ac:dyDescent="0.25">
      <c r="A8" s="7" t="s">
        <v>18</v>
      </c>
      <c r="B8" s="11" t="s">
        <v>19</v>
      </c>
      <c r="C8" s="7" t="s">
        <v>11</v>
      </c>
      <c r="D8" s="12">
        <v>22.715</v>
      </c>
      <c r="E8" s="9">
        <v>1865</v>
      </c>
      <c r="F8" s="11">
        <f t="shared" si="0"/>
        <v>42363.474999999999</v>
      </c>
      <c r="G8" s="10"/>
    </row>
    <row r="9" spans="1:7" ht="15.75" x14ac:dyDescent="0.25">
      <c r="A9" s="7" t="s">
        <v>20</v>
      </c>
      <c r="B9" s="11" t="s">
        <v>21</v>
      </c>
      <c r="C9" s="7" t="s">
        <v>11</v>
      </c>
      <c r="D9" s="12">
        <v>11.682</v>
      </c>
      <c r="E9" s="9">
        <v>2277</v>
      </c>
      <c r="F9" s="11">
        <f t="shared" si="0"/>
        <v>26599.914000000001</v>
      </c>
      <c r="G9" s="10"/>
    </row>
    <row r="10" spans="1:7" ht="15.75" x14ac:dyDescent="0.25">
      <c r="A10" s="7"/>
      <c r="B10" s="11"/>
      <c r="C10" s="7"/>
      <c r="D10" s="12"/>
      <c r="E10" s="9">
        <v>0</v>
      </c>
      <c r="F10" s="11">
        <f t="shared" si="0"/>
        <v>0</v>
      </c>
      <c r="G10" s="10"/>
    </row>
    <row r="11" spans="1:7" ht="15.75" x14ac:dyDescent="0.25">
      <c r="A11" s="5">
        <v>2</v>
      </c>
      <c r="B11" s="13" t="s">
        <v>22</v>
      </c>
      <c r="C11" s="7"/>
      <c r="D11" s="12"/>
      <c r="E11" s="9">
        <v>0</v>
      </c>
      <c r="F11" s="11">
        <f t="shared" si="0"/>
        <v>0</v>
      </c>
      <c r="G11" s="10"/>
    </row>
    <row r="12" spans="1:7" ht="15.75" x14ac:dyDescent="0.25">
      <c r="A12" s="7" t="s">
        <v>9</v>
      </c>
      <c r="B12" s="11" t="s">
        <v>10</v>
      </c>
      <c r="C12" s="7" t="s">
        <v>11</v>
      </c>
      <c r="D12" s="12">
        <f>D4</f>
        <v>48.786000000000001</v>
      </c>
      <c r="E12" s="14">
        <v>142</v>
      </c>
      <c r="F12" s="11">
        <f t="shared" si="0"/>
        <v>6927.6120000000001</v>
      </c>
      <c r="G12" s="10"/>
    </row>
    <row r="13" spans="1:7" ht="15.75" x14ac:dyDescent="0.25">
      <c r="A13" s="7" t="s">
        <v>12</v>
      </c>
      <c r="B13" s="11" t="s">
        <v>13</v>
      </c>
      <c r="C13" s="7" t="s">
        <v>11</v>
      </c>
      <c r="D13" s="12">
        <f>D5</f>
        <v>0</v>
      </c>
      <c r="E13" s="14">
        <v>180</v>
      </c>
      <c r="F13" s="11">
        <f t="shared" si="0"/>
        <v>0</v>
      </c>
      <c r="G13" s="10"/>
    </row>
    <row r="14" spans="1:7" ht="15.75" x14ac:dyDescent="0.25">
      <c r="A14" s="7" t="s">
        <v>14</v>
      </c>
      <c r="B14" s="11" t="s">
        <v>15</v>
      </c>
      <c r="C14" s="7" t="s">
        <v>11</v>
      </c>
      <c r="D14" s="12">
        <f>D6</f>
        <v>62.079000000000001</v>
      </c>
      <c r="E14" s="9">
        <v>211</v>
      </c>
      <c r="F14" s="11">
        <f t="shared" si="0"/>
        <v>13098.669</v>
      </c>
      <c r="G14" s="10"/>
    </row>
    <row r="15" spans="1:7" ht="15.75" x14ac:dyDescent="0.25">
      <c r="A15" s="7" t="s">
        <v>16</v>
      </c>
      <c r="B15" s="11" t="s">
        <v>17</v>
      </c>
      <c r="C15" s="7" t="s">
        <v>11</v>
      </c>
      <c r="D15" s="12">
        <f>D7</f>
        <v>3.6909999999999998</v>
      </c>
      <c r="E15" s="9">
        <v>295</v>
      </c>
      <c r="F15" s="11">
        <f t="shared" si="0"/>
        <v>1088.845</v>
      </c>
      <c r="G15" s="10"/>
    </row>
    <row r="16" spans="1:7" ht="15.75" x14ac:dyDescent="0.25">
      <c r="A16" s="7" t="s">
        <v>18</v>
      </c>
      <c r="B16" s="11" t="s">
        <v>19</v>
      </c>
      <c r="C16" s="7" t="s">
        <v>11</v>
      </c>
      <c r="D16" s="12">
        <f>D8</f>
        <v>22.715</v>
      </c>
      <c r="E16" s="9">
        <v>373</v>
      </c>
      <c r="F16" s="11">
        <f t="shared" si="0"/>
        <v>8472.6949999999997</v>
      </c>
      <c r="G16" s="10"/>
    </row>
    <row r="17" spans="1:7" ht="15.75" x14ac:dyDescent="0.25">
      <c r="A17" s="7" t="s">
        <v>20</v>
      </c>
      <c r="B17" s="11" t="s">
        <v>21</v>
      </c>
      <c r="C17" s="7" t="s">
        <v>11</v>
      </c>
      <c r="D17" s="12">
        <v>11.682</v>
      </c>
      <c r="E17" s="9">
        <v>455</v>
      </c>
      <c r="F17" s="11">
        <f t="shared" si="0"/>
        <v>5315.31</v>
      </c>
      <c r="G17" s="10"/>
    </row>
    <row r="18" spans="1:7" ht="15.75" x14ac:dyDescent="0.25">
      <c r="A18" s="7"/>
      <c r="B18" s="13"/>
      <c r="C18" s="7"/>
      <c r="D18" s="12"/>
      <c r="E18" s="9">
        <v>0</v>
      </c>
      <c r="F18" s="11">
        <f t="shared" si="0"/>
        <v>0</v>
      </c>
      <c r="G18" s="10"/>
    </row>
    <row r="19" spans="1:7" ht="15.75" x14ac:dyDescent="0.25">
      <c r="A19" s="5">
        <v>3</v>
      </c>
      <c r="B19" s="13" t="s">
        <v>23</v>
      </c>
      <c r="C19" s="7"/>
      <c r="D19" s="12"/>
      <c r="E19" s="9">
        <v>0</v>
      </c>
      <c r="F19" s="11">
        <f t="shared" si="0"/>
        <v>0</v>
      </c>
      <c r="G19" s="10"/>
    </row>
    <row r="20" spans="1:7" ht="15.75" x14ac:dyDescent="0.25">
      <c r="A20" s="7" t="s">
        <v>9</v>
      </c>
      <c r="B20" s="11" t="s">
        <v>17</v>
      </c>
      <c r="C20" s="7" t="s">
        <v>24</v>
      </c>
      <c r="D20" s="12">
        <v>0</v>
      </c>
      <c r="E20" s="9">
        <v>7156</v>
      </c>
      <c r="F20" s="11">
        <f t="shared" si="0"/>
        <v>0</v>
      </c>
      <c r="G20" s="10"/>
    </row>
    <row r="21" spans="1:7" ht="15.75" x14ac:dyDescent="0.25">
      <c r="A21" s="7" t="s">
        <v>12</v>
      </c>
      <c r="B21" s="11" t="s">
        <v>25</v>
      </c>
      <c r="C21" s="7" t="s">
        <v>24</v>
      </c>
      <c r="D21" s="12">
        <v>1</v>
      </c>
      <c r="E21" s="9">
        <v>8432</v>
      </c>
      <c r="F21" s="11">
        <f t="shared" si="0"/>
        <v>8432</v>
      </c>
      <c r="G21" s="10"/>
    </row>
    <row r="22" spans="1:7" ht="15.75" x14ac:dyDescent="0.25">
      <c r="A22" s="7"/>
      <c r="B22" s="11"/>
      <c r="C22" s="7"/>
      <c r="D22" s="12"/>
      <c r="E22" s="9">
        <v>0</v>
      </c>
      <c r="F22" s="11">
        <f t="shared" si="0"/>
        <v>0</v>
      </c>
      <c r="G22" s="10"/>
    </row>
    <row r="23" spans="1:7" ht="15.75" x14ac:dyDescent="0.25">
      <c r="A23" s="5">
        <v>4</v>
      </c>
      <c r="B23" s="13" t="s">
        <v>26</v>
      </c>
      <c r="C23" s="7"/>
      <c r="D23" s="12"/>
      <c r="E23" s="9">
        <v>0</v>
      </c>
      <c r="F23" s="11">
        <f t="shared" si="0"/>
        <v>0</v>
      </c>
      <c r="G23" s="10"/>
    </row>
    <row r="24" spans="1:7" ht="15.75" x14ac:dyDescent="0.25">
      <c r="A24" s="7" t="s">
        <v>9</v>
      </c>
      <c r="B24" s="11" t="s">
        <v>10</v>
      </c>
      <c r="C24" s="7" t="s">
        <v>24</v>
      </c>
      <c r="D24" s="12">
        <v>0</v>
      </c>
      <c r="E24" s="9">
        <v>701</v>
      </c>
      <c r="F24" s="11">
        <f t="shared" si="0"/>
        <v>0</v>
      </c>
      <c r="G24" s="10"/>
    </row>
    <row r="25" spans="1:7" ht="15.75" x14ac:dyDescent="0.25">
      <c r="A25" s="7" t="s">
        <v>12</v>
      </c>
      <c r="B25" s="11" t="s">
        <v>13</v>
      </c>
      <c r="C25" s="7" t="s">
        <v>24</v>
      </c>
      <c r="D25" s="12">
        <v>0</v>
      </c>
      <c r="E25" s="9">
        <v>1213</v>
      </c>
      <c r="F25" s="11">
        <f t="shared" si="0"/>
        <v>0</v>
      </c>
      <c r="G25" s="10"/>
    </row>
    <row r="26" spans="1:7" ht="15.75" x14ac:dyDescent="0.25">
      <c r="A26" s="7" t="s">
        <v>14</v>
      </c>
      <c r="B26" s="11" t="s">
        <v>15</v>
      </c>
      <c r="C26" s="7" t="s">
        <v>24</v>
      </c>
      <c r="D26" s="12">
        <v>0</v>
      </c>
      <c r="E26" s="9">
        <v>1711</v>
      </c>
      <c r="F26" s="11">
        <f t="shared" si="0"/>
        <v>0</v>
      </c>
      <c r="G26" s="10"/>
    </row>
    <row r="27" spans="1:7" ht="15.75" x14ac:dyDescent="0.25">
      <c r="A27" s="7" t="s">
        <v>16</v>
      </c>
      <c r="B27" s="11" t="s">
        <v>17</v>
      </c>
      <c r="C27" s="7" t="s">
        <v>24</v>
      </c>
      <c r="D27" s="12">
        <v>0</v>
      </c>
      <c r="E27" s="9">
        <v>2510</v>
      </c>
      <c r="F27" s="11">
        <f t="shared" si="0"/>
        <v>0</v>
      </c>
      <c r="G27" s="10"/>
    </row>
    <row r="28" spans="1:7" ht="15.75" x14ac:dyDescent="0.25">
      <c r="A28" s="7" t="s">
        <v>18</v>
      </c>
      <c r="B28" s="11" t="s">
        <v>27</v>
      </c>
      <c r="C28" s="7" t="s">
        <v>24</v>
      </c>
      <c r="D28" s="12">
        <v>0</v>
      </c>
      <c r="E28" s="9">
        <v>5250</v>
      </c>
      <c r="F28" s="11">
        <f t="shared" si="0"/>
        <v>0</v>
      </c>
      <c r="G28" s="10"/>
    </row>
    <row r="29" spans="1:7" ht="15.75" x14ac:dyDescent="0.25">
      <c r="A29" s="7" t="s">
        <v>20</v>
      </c>
      <c r="B29" s="11" t="s">
        <v>25</v>
      </c>
      <c r="C29" s="7" t="s">
        <v>24</v>
      </c>
      <c r="D29" s="12">
        <v>1</v>
      </c>
      <c r="E29" s="9">
        <v>8349</v>
      </c>
      <c r="F29" s="11">
        <f t="shared" si="0"/>
        <v>8349</v>
      </c>
      <c r="G29" s="10"/>
    </row>
    <row r="30" spans="1:7" ht="15.75" x14ac:dyDescent="0.25">
      <c r="A30" s="7"/>
      <c r="B30" s="11"/>
      <c r="C30" s="7"/>
      <c r="D30" s="12"/>
      <c r="E30" s="9">
        <v>0</v>
      </c>
      <c r="F30" s="11">
        <f t="shared" si="0"/>
        <v>0</v>
      </c>
      <c r="G30" s="10"/>
    </row>
    <row r="31" spans="1:7" ht="15.75" x14ac:dyDescent="0.25">
      <c r="A31" s="5">
        <v>5</v>
      </c>
      <c r="B31" s="15" t="s">
        <v>28</v>
      </c>
      <c r="C31" s="7"/>
      <c r="D31" s="12"/>
      <c r="E31" s="9">
        <v>0</v>
      </c>
      <c r="F31" s="11">
        <f t="shared" si="0"/>
        <v>0</v>
      </c>
      <c r="G31" s="10"/>
    </row>
    <row r="32" spans="1:7" ht="15.75" x14ac:dyDescent="0.25">
      <c r="A32" s="7" t="s">
        <v>9</v>
      </c>
      <c r="B32" s="15" t="s">
        <v>29</v>
      </c>
      <c r="C32" s="7" t="s">
        <v>24</v>
      </c>
      <c r="D32" s="12">
        <v>1</v>
      </c>
      <c r="E32" s="9">
        <v>2750</v>
      </c>
      <c r="F32" s="11">
        <f t="shared" si="0"/>
        <v>2750</v>
      </c>
      <c r="G32" s="10"/>
    </row>
    <row r="33" spans="1:9" ht="15.75" x14ac:dyDescent="0.25">
      <c r="A33" s="7" t="s">
        <v>30</v>
      </c>
      <c r="B33" s="15" t="s">
        <v>31</v>
      </c>
      <c r="C33" s="7" t="s">
        <v>24</v>
      </c>
      <c r="D33" s="12">
        <v>1</v>
      </c>
      <c r="E33" s="9">
        <v>2035</v>
      </c>
      <c r="F33" s="11">
        <f t="shared" si="0"/>
        <v>2035</v>
      </c>
      <c r="G33" s="10"/>
    </row>
    <row r="34" spans="1:9" ht="15.75" x14ac:dyDescent="0.25">
      <c r="A34" s="7" t="s">
        <v>32</v>
      </c>
      <c r="B34" s="15" t="s">
        <v>33</v>
      </c>
      <c r="C34" s="7" t="s">
        <v>24</v>
      </c>
      <c r="D34" s="12">
        <v>1</v>
      </c>
      <c r="E34" s="9">
        <v>1375</v>
      </c>
      <c r="F34" s="11">
        <f t="shared" si="0"/>
        <v>1375</v>
      </c>
      <c r="G34" s="10"/>
    </row>
    <row r="35" spans="1:9" ht="15.75" x14ac:dyDescent="0.25">
      <c r="A35" s="7" t="s">
        <v>34</v>
      </c>
      <c r="B35" s="15" t="s">
        <v>35</v>
      </c>
      <c r="C35" s="7" t="s">
        <v>24</v>
      </c>
      <c r="D35" s="12">
        <v>1</v>
      </c>
      <c r="E35" s="9">
        <v>3685</v>
      </c>
      <c r="F35" s="11">
        <f t="shared" si="0"/>
        <v>3685</v>
      </c>
      <c r="G35" s="10"/>
    </row>
    <row r="36" spans="1:9" ht="15.75" x14ac:dyDescent="0.25">
      <c r="A36" s="7"/>
      <c r="B36" s="15"/>
      <c r="C36" s="7"/>
      <c r="D36" s="12"/>
      <c r="E36" s="9">
        <v>0</v>
      </c>
      <c r="F36" s="11">
        <f t="shared" si="0"/>
        <v>0</v>
      </c>
      <c r="G36" s="10"/>
    </row>
    <row r="37" spans="1:9" ht="63.75" x14ac:dyDescent="0.25">
      <c r="A37" s="5">
        <v>6</v>
      </c>
      <c r="B37" s="13" t="s">
        <v>36</v>
      </c>
      <c r="C37" s="7"/>
      <c r="D37" s="12"/>
      <c r="E37" s="9">
        <v>0</v>
      </c>
      <c r="F37" s="11">
        <f t="shared" si="0"/>
        <v>0</v>
      </c>
      <c r="G37" s="10"/>
    </row>
    <row r="38" spans="1:9" ht="15.75" x14ac:dyDescent="0.25">
      <c r="A38" s="7" t="s">
        <v>9</v>
      </c>
      <c r="B38" s="11" t="s">
        <v>37</v>
      </c>
      <c r="C38" s="7" t="s">
        <v>24</v>
      </c>
      <c r="D38" s="12">
        <v>30</v>
      </c>
      <c r="E38" s="9">
        <v>473</v>
      </c>
      <c r="F38" s="11">
        <f t="shared" si="0"/>
        <v>14190</v>
      </c>
      <c r="G38" s="16"/>
    </row>
    <row r="39" spans="1:9" ht="15.75" x14ac:dyDescent="0.25">
      <c r="A39" s="7" t="s">
        <v>12</v>
      </c>
      <c r="B39" s="11" t="s">
        <v>38</v>
      </c>
      <c r="C39" s="7" t="s">
        <v>24</v>
      </c>
      <c r="D39" s="12">
        <v>30</v>
      </c>
      <c r="E39" s="9">
        <v>451</v>
      </c>
      <c r="F39" s="11">
        <f t="shared" si="0"/>
        <v>13530</v>
      </c>
      <c r="G39" s="10"/>
    </row>
    <row r="40" spans="1:9" ht="76.5" x14ac:dyDescent="0.25">
      <c r="A40" s="5">
        <v>7</v>
      </c>
      <c r="B40" s="13" t="s">
        <v>39</v>
      </c>
      <c r="C40" s="7"/>
      <c r="D40" s="12"/>
      <c r="E40" s="9">
        <v>0</v>
      </c>
      <c r="F40" s="11">
        <f t="shared" si="0"/>
        <v>0</v>
      </c>
      <c r="G40" s="10"/>
      <c r="I40" s="17"/>
    </row>
    <row r="41" spans="1:9" ht="15.75" x14ac:dyDescent="0.25">
      <c r="A41" s="7" t="s">
        <v>9</v>
      </c>
      <c r="B41" s="11" t="s">
        <v>37</v>
      </c>
      <c r="C41" s="7" t="s">
        <v>24</v>
      </c>
      <c r="D41" s="12">
        <v>22</v>
      </c>
      <c r="E41" s="9">
        <v>484</v>
      </c>
      <c r="F41" s="11">
        <f t="shared" si="0"/>
        <v>10648</v>
      </c>
      <c r="G41" s="10"/>
    </row>
    <row r="42" spans="1:9" ht="15.75" x14ac:dyDescent="0.25">
      <c r="A42" s="7" t="s">
        <v>12</v>
      </c>
      <c r="B42" s="11" t="s">
        <v>38</v>
      </c>
      <c r="C42" s="7" t="s">
        <v>24</v>
      </c>
      <c r="D42" s="12">
        <v>22</v>
      </c>
      <c r="E42" s="9">
        <v>495</v>
      </c>
      <c r="F42" s="11">
        <f t="shared" si="0"/>
        <v>10890</v>
      </c>
      <c r="G42" s="10"/>
    </row>
    <row r="43" spans="1:9" ht="15.75" x14ac:dyDescent="0.25">
      <c r="A43" s="7"/>
      <c r="B43" s="13"/>
      <c r="C43" s="7"/>
      <c r="D43" s="12"/>
      <c r="E43" s="9">
        <v>0</v>
      </c>
      <c r="F43" s="11">
        <f t="shared" si="0"/>
        <v>0</v>
      </c>
      <c r="G43" s="10"/>
    </row>
    <row r="44" spans="1:9" ht="15.75" x14ac:dyDescent="0.25">
      <c r="A44" s="5">
        <v>8</v>
      </c>
      <c r="B44" s="13" t="s">
        <v>40</v>
      </c>
      <c r="C44" s="7"/>
      <c r="D44" s="12"/>
      <c r="E44" s="9">
        <v>0</v>
      </c>
      <c r="F44" s="11">
        <f t="shared" si="0"/>
        <v>0</v>
      </c>
      <c r="G44" s="10"/>
    </row>
    <row r="45" spans="1:9" ht="15.75" x14ac:dyDescent="0.25">
      <c r="A45" s="7" t="s">
        <v>9</v>
      </c>
      <c r="B45" s="11" t="s">
        <v>41</v>
      </c>
      <c r="C45" s="7" t="s">
        <v>24</v>
      </c>
      <c r="D45" s="12">
        <v>52</v>
      </c>
      <c r="E45" s="18">
        <v>2475</v>
      </c>
      <c r="F45" s="11">
        <f t="shared" si="0"/>
        <v>128700</v>
      </c>
      <c r="G45" s="10"/>
    </row>
    <row r="46" spans="1:9" ht="15.75" x14ac:dyDescent="0.25">
      <c r="A46" s="7" t="s">
        <v>12</v>
      </c>
      <c r="B46" s="11" t="s">
        <v>42</v>
      </c>
      <c r="C46" s="7" t="s">
        <v>24</v>
      </c>
      <c r="D46" s="12">
        <v>0</v>
      </c>
      <c r="E46" s="18">
        <v>0</v>
      </c>
      <c r="F46" s="11">
        <f t="shared" si="0"/>
        <v>0</v>
      </c>
      <c r="G46" s="10"/>
    </row>
    <row r="47" spans="1:9" ht="15.75" x14ac:dyDescent="0.25">
      <c r="A47" s="7" t="s">
        <v>14</v>
      </c>
      <c r="B47" s="11" t="s">
        <v>43</v>
      </c>
      <c r="C47" s="7" t="s">
        <v>24</v>
      </c>
      <c r="D47" s="12">
        <v>0</v>
      </c>
      <c r="E47" s="18">
        <v>0</v>
      </c>
      <c r="F47" s="11">
        <f t="shared" si="0"/>
        <v>0</v>
      </c>
      <c r="G47" s="10"/>
    </row>
    <row r="48" spans="1:9" ht="15.75" x14ac:dyDescent="0.25">
      <c r="A48" s="19"/>
      <c r="B48" s="20"/>
      <c r="C48" s="19"/>
      <c r="D48" s="12"/>
      <c r="E48" s="21">
        <v>0</v>
      </c>
      <c r="F48" s="11">
        <f t="shared" si="0"/>
        <v>0</v>
      </c>
      <c r="G48" s="22"/>
    </row>
    <row r="49" spans="1:7" ht="15.75" x14ac:dyDescent="0.25">
      <c r="A49" s="23">
        <v>9</v>
      </c>
      <c r="B49" s="24" t="s">
        <v>44</v>
      </c>
      <c r="C49" s="25" t="s">
        <v>24</v>
      </c>
      <c r="D49" s="26">
        <v>0</v>
      </c>
      <c r="E49" s="27">
        <v>0</v>
      </c>
      <c r="F49" s="11">
        <f t="shared" si="0"/>
        <v>0</v>
      </c>
      <c r="G49" s="28"/>
    </row>
    <row r="50" spans="1:7" s="31" customFormat="1" ht="69" customHeight="1" x14ac:dyDescent="0.25">
      <c r="A50" s="29"/>
      <c r="B50" s="30" t="s">
        <v>45</v>
      </c>
      <c r="C50" s="30"/>
      <c r="D50" s="30"/>
      <c r="E50" s="30"/>
      <c r="F50" s="30"/>
      <c r="G50" s="30"/>
    </row>
    <row r="51" spans="1:7" ht="15.75" x14ac:dyDescent="0.25">
      <c r="A51" s="32" t="s">
        <v>46</v>
      </c>
      <c r="B51" s="32"/>
      <c r="C51" s="32"/>
      <c r="D51" s="32"/>
      <c r="E51" s="32"/>
      <c r="F51" s="33">
        <f>SUM(F4:F49)</f>
        <v>414497.66700000002</v>
      </c>
      <c r="G51" s="34"/>
    </row>
    <row r="55" spans="1:7" x14ac:dyDescent="0.25">
      <c r="E55" s="35"/>
    </row>
  </sheetData>
  <mergeCells count="3">
    <mergeCell ref="A1:G1"/>
    <mergeCell ref="B50:G50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2024-02-14T13:15:04Z</dcterms:modified>
</cp:coreProperties>
</file>