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nteract Studio\#_TFS\Eklera\Final BOQ\"/>
    </mc:Choice>
  </mc:AlternateContent>
  <bookViews>
    <workbookView xWindow="0" yWindow="0" windowWidth="20490" windowHeight="7620"/>
  </bookViews>
  <sheets>
    <sheet name="Electrical" sheetId="1" r:id="rId1"/>
    <sheet name="ELE APPROVED MAKES"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0">#N/A</definedName>
    <definedName name="\p">#N/A</definedName>
    <definedName name="_____BLK1">#REF!</definedName>
    <definedName name="_____BLK2">#REF!</definedName>
    <definedName name="_____DSR5">#N/A</definedName>
    <definedName name="_____FIT1">#REF!</definedName>
    <definedName name="_____FIT2">#REF!</definedName>
    <definedName name="_____MS2">#REF!</definedName>
    <definedName name="____BLK1">#N/A</definedName>
    <definedName name="____BLK2">#N/A</definedName>
    <definedName name="____FIT1">#N/A</definedName>
    <definedName name="____FIT2">#N/A</definedName>
    <definedName name="____MS2">#N/A</definedName>
    <definedName name="___A300000">#N/A</definedName>
    <definedName name="___A600000">#N/A</definedName>
    <definedName name="___A700000">#N/A</definedName>
    <definedName name="___BLK1">#N/A</definedName>
    <definedName name="___BLK2">#N/A</definedName>
    <definedName name="___DSR5">#N/A</definedName>
    <definedName name="___FIT1">#N/A</definedName>
    <definedName name="___FIT2">#N/A</definedName>
    <definedName name="___MS2">#N/A</definedName>
    <definedName name="___xlnm.Database">#N/A</definedName>
    <definedName name="__1Excel_BuiltIn_Print_Area_1">#REF!</definedName>
    <definedName name="__A300000">#N/A</definedName>
    <definedName name="__A600000">#N/A</definedName>
    <definedName name="__A700000">#N/A</definedName>
    <definedName name="__BLK1">#N/A</definedName>
    <definedName name="__BLK2">#N/A</definedName>
    <definedName name="__DSR5">#N/A</definedName>
    <definedName name="__FIT1">#N/A</definedName>
    <definedName name="__FIT2">#N/A</definedName>
    <definedName name="__MS2">#N/A</definedName>
    <definedName name="__xlfn_BAHTTEXT">#N/A</definedName>
    <definedName name="__xlfn_IFERROR">#N/A</definedName>
    <definedName name="__xlnm.Database">#N/A</definedName>
    <definedName name="__xlnm.Print_Area">#REF!</definedName>
    <definedName name="_10.1">#N/A</definedName>
    <definedName name="_10_1">#REF!</definedName>
    <definedName name="_10Excel_BuiltIn_Print_Area_3_1_1">#N/A</definedName>
    <definedName name="_12Excel_BuiltIn_Print_Area_3_1_1_1">#N/A</definedName>
    <definedName name="_14Excel_BuiltIn_Print_Area_3_1_1_1_1">#N/A</definedName>
    <definedName name="_15Excel_BuiltIn_Print_Area_4_1_1">#N/A</definedName>
    <definedName name="_16Excel_BuiltIn_Print_Area_6_1_1">#N/A</definedName>
    <definedName name="_17Excel_BuiltIn_Print_Area_8_1_1">#N/A</definedName>
    <definedName name="_18Excel_BuiltIn_Print_Titles_1">#N/A</definedName>
    <definedName name="_19Excel_BuiltIn_Print_Titles_3">#N/A</definedName>
    <definedName name="_1Excel_BuiltIn_Print_Area_1">#N/A</definedName>
    <definedName name="_1Excel_BuiltIn_Print_Area_1_1">#N/A</definedName>
    <definedName name="_1Excel_BuiltIn_Print_Area_2_1_1_1">#N/A</definedName>
    <definedName name="_1Excel_BuiltIn_Print_Area_3">#N/A</definedName>
    <definedName name="_20Excel_BuiltIn_Print_Titles_4">#N/A</definedName>
    <definedName name="_21Excel_BuiltIn_Print_Titles_1_1">#N/A</definedName>
    <definedName name="_22Excel_BuiltIn_Print_Titles_2_1_1">#N/A</definedName>
    <definedName name="_23Excel_BuiltIn_Print_Titles_3_1_1">#N/A</definedName>
    <definedName name="_2Excel_BuiltIn_Print_Area_3_1_1_1">#N/A</definedName>
    <definedName name="_2Excel_BuiltIn_Print_Area_4">#N/A</definedName>
    <definedName name="_3.1">#N/A</definedName>
    <definedName name="_3.10">#N/A</definedName>
    <definedName name="_3.11">#N/A</definedName>
    <definedName name="_3.12">#N/A</definedName>
    <definedName name="_3.13">#N/A</definedName>
    <definedName name="_3.14">#N/A</definedName>
    <definedName name="_3.15">#N/A</definedName>
    <definedName name="_3.16">#N/A</definedName>
    <definedName name="_3.17">#N/A</definedName>
    <definedName name="_3.2">#N/A</definedName>
    <definedName name="_3.3">#N/A</definedName>
    <definedName name="_3.4">#N/A</definedName>
    <definedName name="_3.5">#N/A</definedName>
    <definedName name="_3.6">#N/A</definedName>
    <definedName name="_3.7">#N/A</definedName>
    <definedName name="_3.8">#N/A</definedName>
    <definedName name="_3.9">#N/A</definedName>
    <definedName name="_3_1">#REF!</definedName>
    <definedName name="_3_10">#REF!</definedName>
    <definedName name="_3_11">#REF!</definedName>
    <definedName name="_3_12">#REF!</definedName>
    <definedName name="_3_13">#REF!</definedName>
    <definedName name="_3_14">#REF!</definedName>
    <definedName name="_3_15">#REF!</definedName>
    <definedName name="_3_16">#REF!</definedName>
    <definedName name="_3_17">#REF!</definedName>
    <definedName name="_3_2">#REF!</definedName>
    <definedName name="_3_3">#REF!</definedName>
    <definedName name="_3_4">#REF!</definedName>
    <definedName name="_3_5">#REF!</definedName>
    <definedName name="_3_6">#REF!</definedName>
    <definedName name="_3_7">#REF!</definedName>
    <definedName name="_3_8">#REF!</definedName>
    <definedName name="_3_9">#REF!</definedName>
    <definedName name="_3Excel_BuiltIn_Print_Area_3_1_1_1_1">#N/A</definedName>
    <definedName name="_3Excel_BuiltIn_Print_Area_5">#N/A</definedName>
    <definedName name="_4Excel_BuiltIn_Print_Area_6">#N/A</definedName>
    <definedName name="_5Excel_BuiltIn_Print_Area_8">#N/A</definedName>
    <definedName name="_6Excel_BuiltIn_Print_Area_9">#N/A</definedName>
    <definedName name="_7Excel_BuiltIn_Print_Area_1_1">#N/A</definedName>
    <definedName name="_9Excel_BuiltIn_Print_Area_2_1_1_1">#N/A</definedName>
    <definedName name="_A300000">#N/A</definedName>
    <definedName name="_A600000">#N/A</definedName>
    <definedName name="_A65537">#N/A</definedName>
    <definedName name="_A700000">#N/A</definedName>
    <definedName name="_BLK1">#N/A</definedName>
    <definedName name="_BLK2">#N/A</definedName>
    <definedName name="_DSR5">#N/A</definedName>
    <definedName name="_Fill">#N/A</definedName>
    <definedName name="_Fill1">#N/A</definedName>
    <definedName name="_xlnm._FilterDatabase" localSheetId="0" hidden="1">Electrical!$A$4:$C$241</definedName>
    <definedName name="_FIT1">#N/A</definedName>
    <definedName name="_FIT2">#N/A</definedName>
    <definedName name="_MS2">#N/A</definedName>
    <definedName name="_Order1">255</definedName>
    <definedName name="_Order2">0</definedName>
    <definedName name="A">#N/A</definedName>
    <definedName name="aa">#N/A</definedName>
    <definedName name="aaa">#N/A</definedName>
    <definedName name="AAC_Blocks">#N/A</definedName>
    <definedName name="abc">#N/A</definedName>
    <definedName name="abg">#N/A</definedName>
    <definedName name="ACCESS">#REF!</definedName>
    <definedName name="ADDD">#N/A</definedName>
    <definedName name="Adjustable_Span_ESOSI">#N/A</definedName>
    <definedName name="Adjustable_Telescopic_prop">#N/A</definedName>
    <definedName name="ADSADSA">#N/A</definedName>
    <definedName name="AsdaS">#REF!</definedName>
    <definedName name="Available_Labour">#N/A</definedName>
    <definedName name="B">#REF!</definedName>
    <definedName name="BAND">#N/A</definedName>
    <definedName name="bargroup1">OR(#REF!=0,#REF!=99)</definedName>
    <definedName name="bargroup2">OR(#REF!=11,#REF!=33)</definedName>
    <definedName name="bargroup3">OR(#REF!=21,#REF!=15,#REF!=13,#REF!=51,#REF!=77)</definedName>
    <definedName name="bargroup4">OR(#REF!=26,#REF!=31)</definedName>
    <definedName name="bargroup5">OR(#REF!=46,#REF!=25,#REF!=44,#REF!=41)</definedName>
    <definedName name="bargroup6">#REF!=67</definedName>
    <definedName name="bargroup7">#REF!=12</definedName>
    <definedName name="Basic_Material_List">#N/A</definedName>
    <definedName name="bat">#N/A</definedName>
    <definedName name="Beam_Clamp">#N/A</definedName>
    <definedName name="Beg_Bal">#N/A</definedName>
    <definedName name="beh1245632">#REF!</definedName>
    <definedName name="beh1245632_1">#REF!</definedName>
    <definedName name="BEL">#N/A</definedName>
    <definedName name="bent">#N/A</definedName>
    <definedName name="BHIST">#N/A</definedName>
    <definedName name="Brick_Aggregate">#N/A</definedName>
    <definedName name="Bricks">#N/A</definedName>
    <definedName name="BY">#N/A</definedName>
    <definedName name="C_">"#n"/A</definedName>
    <definedName name="Cable">#N/A</definedName>
    <definedName name="Cafe">#REF!</definedName>
    <definedName name="Canalabstract">#N/A</definedName>
    <definedName name="Canaldata">#N/A</definedName>
    <definedName name="CAPAPR">#N/A</definedName>
    <definedName name="CAPAUG">#N/A</definedName>
    <definedName name="CAPDEC">#N/A</definedName>
    <definedName name="CAPFEB">#N/A</definedName>
    <definedName name="CAPJAN">#N/A</definedName>
    <definedName name="CAPJUL">#N/A</definedName>
    <definedName name="CAPJUN">#N/A</definedName>
    <definedName name="CAPMAR">#N/A</definedName>
    <definedName name="CAPMAY">#N/A</definedName>
    <definedName name="CAPNOV">#N/A</definedName>
    <definedName name="CAPOCT">#N/A</definedName>
    <definedName name="CAPSEP">#N/A</definedName>
    <definedName name="CARP">#N/A</definedName>
    <definedName name="CARP1">#N/A</definedName>
    <definedName name="CARP2">#N/A</definedName>
    <definedName name="Carriage">#N/A</definedName>
    <definedName name="Carriage_AAC">#N/A</definedName>
    <definedName name="Carriage_Aggregate">#N/A</definedName>
    <definedName name="Carriage_Aggregate_20">#N/A</definedName>
    <definedName name="Carriage_Aggregate40">#N/A</definedName>
    <definedName name="Carriage_Bitumen">#N/A</definedName>
    <definedName name="Carriage_Bricks">#N/A</definedName>
    <definedName name="Carriage_cement">#N/A</definedName>
    <definedName name="Carriage_Marble">#N/A</definedName>
    <definedName name="Carriage_MS_bar_6mm">#N/A</definedName>
    <definedName name="Carriage_of_Brick_Agg">#N/A</definedName>
    <definedName name="Carriage_RMC">#N/A</definedName>
    <definedName name="Carriage_Sand">#N/A</definedName>
    <definedName name="Carriage_Steel">#N/A</definedName>
    <definedName name="Carriage_tile">#N/A</definedName>
    <definedName name="Carriage_Water_proof">#N/A</definedName>
    <definedName name="cascrente">#N/A</definedName>
    <definedName name="CC">#REF!</definedName>
    <definedName name="cdds">#N/A</definedName>
    <definedName name="Cement">#N/A</definedName>
    <definedName name="ceramic">#N/A</definedName>
    <definedName name="ceramic.">#N/A</definedName>
    <definedName name="CERAMIC..">#N/A</definedName>
    <definedName name="Chainage">#N/A</definedName>
    <definedName name="Channel_Shoulders">#N/A</definedName>
    <definedName name="CHAR">#REF!</definedName>
    <definedName name="CHOW">#N/A</definedName>
    <definedName name="CI">#N/A</definedName>
    <definedName name="CIVIL_WORKS">#N/A</definedName>
    <definedName name="CO">#N/A</definedName>
    <definedName name="COAD">'[2]Civil Works'!$K$7</definedName>
    <definedName name="coalsp">#N/A</definedName>
    <definedName name="Coarse_Sand">#N/A</definedName>
    <definedName name="cobo">#N/A</definedName>
    <definedName name="Cold_twisted_steel_bars___TMT">#N/A</definedName>
    <definedName name="Column_Clamp">#N/A</definedName>
    <definedName name="conm">#N/A</definedName>
    <definedName name="conpmp">#N/A</definedName>
    <definedName name="Cont">[3]formula!$C$3</definedName>
    <definedName name="cook">#N/A</definedName>
    <definedName name="COOL">#N/A</definedName>
    <definedName name="Corner_Ange_2.5m">#N/A</definedName>
    <definedName name="Corner_Ange_2_5m">#REF!</definedName>
    <definedName name="Corner_Angel">#N/A</definedName>
    <definedName name="Corner_Angel_1.5m">#N/A</definedName>
    <definedName name="Corner_Angel_1_5m">#REF!</definedName>
    <definedName name="costing1">#REF!</definedName>
    <definedName name="costsheet">[4]BOM!#REF!</definedName>
    <definedName name="cran20">#N/A</definedName>
    <definedName name="crane">#N/A</definedName>
    <definedName name="CSS">#REF!</definedName>
    <definedName name="culvert_type">#N/A</definedName>
    <definedName name="D">#N/A</definedName>
    <definedName name="Data">#N/A</definedName>
    <definedName name="dds">#N/A</definedName>
    <definedName name="DFGFDG">#N/A</definedName>
    <definedName name="Diesel">#N/A</definedName>
    <definedName name="DOORS">#N/A</definedName>
    <definedName name="Double_Clip">#N/A</definedName>
    <definedName name="DR">#N/A</definedName>
    <definedName name="DSD">#REF!</definedName>
    <definedName name="dstrvt">#N/A</definedName>
    <definedName name="dvv">#N/A</definedName>
    <definedName name="EDO">#N/A</definedName>
    <definedName name="End_Bal">#N/A</definedName>
    <definedName name="ervtertwer">#N/A</definedName>
    <definedName name="exc">#REF!</definedName>
    <definedName name="excav">#N/A</definedName>
    <definedName name="Excel_BuiltIn__FilterDatabase">#REF!</definedName>
    <definedName name="Excel_BuiltIn__FilterDatabase_1">#REF!</definedName>
    <definedName name="Excel_BuiltIn_Print_Area">#N/A</definedName>
    <definedName name="Excel_BuiltIn_Print_Area_1">#N/A</definedName>
    <definedName name="Excel_BuiltIn_Print_Area_1_1">#REF!</definedName>
    <definedName name="Excel_BuiltIn_Print_Area_1_1_1">#REF!</definedName>
    <definedName name="Excel_BuiltIn_Print_Area_10">#N/A</definedName>
    <definedName name="Excel_BuiltIn_Print_Area_10_1">#N/A</definedName>
    <definedName name="Excel_BuiltIn_Print_Area_11">#N/A</definedName>
    <definedName name="Excel_BuiltIn_Print_Area_11_1_1">#N/A</definedName>
    <definedName name="Excel_BuiltIn_Print_Area_12">#N/A</definedName>
    <definedName name="Excel_BuiltIn_Print_Area_13">#N/A</definedName>
    <definedName name="Excel_BuiltIn_Print_Area_14">#N/A</definedName>
    <definedName name="Excel_BuiltIn_Print_Area_15">#N/A</definedName>
    <definedName name="Excel_BuiltIn_Print_Area_16">#N/A</definedName>
    <definedName name="Excel_BuiltIn_Print_Area_17">#N/A</definedName>
    <definedName name="Excel_BuiltIn_Print_Area_18">#N/A</definedName>
    <definedName name="Excel_BuiltIn_Print_Area_19">#N/A</definedName>
    <definedName name="Excel_BuiltIn_Print_Area_2">#REF!</definedName>
    <definedName name="Excel_BuiltIn_Print_Area_2_1">#N/A</definedName>
    <definedName name="Excel_BuiltIn_Print_Area_2_1_1">#N/A</definedName>
    <definedName name="Excel_BuiltIn_Print_Area_2_1_1_1">#N/A</definedName>
    <definedName name="Excel_BuiltIn_Print_Area_20">#N/A</definedName>
    <definedName name="Excel_BuiltIn_Print_Area_21">#N/A</definedName>
    <definedName name="Excel_BuiltIn_Print_Area_22">#N/A</definedName>
    <definedName name="Excel_BuiltIn_Print_Area_23">#N/A</definedName>
    <definedName name="Excel_BuiltIn_Print_Area_24">#N/A</definedName>
    <definedName name="Excel_BuiltIn_Print_Area_25">#N/A</definedName>
    <definedName name="Excel_BuiltIn_Print_Area_28">#N/A</definedName>
    <definedName name="Excel_BuiltIn_Print_Area_29">#N/A</definedName>
    <definedName name="Excel_BuiltIn_Print_Area_3">#N/A</definedName>
    <definedName name="Excel_BuiltIn_Print_Area_3_1">#N/A</definedName>
    <definedName name="Excel_BuiltIn_Print_Area_3_1_1">#N/A</definedName>
    <definedName name="Excel_BuiltIn_Print_Area_3_1_1_1">#N/A</definedName>
    <definedName name="Excel_BuiltIn_Print_Area_3_1_1_1_1">#N/A</definedName>
    <definedName name="Excel_BuiltIn_Print_Area_3_1_1_1_1_1">#N/A</definedName>
    <definedName name="Excel_BuiltIn_Print_Area_30">#N/A</definedName>
    <definedName name="Excel_BuiltIn_Print_Area_31">#N/A</definedName>
    <definedName name="Excel_BuiltIn_Print_Area_32">#N/A</definedName>
    <definedName name="Excel_BuiltIn_Print_Area_33">#N/A</definedName>
    <definedName name="Excel_BuiltIn_Print_Area_34">#N/A</definedName>
    <definedName name="Excel_BuiltIn_Print_Area_35">#N/A</definedName>
    <definedName name="Excel_BuiltIn_Print_Area_4">#N/A</definedName>
    <definedName name="Excel_BuiltIn_Print_Area_4_1">#N/A</definedName>
    <definedName name="Excel_BuiltIn_Print_Area_4_1_1">#N/A</definedName>
    <definedName name="Excel_BuiltIn_Print_Area_4_1_1_1">#N/A</definedName>
    <definedName name="Excel_BuiltIn_Print_Area_5" localSheetId="1">'[5]1.PANEL &amp; DB'!#REF!</definedName>
    <definedName name="Excel_BuiltIn_Print_Area_5" localSheetId="0">Electrical!#REF!</definedName>
    <definedName name="Excel_BuiltIn_Print_Area_5">#REF!</definedName>
    <definedName name="Excel_BuiltIn_Print_Area_5_1">#N/A</definedName>
    <definedName name="Excel_BuiltIn_Print_Area_5_1_1">#N/A</definedName>
    <definedName name="Excel_BuiltIn_Print_Area_5_1_1_1">#N/A</definedName>
    <definedName name="Excel_BuiltIn_Print_Area_6">#N/A</definedName>
    <definedName name="Excel_BuiltIn_Print_Area_6_1">#N/A</definedName>
    <definedName name="Excel_BuiltIn_Print_Area_6_1_1">#N/A</definedName>
    <definedName name="Excel_BuiltIn_Print_Area_7">#N/A</definedName>
    <definedName name="Excel_BuiltIn_Print_Area_7_1">#N/A</definedName>
    <definedName name="Excel_BuiltIn_Print_Area_7_1_1">#N/A</definedName>
    <definedName name="Excel_BuiltIn_Print_Area_7_1_1_1">#N/A</definedName>
    <definedName name="Excel_BuiltIn_Print_Area_8">#N/A</definedName>
    <definedName name="Excel_BuiltIn_Print_Area_8_1">#N/A</definedName>
    <definedName name="Excel_BuiltIn_Print_Area_8_1_1">#N/A</definedName>
    <definedName name="Excel_BuiltIn_Print_Area_9">#N/A</definedName>
    <definedName name="Excel_BuiltIn_Print_Area_9_1">#N/A</definedName>
    <definedName name="Excel_BuiltIn_Print_Titles">#REF!</definedName>
    <definedName name="Excel_BuiltIn_Print_Titles_1">#N/A</definedName>
    <definedName name="Excel_BuiltIn_Print_Titles_1_1">#REF!</definedName>
    <definedName name="Excel_BuiltIn_Print_Titles_1_1_1">#REF!</definedName>
    <definedName name="Excel_BuiltIn_Print_Titles_11">#N/A</definedName>
    <definedName name="Excel_BuiltIn_Print_Titles_13">#N/A</definedName>
    <definedName name="Excel_BuiltIn_Print_Titles_15">#N/A</definedName>
    <definedName name="Excel_BuiltIn_Print_Titles_17">#N/A</definedName>
    <definedName name="Excel_BuiltIn_Print_Titles_19">#N/A</definedName>
    <definedName name="Excel_BuiltIn_Print_Titles_2">#N/A</definedName>
    <definedName name="Excel_BuiltIn_Print_Titles_2_1">#N/A</definedName>
    <definedName name="Excel_BuiltIn_Print_Titles_2_1_1">#N/A</definedName>
    <definedName name="Excel_BuiltIn_Print_Titles_21">#N/A</definedName>
    <definedName name="Excel_BuiltIn_Print_Titles_23">#N/A</definedName>
    <definedName name="Excel_BuiltIn_Print_Titles_25">#N/A</definedName>
    <definedName name="Excel_BuiltIn_Print_Titles_29">#N/A</definedName>
    <definedName name="Excel_BuiltIn_Print_Titles_3">#N/A</definedName>
    <definedName name="Excel_BuiltIn_Print_Titles_3_1">#N/A</definedName>
    <definedName name="Excel_BuiltIn_Print_Titles_31">#N/A</definedName>
    <definedName name="Excel_BuiltIn_Print_Titles_33">#N/A</definedName>
    <definedName name="Excel_BuiltIn_Print_Titles_35">#N/A</definedName>
    <definedName name="Excel_BuiltIn_Print_Titles_4">#N/A</definedName>
    <definedName name="Excel_BuiltIn_Print_Titles_5_1">#N/A</definedName>
    <definedName name="Excel_BuiltIn_Print_Titles_6">#N/A</definedName>
    <definedName name="Excel_BuiltIn_Print_Titles_6_1">#N/A</definedName>
    <definedName name="Excel_BuiltIn_Print_Titles_7">#N/A</definedName>
    <definedName name="Excel_BuiltIn_Print_Titles_7_1">#N/A</definedName>
    <definedName name="Excel_BuiltIn_Print_Titles_9">#N/A</definedName>
    <definedName name="Excel_BuiltIn_Print_Titles_9_1">#N/A</definedName>
    <definedName name="Existing_carriageway">#N/A</definedName>
    <definedName name="Existing_FRL">#N/A</definedName>
    <definedName name="Existing_GL">#N/A</definedName>
    <definedName name="Extra_Pay">#N/A</definedName>
    <definedName name="Factor">#REF!</definedName>
    <definedName name="FBW">#REF!</definedName>
    <definedName name="fff">#REF!</definedName>
    <definedName name="fh">#N/A</definedName>
    <definedName name="Fine_Sand">#N/A</definedName>
    <definedName name="Flame_Finished_Granite_Green_Fanatsy">#N/A</definedName>
    <definedName name="floor">#N/A</definedName>
    <definedName name="Floriana_Marble">#N/A</definedName>
    <definedName name="Fuel_Coal">#N/A</definedName>
    <definedName name="Full_Print">#N/A</definedName>
    <definedName name="Fuse">#N/A</definedName>
    <definedName name="GDH">#N/A</definedName>
    <definedName name="gen">#N/A</definedName>
    <definedName name="GF">#N/A</definedName>
    <definedName name="GFDGFD">#N/A</definedName>
    <definedName name="ggg">#REF!</definedName>
    <definedName name="GL">#N/A</definedName>
    <definedName name="GLA">#N/A</definedName>
    <definedName name="GP">#N/A</definedName>
    <definedName name="GR">#N/A</definedName>
    <definedName name="granite_brown">#N/A</definedName>
    <definedName name="grind">#N/A</definedName>
    <definedName name="HDPE">[4]BOM!#REF!</definedName>
    <definedName name="HEADDAYA3">#N/A</definedName>
    <definedName name="HEADDAYA4">#N/A</definedName>
    <definedName name="Header_Row">#N/A</definedName>
    <definedName name="HEADWEEKA3">#N/A</definedName>
    <definedName name="HEADWEEKA4">#N/A</definedName>
    <definedName name="Hel">#N/A</definedName>
    <definedName name="hmp">#N/A</definedName>
    <definedName name="HPC_Headwall">#N/A</definedName>
    <definedName name="Int">#N/A</definedName>
    <definedName name="Interest_Rate">#N/A</definedName>
    <definedName name="Inv">#REF!</definedName>
    <definedName name="Jamuna_Sand">#N/A</definedName>
    <definedName name="JFHHFJ">#N/A</definedName>
    <definedName name="job.no">#REF!</definedName>
    <definedName name="joint">#N/A</definedName>
    <definedName name="JYI">#REF!</definedName>
    <definedName name="k">#N/A</definedName>
    <definedName name="Kail_II_nd_class_board">#N/A</definedName>
    <definedName name="Kail_II_nd_class_scantling">#N/A</definedName>
    <definedName name="Kerosene_Oil">#N/A</definedName>
    <definedName name="khal">#N/A</definedName>
    <definedName name="L">"#n"/A</definedName>
    <definedName name="LACS">#REF!</definedName>
    <definedName name="Land">#N/A</definedName>
    <definedName name="Last_Row">IF(Values_Entered,Header_Row+Number_of_Payments,Header_Row)</definedName>
    <definedName name="level_difference">#N/A</definedName>
    <definedName name="LINING">#N/A</definedName>
    <definedName name="load">#N/A</definedName>
    <definedName name="Loan_Amount">#N/A</definedName>
    <definedName name="Loan_Start">#N/A</definedName>
    <definedName name="Loan_Years">#N/A</definedName>
    <definedName name="lodr">#N/A</definedName>
    <definedName name="m">[6]BOM!$K$1:$T$65536</definedName>
    <definedName name="M1_">#N/A</definedName>
    <definedName name="M2_">#N/A</definedName>
    <definedName name="Marble_Dust">#N/A</definedName>
    <definedName name="MAS">#N/A</definedName>
    <definedName name="MATE">#N/A</definedName>
    <definedName name="MI">#N/A</definedName>
    <definedName name="MMM">#N/A</definedName>
    <definedName name="MMN">#N/A</definedName>
    <definedName name="MMN.PC">#N/A</definedName>
    <definedName name="MO">#N/A</definedName>
    <definedName name="Mobile_crane">#N/A</definedName>
    <definedName name="MP">#N/A</definedName>
    <definedName name="MS_bar">#N/A</definedName>
    <definedName name="MS_bar_6mm">#N/A</definedName>
    <definedName name="MS_Tube_40mm">#N/A</definedName>
    <definedName name="Mural_Tiles">#N/A</definedName>
    <definedName name="n">[7]BOM!$K$1:$T$65536</definedName>
    <definedName name="NO.">#N/A</definedName>
    <definedName name="Num_Pmt_Per_Year">#N/A</definedName>
    <definedName name="Number_of_Payments">MATCH(0.01,End_Bal,-1)+1</definedName>
    <definedName name="number_of_span">#N/A</definedName>
    <definedName name="o">#N/A</definedName>
    <definedName name="OP">#N/A</definedName>
    <definedName name="PA">#N/A</definedName>
    <definedName name="Parapet_Length">#N/A</definedName>
    <definedName name="Parapet_width">#N/A</definedName>
    <definedName name="paver">#N/A</definedName>
    <definedName name="Paving_Bitumen_S_90">#N/A</definedName>
    <definedName name="Pay_Date">#N/A</definedName>
    <definedName name="Pay_Num">#N/A</definedName>
    <definedName name="Payment_Date">#N/A</definedName>
    <definedName name="pc">#N/A</definedName>
    <definedName name="PF">#N/A</definedName>
    <definedName name="PFC">#N/A</definedName>
    <definedName name="PFL">#N/A</definedName>
    <definedName name="pin">#N/A</definedName>
    <definedName name="PIPE">#N/A</definedName>
    <definedName name="PIPE_CI_100">#N/A</definedName>
    <definedName name="PIPE_CI_1000">#N/A</definedName>
    <definedName name="PIPE_CI_125">#N/A</definedName>
    <definedName name="PIPE_CI_150">#N/A</definedName>
    <definedName name="PIPE_CI_200">#N/A</definedName>
    <definedName name="PIPE_CI_250">#N/A</definedName>
    <definedName name="PIPE_CI_300">#N/A</definedName>
    <definedName name="PIPE_CI_350">#N/A</definedName>
    <definedName name="PIPE_CI_400">#N/A</definedName>
    <definedName name="PIPE_CI_450">#N/A</definedName>
    <definedName name="PIPE_CI_500">#N/A</definedName>
    <definedName name="PIPE_CI_600">#N/A</definedName>
    <definedName name="PIPE_CI_700">#N/A</definedName>
    <definedName name="PIPE_CI_80">#N/A</definedName>
    <definedName name="PIPE_CI_800">#N/A</definedName>
    <definedName name="PIPE_CI_900">#N/A</definedName>
    <definedName name="PIPE_CI_LARGE">#N/A</definedName>
    <definedName name="PIPE_CI_SMALL">#N/A</definedName>
    <definedName name="PIPE_GI_600">#N/A</definedName>
    <definedName name="PIPE_GI_700">#N/A</definedName>
    <definedName name="PIPE_GI_80">#N/A</definedName>
    <definedName name="pipi">#N/A</definedName>
    <definedName name="PL">#N/A</definedName>
    <definedName name="Plasticizer">#N/A</definedName>
    <definedName name="PMP">#N/A</definedName>
    <definedName name="Powder">#N/A</definedName>
    <definedName name="PR">#N/A</definedName>
    <definedName name="Prelim">#N/A</definedName>
    <definedName name="prepared.by">#REF!</definedName>
    <definedName name="Princ">#N/A</definedName>
    <definedName name="_xlnm.Print_Area" localSheetId="0">Electrical!$A$1:$F$243</definedName>
    <definedName name="Print_Area_MI">#REF!</definedName>
    <definedName name="Print_Area_Reset">OFFSET(Full_Print,0,0,Last_Row)</definedName>
    <definedName name="Print_Tiltes">#N/A</definedName>
    <definedName name="Print_Title">#N/A</definedName>
    <definedName name="_xlnm.Print_Titles" localSheetId="0">Electrical!$4:$4</definedName>
    <definedName name="Prop_2m">#N/A</definedName>
    <definedName name="Proposed_FRL">#N/A</definedName>
    <definedName name="PUBLIC">#REF!</definedName>
    <definedName name="PUMP">#N/A</definedName>
    <definedName name="Pumping_Charge">#N/A</definedName>
    <definedName name="QWQW">#N/A</definedName>
    <definedName name="R_">#N/A</definedName>
    <definedName name="Rajnagar_Marble">#N/A</definedName>
    <definedName name="range">#REF!</definedName>
    <definedName name="range1">#REF!</definedName>
    <definedName name="range11">#REF!</definedName>
    <definedName name="range2">[8]BOM!$K$1:$T$65536</definedName>
    <definedName name="RANGE21">#REF!</definedName>
    <definedName name="range3">#REF!</definedName>
    <definedName name="RANGE5">'[9]costing sheet'!$K$1:$Q$4092</definedName>
    <definedName name="Ratna_A_Border">#N/A</definedName>
    <definedName name="Ratna_A_dark_base">#N/A</definedName>
    <definedName name="Ratna_A_Floor">#N/A</definedName>
    <definedName name="Ratna_A_Highlighter">#N/A</definedName>
    <definedName name="Ratna_A_light_base">#N/A</definedName>
    <definedName name="Ratna_Ezio_C_Border">#N/A</definedName>
    <definedName name="Ratna_Ezio_C_dark_base">#N/A</definedName>
    <definedName name="Ratna_Ezio_C_Floor">#N/A</definedName>
    <definedName name="Ratna_Ezio_C_Highlighter">#N/A</definedName>
    <definedName name="Ratna_Ezio_C_light_base">#N/A</definedName>
    <definedName name="Ratna_Sireno_A_Border">#N/A</definedName>
    <definedName name="Ratna_Sireno_A_dark_base">#N/A</definedName>
    <definedName name="Ratna_Sireno_A_Floor">#N/A</definedName>
    <definedName name="Ratna_Sireno_A_Highlighter">#N/A</definedName>
    <definedName name="Ratna_Sireno_A_light_base">#N/A</definedName>
    <definedName name="RATNAGIRI">#N/A</definedName>
    <definedName name="rd">#N/A</definedName>
    <definedName name="Ref._No.____17169_GA_2006">"range4"</definedName>
    <definedName name="Ref__No_____17169_GA_2006">"range4"</definedName>
    <definedName name="Reflected_interlocking_80">#N/A</definedName>
    <definedName name="REGULATOR">#N/A</definedName>
    <definedName name="rig">#N/A</definedName>
    <definedName name="Rising_CI">#N/A</definedName>
    <definedName name="Rising_Design">#N/A</definedName>
    <definedName name="RMC_Production_cost">#N/A</definedName>
    <definedName name="ROBR">#N/A</definedName>
    <definedName name="ROEX">#N/A</definedName>
    <definedName name="ROHO">#N/A</definedName>
    <definedName name="roll">#N/A</definedName>
    <definedName name="rope">#N/A</definedName>
    <definedName name="S">#N/A</definedName>
    <definedName name="S1_">#N/A</definedName>
    <definedName name="S2_">#N/A</definedName>
    <definedName name="Safeda_Balli">#N/A</definedName>
    <definedName name="Sanitary">"$#REF!.$#REF!$#REF!"</definedName>
    <definedName name="Scaffolding">#N/A</definedName>
    <definedName name="Sched_Pay">#N/A</definedName>
    <definedName name="schedule.nos">#N/A</definedName>
    <definedName name="Scheduled_Extra_Payments">#N/A</definedName>
    <definedName name="Scheduled_Interest_Rate">#N/A</definedName>
    <definedName name="Scheduled_Monthly_Payment">#N/A</definedName>
    <definedName name="SDF">#N/A</definedName>
    <definedName name="SDKJSDFI">#REF!</definedName>
    <definedName name="SEATING">#N/A</definedName>
    <definedName name="Semi">#N/A</definedName>
    <definedName name="shape.codes">#REF!</definedName>
    <definedName name="Single_Clip">#N/A</definedName>
    <definedName name="site.ref">#REF!</definedName>
    <definedName name="SKBEL">#N/A</definedName>
    <definedName name="Skil">#N/A</definedName>
    <definedName name="slab">#N/A</definedName>
    <definedName name="SLAB.">#N/A</definedName>
    <definedName name="SLC_Wingwall">#N/A</definedName>
    <definedName name="sop">#REF!</definedName>
    <definedName name="span_or_dia">#N/A</definedName>
    <definedName name="span_steel_relation">#N/A</definedName>
    <definedName name="SPR">#N/A</definedName>
    <definedName name="spray">#N/A</definedName>
    <definedName name="srh">#N/A</definedName>
    <definedName name="srp">#N/A</definedName>
    <definedName name="ss">#N/A</definedName>
    <definedName name="ST">#N/A</definedName>
    <definedName name="Stone_Aggregate_10_mm">#N/A</definedName>
    <definedName name="Stone_Aggregate_20_mm">#N/A</definedName>
    <definedName name="Stone_Aggregate_40_mm">#N/A</definedName>
    <definedName name="Stone_Dust">#N/A</definedName>
    <definedName name="STP">#N/A</definedName>
    <definedName name="structure_number">#N/A</definedName>
    <definedName name="SUB">#N/A</definedName>
    <definedName name="SUMMAR">#N/A</definedName>
    <definedName name="surf">#N/A</definedName>
    <definedName name="sweep">#N/A</definedName>
    <definedName name="T.S">#N/A</definedName>
    <definedName name="tank">#N/A</definedName>
    <definedName name="temp">#N/A</definedName>
    <definedName name="temp1">#N/A</definedName>
    <definedName name="text">#N/A</definedName>
    <definedName name="tipp">#N/A</definedName>
    <definedName name="TOR">#N/A</definedName>
    <definedName name="Total_Interest">#N/A</definedName>
    <definedName name="Total_Pay">#N/A</definedName>
    <definedName name="Total_Payment">"scheduled_payment"+"extra_payment"</definedName>
    <definedName name="tr">#N/A</definedName>
    <definedName name="trans">#N/A</definedName>
    <definedName name="Type_of_culvert">#N/A</definedName>
    <definedName name="TypeA">#REF!</definedName>
    <definedName name="V">"#n"/A</definedName>
    <definedName name="Values_Entered">IF(Loan_Amount*Interest_Rate*Loan_Years*Loan_Start&gt;0,1,0)</definedName>
    <definedName name="vcb">[4]BOM!#REF!</definedName>
    <definedName name="vib">#N/A</definedName>
    <definedName name="vibroll">#N/A</definedName>
    <definedName name="W">MATCH(0.01,End_Bal,-1)+1</definedName>
    <definedName name="w1_w2">#N/A</definedName>
    <definedName name="Wall_form_panel">#N/A</definedName>
    <definedName name="Wall_form_panel_1250x400">#N/A</definedName>
    <definedName name="Wall_form_panel_1250x500">#N/A</definedName>
    <definedName name="Water_Proofing_compound">#N/A</definedName>
    <definedName name="WH">#N/A</definedName>
    <definedName name="White_Cement">#N/A</definedName>
    <definedName name="Widening_left">#N/A</definedName>
    <definedName name="Widening_right">#N/A</definedName>
    <definedName name="wire">#N/A</definedName>
    <definedName name="Wires">#N/A</definedName>
    <definedName name="wrn.budget.">#N/A</definedName>
    <definedName name="wrn.Test._.Report.">#N/A</definedName>
    <definedName name="wrwqrqwrqwwrqwqr">#N/A</definedName>
    <definedName name="YE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2" i="1" l="1"/>
  <c r="F240" i="1" l="1"/>
  <c r="F239" i="1"/>
  <c r="F238" i="1"/>
  <c r="F237" i="1"/>
  <c r="F236" i="1"/>
  <c r="F235" i="1"/>
  <c r="F234" i="1"/>
  <c r="F233" i="1"/>
  <c r="F232" i="1"/>
  <c r="F231" i="1"/>
  <c r="F230" i="1"/>
  <c r="F229" i="1"/>
  <c r="F228" i="1"/>
  <c r="F241" i="1" s="1"/>
  <c r="F226" i="1"/>
  <c r="F225" i="1"/>
  <c r="F224" i="1"/>
  <c r="F223" i="1"/>
  <c r="F222" i="1"/>
  <c r="F221" i="1"/>
  <c r="F220" i="1"/>
  <c r="F219" i="1"/>
  <c r="F215" i="1"/>
  <c r="F214" i="1"/>
  <c r="F213" i="1"/>
  <c r="F212" i="1"/>
  <c r="F211" i="1"/>
  <c r="F210" i="1"/>
  <c r="F216" i="1" s="1"/>
  <c r="F205" i="1"/>
  <c r="F204" i="1"/>
  <c r="F203" i="1"/>
  <c r="F202" i="1"/>
  <c r="F201" i="1"/>
  <c r="F200" i="1"/>
  <c r="F199" i="1"/>
  <c r="F198" i="1"/>
  <c r="F206" i="1" s="1"/>
  <c r="F194" i="1"/>
  <c r="F193" i="1"/>
  <c r="F192" i="1"/>
  <c r="F191" i="1"/>
  <c r="F195" i="1" s="1"/>
  <c r="F190" i="1"/>
  <c r="F189" i="1"/>
  <c r="F188" i="1"/>
  <c r="F186" i="1"/>
  <c r="F185" i="1"/>
  <c r="F184" i="1"/>
  <c r="F183" i="1"/>
  <c r="F182" i="1"/>
  <c r="F181" i="1"/>
  <c r="F180" i="1"/>
  <c r="F179" i="1"/>
  <c r="F178" i="1"/>
  <c r="F177" i="1"/>
  <c r="F187" i="1" s="1"/>
  <c r="F171" i="1"/>
  <c r="F170" i="1"/>
  <c r="F169" i="1"/>
  <c r="F168" i="1"/>
  <c r="F167" i="1"/>
  <c r="F166" i="1"/>
  <c r="F165" i="1"/>
  <c r="F164" i="1"/>
  <c r="F163" i="1"/>
  <c r="F161" i="1"/>
  <c r="F160" i="1"/>
  <c r="F159" i="1"/>
  <c r="F158" i="1"/>
  <c r="F157" i="1"/>
  <c r="F156" i="1"/>
  <c r="F155" i="1"/>
  <c r="F154" i="1"/>
  <c r="F153" i="1"/>
  <c r="F152" i="1"/>
  <c r="F151" i="1"/>
  <c r="F150" i="1"/>
  <c r="F149" i="1"/>
  <c r="F148" i="1"/>
  <c r="F147" i="1"/>
  <c r="F146" i="1"/>
  <c r="F145" i="1"/>
  <c r="F144" i="1"/>
  <c r="F143" i="1"/>
  <c r="F142" i="1"/>
  <c r="F141" i="1"/>
  <c r="F173" i="1" s="1"/>
  <c r="F140" i="1"/>
  <c r="F138" i="1"/>
  <c r="F137" i="1"/>
  <c r="F136" i="1"/>
  <c r="F135" i="1"/>
  <c r="F134" i="1"/>
  <c r="F133" i="1"/>
  <c r="F132" i="1"/>
  <c r="F131" i="1"/>
  <c r="F130" i="1"/>
  <c r="F129" i="1"/>
  <c r="F128" i="1"/>
  <c r="F127" i="1"/>
  <c r="F126" i="1"/>
  <c r="F125" i="1"/>
  <c r="F124" i="1"/>
  <c r="F123" i="1"/>
  <c r="F122" i="1"/>
  <c r="F121" i="1"/>
  <c r="F120" i="1"/>
  <c r="F119" i="1"/>
  <c r="F118" i="1"/>
  <c r="F117" i="1"/>
  <c r="F139" i="1" s="1"/>
  <c r="F116" i="1"/>
  <c r="F115" i="1"/>
  <c r="F114" i="1"/>
  <c r="F112" i="1"/>
  <c r="F111" i="1"/>
  <c r="F110" i="1"/>
  <c r="F109" i="1"/>
  <c r="F108" i="1"/>
  <c r="F107" i="1"/>
  <c r="F106" i="1"/>
  <c r="F105" i="1"/>
  <c r="F104" i="1"/>
  <c r="F103" i="1"/>
  <c r="F102" i="1"/>
  <c r="F101" i="1"/>
  <c r="F100" i="1"/>
  <c r="F99" i="1"/>
  <c r="F98" i="1"/>
  <c r="F97" i="1"/>
  <c r="F113" i="1" s="1"/>
  <c r="F96" i="1"/>
  <c r="F95" i="1"/>
  <c r="F94" i="1"/>
  <c r="F93" i="1"/>
  <c r="F92" i="1"/>
  <c r="F90" i="1"/>
  <c r="F89" i="1"/>
  <c r="F88" i="1"/>
  <c r="F87" i="1"/>
  <c r="F86" i="1"/>
  <c r="F85" i="1"/>
  <c r="F84" i="1"/>
  <c r="F83" i="1"/>
  <c r="F82" i="1"/>
  <c r="F81" i="1"/>
  <c r="F80" i="1"/>
  <c r="F79" i="1"/>
  <c r="F78" i="1"/>
  <c r="F77" i="1"/>
  <c r="F76" i="1"/>
  <c r="F75" i="1"/>
  <c r="F74" i="1"/>
  <c r="F73" i="1"/>
  <c r="F72" i="1"/>
  <c r="F71" i="1"/>
  <c r="F70" i="1"/>
  <c r="F69" i="1"/>
  <c r="F68" i="1"/>
  <c r="F67" i="1"/>
  <c r="F66" i="1"/>
  <c r="F65" i="1"/>
  <c r="F64" i="1"/>
  <c r="F62" i="1"/>
  <c r="F61" i="1"/>
  <c r="F60" i="1"/>
  <c r="F59" i="1"/>
  <c r="F58" i="1"/>
  <c r="F57" i="1"/>
  <c r="F56" i="1"/>
  <c r="F55" i="1"/>
  <c r="F54" i="1"/>
  <c r="F53" i="1"/>
  <c r="F52" i="1"/>
  <c r="F51" i="1"/>
  <c r="F50" i="1"/>
  <c r="F49" i="1"/>
  <c r="F44" i="1"/>
  <c r="F42" i="1"/>
  <c r="F40" i="1"/>
  <c r="F38" i="1"/>
  <c r="F36" i="1"/>
  <c r="F17" i="1"/>
  <c r="F63" i="1" s="1"/>
  <c r="F7" i="1"/>
  <c r="F227" i="1" l="1"/>
  <c r="F91" i="1"/>
  <c r="F243" i="1"/>
</calcChain>
</file>

<file path=xl/sharedStrings.xml><?xml version="1.0" encoding="utf-8"?>
<sst xmlns="http://schemas.openxmlformats.org/spreadsheetml/2006/main" count="496" uniqueCount="350">
  <si>
    <t xml:space="preserve">EKLERA FOOD COURT  </t>
  </si>
  <si>
    <t>Panels &amp; Distribution Board</t>
  </si>
  <si>
    <t>BOQ</t>
  </si>
  <si>
    <t>OUTLET-2 BIKANERWALA</t>
  </si>
  <si>
    <t>SR. NO.</t>
  </si>
  <si>
    <t>DESCRIPTION</t>
  </si>
  <si>
    <t>UNIT</t>
  </si>
  <si>
    <t>QTY</t>
  </si>
  <si>
    <t>RATE</t>
  </si>
  <si>
    <t>TOTAL BOQ  AMOUNT</t>
  </si>
  <si>
    <t>PANELS, SWITCHGEARS &amp; DISTRIBUTION BOARD</t>
  </si>
  <si>
    <t>MAIN PANEL-1</t>
  </si>
  <si>
    <t>Nos.</t>
  </si>
  <si>
    <t>Incomer : 63 AMPS 4P MCCB, 25kA with TM Based O/C &amp; SC Release.</t>
  </si>
  <si>
    <t>Meter &amp; Protection: ELR with CBCT; 60/5A, 15VA, CL-1 CT's -3 Nos. for Schneider make Digital Load Manager (EM 6400 NG)</t>
  </si>
  <si>
    <t>Indication: Phase indicating lamps with 6A MCB</t>
  </si>
  <si>
    <t>Busbar: 100A TPN Cu Busbar</t>
  </si>
  <si>
    <t xml:space="preserve">Outgoings: </t>
  </si>
  <si>
    <t>a) 63A 4P MCCB, 16kA, TM BASED-1 Nos.</t>
  </si>
  <si>
    <t>d) 40A DP MCB-2 Nos.</t>
  </si>
  <si>
    <t>f) 32A 4P MCCB 16kA TM Based Releases with 1.5 kW DOL Starter, Phase Indicating lamps, ON/OFF/TRIP Indication, ON/OFF Push Button-1 Nos.</t>
  </si>
  <si>
    <t>MAIN PANEL-2</t>
  </si>
  <si>
    <t>Incomer : 40 AMPS 4P MCCB, 25kA with TM Based O/C &amp; SC Release.</t>
  </si>
  <si>
    <t>Meter &amp; Protection: ELR with CBCT; 40/5A, 15VA, CL-1 CT's -3 Nos. for Schneider make Digital Load Manager (EM 6400 NG)</t>
  </si>
  <si>
    <t>Busbar: 75A TPN Cu Busbar</t>
  </si>
  <si>
    <t>a) 32A 4P MCB, 10kA-1 Nos.</t>
  </si>
  <si>
    <t>b) 25A 4P MCB, 10kA-1 Nos.</t>
  </si>
  <si>
    <t>c) 32A DP MCB, 10kA-1 Nos.</t>
  </si>
  <si>
    <t>d) 40A DP MCB, 10kA-1 Nos.</t>
  </si>
  <si>
    <t>SWITCHGEARS &amp; DISTRIBUTION BOARD</t>
  </si>
  <si>
    <t>Supplying &amp; installing at site in positioning, connecting, testing and commissioning of the following type Distribution Boards &amp; Switchgears. (IP-43) ACRY DB</t>
  </si>
  <si>
    <t>Provide insulated dedicated earth link for UPS DB</t>
  </si>
  <si>
    <t>All MCB's for UPS shall be D Curve, C Curve for Power &amp; B Curve for Lighting.</t>
  </si>
  <si>
    <t>SWITCHGEARS</t>
  </si>
  <si>
    <t>2.1.1</t>
  </si>
  <si>
    <t>Supply, installation, testing and commissioning of sheet metal enclosures for the following switchgears.</t>
  </si>
  <si>
    <t>2.1.1.a</t>
  </si>
  <si>
    <t xml:space="preserve">63/40/32/20 amps 4P MCB 'C' TYPE with complete with all mounting accessories – for Indoor Legrand make </t>
  </si>
  <si>
    <t>2.1.1.b</t>
  </si>
  <si>
    <t>63/40/32/20 amps DP MCB 'C' TYPE with complete with all mounting accessories – IP-65</t>
  </si>
  <si>
    <t>2.1.1.c</t>
  </si>
  <si>
    <r>
      <t>32 amps 4P MCB with 32A 5 Pin Ray Roll Socket complete with all mounting accessories waterproof (IP-65) for Kitchen</t>
    </r>
    <r>
      <rPr>
        <b/>
        <sz val="10"/>
        <rFont val="Times"/>
        <family val="1"/>
      </rPr>
      <t xml:space="preserve"> </t>
    </r>
  </si>
  <si>
    <t>2.1.1.d</t>
  </si>
  <si>
    <r>
      <t>25 amps DP MCB with 25A 3 Pin Ray Roll Socket complete with all mounting accessories waterproof (IP-65) for Kitchen</t>
    </r>
    <r>
      <rPr>
        <b/>
        <sz val="10"/>
        <rFont val="Times"/>
        <family val="1"/>
      </rPr>
      <t xml:space="preserve"> </t>
    </r>
  </si>
  <si>
    <r>
      <t>16 amps DP MCB with 15A 3 Pin Ray Roll Socket complete with all mounting accessories waterproof (IP-65) for Kitchen</t>
    </r>
    <r>
      <rPr>
        <b/>
        <sz val="10"/>
        <rFont val="Times"/>
        <family val="1"/>
      </rPr>
      <t xml:space="preserve"> </t>
    </r>
  </si>
  <si>
    <t>2.1.1.e</t>
  </si>
  <si>
    <r>
      <t>5/15 amps Switch Socket complete with all mounting accessories waterproof (IP-65) for Kitchen</t>
    </r>
    <r>
      <rPr>
        <b/>
        <sz val="10"/>
        <rFont val="Times"/>
        <family val="1"/>
      </rPr>
      <t xml:space="preserve"> </t>
    </r>
  </si>
  <si>
    <t>DISTRIBUTION BOARDS</t>
  </si>
  <si>
    <t>2.2.1</t>
  </si>
  <si>
    <t>6 WAY SPN DB - UPS DB</t>
  </si>
  <si>
    <t>Incomer : 20 AMPS DP MCB 10KA : 1 Nos.</t>
  </si>
  <si>
    <t>Outgoings : 6/10/16 A SP MCB "B" Type - 4 Nos.</t>
  </si>
  <si>
    <t>2.2.2</t>
  </si>
  <si>
    <t>FABRICATED - LPDB</t>
  </si>
  <si>
    <t>Incomer : 80A, FP, MCB, 10kA: 1 Nos</t>
  </si>
  <si>
    <t>Sub Incomer : 63A, DP, RCCB, 100mA: 3 Nos</t>
  </si>
  <si>
    <t>Outgoings : 10/16/20/25 A SP MCB "C" Type - 36 Nos.</t>
  </si>
  <si>
    <t>Outgoings : 32 A SP MCB "C" Type - 1 Nos.</t>
  </si>
  <si>
    <t>2.2.3</t>
  </si>
  <si>
    <t>12 WAY SPN DB - UPS DB</t>
  </si>
  <si>
    <t>Incomer : 32 AMPS DP RCBO 100mA</t>
  </si>
  <si>
    <t>Outgoings : 10/16/20 A SP MCB "C" Type - 6 Nos.</t>
  </si>
  <si>
    <t>TOTAL FOR DISTRIBUTION BOARDS</t>
  </si>
  <si>
    <t>MV CABLES</t>
  </si>
  <si>
    <t>POWER CABLING</t>
  </si>
  <si>
    <t xml:space="preserve">Supply and laying, effecting proper connections, testing &amp; commissioning of the following sizes of 1.1 KV  XLPE FRLS armoured/ unarmoured  PVC insulated PVC sheathed aluminium /copper conductor cables conforming to IS : 1554 and  IS 694  for Flexible copper cable  Part I - 1976 with latest amendments laid over MS supports in existing RCC ducts/ laid in ground /laid on Cable Trays including clamping the cables to supports in an approved manner as required complete with all accessories.All cables shall have thermo setting insulation XLPE and low emission of smoke and corrosive gas when affected by fire. Necessary Markers shall be provided at the intervals as per the specifications. </t>
  </si>
  <si>
    <t>Aluminium cables</t>
  </si>
  <si>
    <t>a</t>
  </si>
  <si>
    <t>4C x 50 Sq.mm.</t>
  </si>
  <si>
    <t>Mtr.</t>
  </si>
  <si>
    <t>b</t>
  </si>
  <si>
    <t>3.5C x 35 Sq.mm.</t>
  </si>
  <si>
    <t>c</t>
  </si>
  <si>
    <t>4C x 25 Sq.mm.</t>
  </si>
  <si>
    <t>2.1.2</t>
  </si>
  <si>
    <t>- do - but for copper cables</t>
  </si>
  <si>
    <t>4C x 16 Sq.mm.</t>
  </si>
  <si>
    <t>4C x 10 Sq.mm.</t>
  </si>
  <si>
    <t xml:space="preserve">d </t>
  </si>
  <si>
    <t>4C x 6 Sq.mm.</t>
  </si>
  <si>
    <t>e</t>
  </si>
  <si>
    <t>4C x 4 Sq.mm.</t>
  </si>
  <si>
    <t>f</t>
  </si>
  <si>
    <t>4C x 2.5 Sq.mm.</t>
  </si>
  <si>
    <t>g</t>
  </si>
  <si>
    <t>3C x 6 Sq.mm.</t>
  </si>
  <si>
    <t>h</t>
  </si>
  <si>
    <t>3C x 4 Sq.mm.</t>
  </si>
  <si>
    <t>i</t>
  </si>
  <si>
    <t>3C x 2.5 Sq.mm.</t>
  </si>
  <si>
    <t>2.1.3</t>
  </si>
  <si>
    <t>CU Flexible Cables</t>
  </si>
  <si>
    <t xml:space="preserve">3C x 2.5 Sq.mm. </t>
  </si>
  <si>
    <t>2C x 2.5 Sq.mm. for Earthing</t>
  </si>
  <si>
    <t>2.1.4</t>
  </si>
  <si>
    <t>, - do - but for copper flexible cables</t>
  </si>
  <si>
    <t>1c x 4 Sq.mm  PVC insulated PVC flexible copper conductor cables alongwith termination (GREEN COLOUR)</t>
  </si>
  <si>
    <t>TOTAL FOR POWER CABLES</t>
  </si>
  <si>
    <t>CABLE TERMINATION</t>
  </si>
  <si>
    <t>Making cable and terminations including brass single compression glands and crimping type copper lugs for cable sizes mentioned below for aluminium or copper.</t>
  </si>
  <si>
    <t>4C x 50 Sq.mm. AL</t>
  </si>
  <si>
    <t>d</t>
  </si>
  <si>
    <t>4C x 16 Sq.mm. CU</t>
  </si>
  <si>
    <t>j</t>
  </si>
  <si>
    <t>k</t>
  </si>
  <si>
    <t>l</t>
  </si>
  <si>
    <t>Flexible cable</t>
  </si>
  <si>
    <t>m</t>
  </si>
  <si>
    <t>n</t>
  </si>
  <si>
    <t>o</t>
  </si>
  <si>
    <t>p</t>
  </si>
  <si>
    <t>3C x 2.5 Sq.mm.  (Lighting)</t>
  </si>
  <si>
    <t>q</t>
  </si>
  <si>
    <t>2C x 2.5 Sq.mm.</t>
  </si>
  <si>
    <t>TOTAL FOR POWER CABLE TERMINATION</t>
  </si>
  <si>
    <t>TOTAL FOR CABLES &amp; TERMINATION</t>
  </si>
  <si>
    <t>RACEWAYS AND CABLE TRAYS</t>
  </si>
  <si>
    <r>
      <rPr>
        <b/>
        <sz val="10"/>
        <rFont val="Times"/>
        <family val="1"/>
      </rPr>
      <t>TRUNKING:</t>
    </r>
    <r>
      <rPr>
        <sz val="10"/>
        <rFont val="Times"/>
        <family val="1"/>
      </rPr>
      <t xml:space="preserve"> Fabricating supplying to site of installation, installation on ceiling/ surface  1.6 mm thick   G.I. Trunking  of height 50 mm and  2.0 mm thick openable cover, totally enclosed, the joints between two lengths of channels  or between channel and junction box shall be joined together with 3 mm thick  G.I. coupler plates &amp; Reducers as per requirement. </t>
    </r>
    <r>
      <rPr>
        <b/>
        <sz val="10"/>
        <rFont val="Times"/>
        <family val="1"/>
      </rPr>
      <t>The cost shall including all supporting and fixing accessories with 8/10mm threaded Ros &amp; Clamps etc. including dash fasteners.</t>
    </r>
  </si>
  <si>
    <t xml:space="preserve">100 mm (wide) x 50 mm (height)  </t>
  </si>
  <si>
    <t xml:space="preserve">50 mm (wide) x 50 mm (height)  </t>
  </si>
  <si>
    <r>
      <rPr>
        <b/>
        <sz val="10"/>
        <rFont val="Times"/>
        <family val="1"/>
      </rPr>
      <t>RACEWAY:</t>
    </r>
    <r>
      <rPr>
        <sz val="10"/>
        <rFont val="Times"/>
        <family val="1"/>
      </rPr>
      <t xml:space="preserve"> Fabricating, supplying to site of installation, installation in the floor before the flooring from 2 mm thick pregalvanised MS CRCA sheet, totally enclosed, height 40 mm . The two lengths of raceways shall be fitted with Collars , 50 mm wide, 3 mm thick. The raceways shall be clamped to the floor slab with GI clamps 3mm thick and shall be screwed to the floor slab. The joint between raceway and junction box will be made with GI cover which will be  nut bolted to the Junction box to cover the entire Junction box side walls complete as required etc. all the Raceways sections shall be earthed.</t>
    </r>
  </si>
  <si>
    <t xml:space="preserve">100 mm (wide) x 40 mm (height)  </t>
  </si>
  <si>
    <t xml:space="preserve">65 mm (wide) x 40 mm (height)  </t>
  </si>
  <si>
    <r>
      <rPr>
        <b/>
        <sz val="10"/>
        <rFont val="Times"/>
        <family val="1"/>
      </rPr>
      <t>JUNCTION BOXES:</t>
    </r>
    <r>
      <rPr>
        <sz val="10"/>
        <rFont val="Times"/>
        <family val="1"/>
      </rPr>
      <t xml:space="preserve"> Fabricating supplying to site of installation, Junction boxes made from 2 mm thick  pregalvanised sheet, with 3.0 mm thick  pregalvanised cover including providing neoprene gaskets between the cover and the junction box, cadmium plated flat/round head screws,  height as per site condition,totally enclosed. Proper cutouts shall be made in the side walls for raceway entry wherever required. The floor junction box shall be all side walls should be welded expect top cover and all side walls shall have suitable size of rectangular knock out holes for taking raceways / conduits as required and not a complete cut out. The top cover should be sealed with M Seal to make it dust and water proof complete as required etc. </t>
    </r>
  </si>
  <si>
    <t xml:space="preserve">(variation in height may be considered for quoting as floor thickness may vary)    </t>
  </si>
  <si>
    <t xml:space="preserve">250 mm x 250 x 60/50 mm (height) </t>
  </si>
  <si>
    <t xml:space="preserve">150 mm x 150 x 60/50 mm (height) </t>
  </si>
  <si>
    <t xml:space="preserve">100 mm x 150 x 60/50 mm (height) </t>
  </si>
  <si>
    <r>
      <rPr>
        <b/>
        <sz val="10"/>
        <rFont val="Times"/>
        <family val="1"/>
      </rPr>
      <t>CABLE TRAY:</t>
    </r>
    <r>
      <rPr>
        <sz val="10"/>
        <rFont val="Times"/>
        <family val="1"/>
      </rPr>
      <t xml:space="preserve"> Design manufacture , supply and fixing in position the cable trays of the following sizes for supporting 1.1 KV grade armoured/unarmoured aluminium /copper conductor cables. Fabricate the cable trays from perforated 1.6/2mm thick M.S. CRCA sheet duly galvanised with expansion coupler plates duly galvanised,  with bolts, washer and nuts. Knock out holes for cable connections as per approved design. The tray should comply with the specification of NEC (National Electric Codes) and NEMA (National Electric Manufacturers Association). The steel should be as per IS:226 and galvanising as per IS :2629/BS 729/ASTM 123.  The rate shall also include for supporting steel , fish plates , fixing accessories , nuts bolts, supporting down rods , dash fastener, cutting the RCC etc. complete as required. (the horizontal and vertical bends, T's should be factory fabricated and the rate should include for the same)</t>
    </r>
  </si>
  <si>
    <t>300 mm wide x 50 mm x 2.0 mm thk</t>
  </si>
  <si>
    <t xml:space="preserve">150 mm wide x 50 mm x 2.0 mm thk </t>
  </si>
  <si>
    <t>100 mm wide x 50 mm x 2.0 mm thk</t>
  </si>
  <si>
    <t xml:space="preserve">50 mm wide x 50 mm x 2.0 mm thk </t>
  </si>
  <si>
    <t>TOTAL FOR RACEWAYS AND CABLE TRAYS</t>
  </si>
  <si>
    <t>POINT WIRING</t>
  </si>
  <si>
    <t xml:space="preserve">Point wiring LENGTH from DB to SB or First Light point control be MCB shall be avg. of 15Mtr. of 3C x 2.5 sq mm   FRLS PVC insulated stranded copper conductor wires. For SB to SB the length shall be measured in Mtr. </t>
  </si>
  <si>
    <t>The secondary/Loop point length shall be 10Mtr from Light fixture to light fixture. If secondary point shall be operated from MCB then the length shall be 10 Mtr.</t>
  </si>
  <si>
    <t>All sockets to be checked with a Check Plug socket tester for live-neutral reverse, no earth,neutral fault, live earth reverse, neutral earth reverse.</t>
  </si>
  <si>
    <t>The Circuit No. and DB no. label shall be provided on all UPS ,RAW sockets and switchboards with label printer.</t>
  </si>
  <si>
    <t>The Length shall be paid as per the actual measurements &amp; as per following manner.</t>
  </si>
  <si>
    <t>Wiring for the Primary light points with 3C x 2.5 Sq.mm  FRLS PVC insulated stranded copper conductor wires in GI conduits in F.ceiling/walls/ceiling  as direc­ted from Distribution Board to Switch Board including  providing 6 amps flush type switches, 5 sided G.I Boxes for housing switc­hes and earth­ing complete as required. Rates shall exclusive of Switches &amp; Switch boxes.</t>
  </si>
  <si>
    <t>4.1.1</t>
  </si>
  <si>
    <t>From DB to Normal Switch Board</t>
  </si>
  <si>
    <t>4.1.2</t>
  </si>
  <si>
    <t>From DB to Emergency Switch Board</t>
  </si>
  <si>
    <t>Wiring for the following light points with 3 x 2.5 Sq.mm  FRLS PVC insulated stranded copper conductor wires in GI conduits in F.ceiling/walls/ceiling  as direc­ted including  providing 6 amps flush type switches, 5 sided G.I Boxes for housing switc­hes and earth­ing complete as required from the above switch board. Rates shall exclusive of Switches &amp; Switch Box. (FROM SB TO LIGHT)</t>
  </si>
  <si>
    <t>4.2.1</t>
  </si>
  <si>
    <t>First point controlled by one no. 6 amp switch. (upto 10Mtr.)</t>
  </si>
  <si>
    <t>4.2.2</t>
  </si>
  <si>
    <t>First point controlled by one no. 6 amp switch. (upto 20Mtr.)</t>
  </si>
  <si>
    <t>4.2.3</t>
  </si>
  <si>
    <t>First point controlled by one no. 6 amp switch. For Emergency Light (upto 10Mtr.)</t>
  </si>
  <si>
    <t>4.2.4</t>
  </si>
  <si>
    <t>First point controlled by one no. 6 amp switch. For Emergency Light (upto 20Mtr.)</t>
  </si>
  <si>
    <r>
      <t>Same as item No. 4.2.1 &amp; 4.2.2 above but LOOP POINT i.e. wiring of point looped from first point with 3C x 2.5 sq. mm FRLS PVC insulated</t>
    </r>
    <r>
      <rPr>
        <b/>
        <sz val="10"/>
        <rFont val="Times"/>
        <family val="1"/>
      </rPr>
      <t xml:space="preserve"> </t>
    </r>
    <r>
      <rPr>
        <sz val="10"/>
        <rFont val="Times"/>
        <family val="1"/>
      </rPr>
      <t>copper</t>
    </r>
    <r>
      <rPr>
        <b/>
        <sz val="10"/>
        <rFont val="Times"/>
        <family val="1"/>
      </rPr>
      <t xml:space="preserve"> </t>
    </r>
    <r>
      <rPr>
        <sz val="10"/>
        <rFont val="Times"/>
        <family val="1"/>
      </rPr>
      <t xml:space="preserve">conductor wire in concealed/exposed GI conduit and earthing </t>
    </r>
  </si>
  <si>
    <r>
      <t>Same as item No. 4.2.3 &amp; 4.2.4 above but LOOP POINT i.e. wiring of point looped from first point with 3C x 2.5 sq. mm FRLS PVC insulated</t>
    </r>
    <r>
      <rPr>
        <b/>
        <sz val="10"/>
        <rFont val="Times"/>
        <family val="1"/>
      </rPr>
      <t xml:space="preserve"> </t>
    </r>
    <r>
      <rPr>
        <sz val="10"/>
        <rFont val="Times"/>
        <family val="1"/>
      </rPr>
      <t>copper</t>
    </r>
    <r>
      <rPr>
        <b/>
        <sz val="10"/>
        <rFont val="Times"/>
        <family val="1"/>
      </rPr>
      <t xml:space="preserve"> </t>
    </r>
    <r>
      <rPr>
        <sz val="10"/>
        <rFont val="Times"/>
        <family val="1"/>
      </rPr>
      <t xml:space="preserve">conductor wire in concealed/exposed GI conduit and earthing  For Emergency Light </t>
    </r>
  </si>
  <si>
    <t>Wiring for the following light points controlled by MCB in DB (Cost of MCB has been taken elsewhere in the tender) with 3C x 2.5  sq. mm FRLS PVC insulated copper conductor wires  in concealed/exposed GI conduits  as called for  and earthing.</t>
  </si>
  <si>
    <t>4.5.1</t>
  </si>
  <si>
    <t xml:space="preserve">First point controlled by existing MCB in D.B.  </t>
  </si>
  <si>
    <t>4.5.2</t>
  </si>
  <si>
    <r>
      <t xml:space="preserve">First </t>
    </r>
    <r>
      <rPr>
        <b/>
        <sz val="10"/>
        <rFont val="Times"/>
        <family val="1"/>
      </rPr>
      <t>Emergency</t>
    </r>
    <r>
      <rPr>
        <sz val="10"/>
        <rFont val="Times"/>
        <family val="1"/>
      </rPr>
      <t xml:space="preserve"> point controlled by existing MCB in D.B.  </t>
    </r>
  </si>
  <si>
    <r>
      <t>Same as item No.4.5.1 above but LOOP POINT i.e. wiring of point looped from first point with 3C x 2.5 sq. mm FRLS. insulated</t>
    </r>
    <r>
      <rPr>
        <b/>
        <sz val="10"/>
        <rFont val="Times"/>
        <family val="1"/>
      </rPr>
      <t xml:space="preserve"> </t>
    </r>
    <r>
      <rPr>
        <sz val="10"/>
        <rFont val="Times"/>
        <family val="1"/>
      </rPr>
      <t>copper</t>
    </r>
    <r>
      <rPr>
        <b/>
        <sz val="10"/>
        <rFont val="Times"/>
        <family val="1"/>
      </rPr>
      <t xml:space="preserve"> </t>
    </r>
    <r>
      <rPr>
        <sz val="10"/>
        <rFont val="Times"/>
        <family val="1"/>
      </rPr>
      <t xml:space="preserve">conductor wire in concealed/exposed  GI conduit and earthing </t>
    </r>
  </si>
  <si>
    <r>
      <t>Same as item No. 4.5.2 above but LOOP POINT i.e. wiring of point looped from first point with 3C x 2.5 sq. mm FRLS. insulated</t>
    </r>
    <r>
      <rPr>
        <b/>
        <sz val="10"/>
        <rFont val="Times"/>
        <family val="1"/>
      </rPr>
      <t xml:space="preserve"> </t>
    </r>
    <r>
      <rPr>
        <sz val="10"/>
        <rFont val="Times"/>
        <family val="1"/>
      </rPr>
      <t>copper</t>
    </r>
    <r>
      <rPr>
        <b/>
        <sz val="10"/>
        <rFont val="Times"/>
        <family val="1"/>
      </rPr>
      <t xml:space="preserve"> </t>
    </r>
    <r>
      <rPr>
        <sz val="10"/>
        <rFont val="Times"/>
        <family val="1"/>
      </rPr>
      <t xml:space="preserve">conductor wire in concealed/exposed  M.S. conduit and earthing  </t>
    </r>
    <r>
      <rPr>
        <b/>
        <sz val="10"/>
        <rFont val="Times"/>
        <family val="1"/>
      </rPr>
      <t>For Emergency Lighting</t>
    </r>
  </si>
  <si>
    <t xml:space="preserve">Wiring for UPS/Raw plug outlets points with 3C x 4 sqmm FRLS PVC Insulated and PVC sheathed flexible cable with bright annealed electrolytic copper conductor , 1100 volt grade confirming to IS : 694-1990 with latest amendments,   in existing Channels/ conduit in ceiling/walls/floor including all cable termination  accessories)  (including body earth for GI boxes)                  </t>
  </si>
  <si>
    <t xml:space="preserve">Wiring for UPS/Raw plug outlets points with 4C x 4 sqmm FRLS PVC Insulated and PVC sheathed flexible cable with bright annealed electrolytic copper conductor , 1100 volt grade confirming to IS : 694-1990 with latest amendments,   in existing Channels/ conduit in ceiling/walls/floor including all cable termination  accessories)  (including body earth for GI boxes)                  </t>
  </si>
  <si>
    <t xml:space="preserve">Providing and fixing in position the  following GI RIGID conduits including all accessories concealed in F. ceiling/wall/floor as required including pull boxes with 3mm thick perspex sheet cover plate complete with  1.6 mm dia. G.I. pull wires in the length of conduit.                                </t>
  </si>
  <si>
    <t>4.10.1</t>
  </si>
  <si>
    <t xml:space="preserve">20 mm dia GI Conduit     </t>
  </si>
  <si>
    <t>4.10.2</t>
  </si>
  <si>
    <t xml:space="preserve">25 mm dia GI Conduit     </t>
  </si>
  <si>
    <t xml:space="preserve">Providing and fixing in position the  following GI FLEXIBLE conduits including all accessories concealed in F. ceiling/wall/floor as required including pull boxes with 3mm thick perspex sheet cover plate complete with  1.6 mm dia. G.I. pull wires in the length of conduit.                                </t>
  </si>
  <si>
    <t>4.11.1</t>
  </si>
  <si>
    <t>4.11.2</t>
  </si>
  <si>
    <t>Supply &amp; Laying of 2Cx2.5 Sq.mm FRLS Cu Flexible Cable in 25mm dia. GI Conduit for CCTV</t>
  </si>
  <si>
    <t>TOTAL FOR POINT WIRING</t>
  </si>
  <si>
    <t>MODULAR SWITCHES</t>
  </si>
  <si>
    <r>
      <t>Supply, installation, testing &amp; commissioning of following types of modular switches, cover plates, 5 sided G.I. Boxes for housing the modular switches &amp; earthing complete as required. GI Boxes to have earth pin for body earthing. The Circuit No. and DB no. label shall be provided on all UPS ,RAW sockets and switchboards with label printer.</t>
    </r>
    <r>
      <rPr>
        <b/>
        <sz val="10"/>
        <rFont val="Times"/>
        <family val="1"/>
      </rPr>
      <t>(Make- Legrand Aretor Series)</t>
    </r>
  </si>
  <si>
    <t>5.1.1</t>
  </si>
  <si>
    <t>6A One Way Switch</t>
  </si>
  <si>
    <t>5.1.2</t>
  </si>
  <si>
    <t>6A 5 pin Socket - 1Nos. &amp; 6A Switch - 1Nos.</t>
  </si>
  <si>
    <t>5.1.3</t>
  </si>
  <si>
    <t>6/16A Socket outlet - 1Nos. &amp; 16A Switch - 1Nos.(Raw/UPS Power)</t>
  </si>
  <si>
    <t>5.1.4</t>
  </si>
  <si>
    <t>5.1.5</t>
  </si>
  <si>
    <t>20 Amp 1- Ph Industrial Socket (Metal Clad)</t>
  </si>
  <si>
    <t>32 Amp 3- Ph Industrial Socket (Metal Clad)</t>
  </si>
  <si>
    <t>5.1.6</t>
  </si>
  <si>
    <t>20 Amp 1- Ph Electrical Outlet</t>
  </si>
  <si>
    <t>5.1.7</t>
  </si>
  <si>
    <t>Data Outlet (RJ-45)</t>
  </si>
  <si>
    <t>5.1.8</t>
  </si>
  <si>
    <t>Telephone Outlet (RJ-11)</t>
  </si>
  <si>
    <t>TOTAL FOR MODULAR SWITCHES</t>
  </si>
  <si>
    <t>GENERAL EARTHING</t>
  </si>
  <si>
    <r>
      <t xml:space="preserve">Supplying and erecting following </t>
    </r>
    <r>
      <rPr>
        <b/>
        <sz val="10"/>
        <rFont val="Times"/>
        <family val="1"/>
      </rPr>
      <t xml:space="preserve">GI strip </t>
    </r>
    <r>
      <rPr>
        <sz val="10"/>
        <rFont val="Times"/>
        <family val="1"/>
      </rPr>
      <t>used for earthing on wall with necessary MS  clamps fixed on wall/Cable trays/Hume pipes etc. The jointes shall be Bolted/Welded. The joints shall be painted with bituminous paint in an approved manner.</t>
    </r>
  </si>
  <si>
    <t>6.1.1</t>
  </si>
  <si>
    <t>25 x 3 mm</t>
  </si>
  <si>
    <r>
      <t xml:space="preserve">Supplying and erecting bare </t>
    </r>
    <r>
      <rPr>
        <b/>
        <sz val="10"/>
        <rFont val="Times"/>
        <family val="1"/>
      </rPr>
      <t>Copper conductor</t>
    </r>
    <r>
      <rPr>
        <sz val="10"/>
        <rFont val="Times"/>
        <family val="1"/>
      </rPr>
      <t xml:space="preserve"> of following sizes</t>
    </r>
  </si>
  <si>
    <t>6.2.1</t>
  </si>
  <si>
    <t>8 SWG</t>
  </si>
  <si>
    <t>RMtr.</t>
  </si>
  <si>
    <t>TOTAL FOR GENERAL EARTHING</t>
  </si>
  <si>
    <t>LIGHT FIXTURES INSTALLATION</t>
  </si>
  <si>
    <t xml:space="preserve">Receiving from Store, Installation, testing &amp; commissioning of following light fixtures with complete installation hardwares including Anchor fastner, supporting Hook/Rods as per final approval from Architect/Client/Consultant </t>
  </si>
  <si>
    <t>7.1.1</t>
  </si>
  <si>
    <t>ROUND CEILING LIGHT</t>
  </si>
  <si>
    <t>7.1.2</t>
  </si>
  <si>
    <t>PENDENT LIGHT</t>
  </si>
  <si>
    <t>7.1.3</t>
  </si>
  <si>
    <t>HANGING LIGHT</t>
  </si>
  <si>
    <t>7.1.4</t>
  </si>
  <si>
    <t>TRACK LIGHT</t>
  </si>
  <si>
    <t>7.1.6</t>
  </si>
  <si>
    <t>LED STRIP (15 M)</t>
  </si>
  <si>
    <t>7.1.7</t>
  </si>
  <si>
    <t>WALL LIGHT</t>
  </si>
  <si>
    <t>TOTAL FOR LIGHT FIXTURE</t>
  </si>
  <si>
    <t>MISCELLANEOUS WORKS</t>
  </si>
  <si>
    <t>Supply &amp; fixing in position approved shock treatment chart written in English, Hindi and Local language.  These charts shall be framed in wooden frame &amp; covered with clear glass.</t>
  </si>
  <si>
    <t xml:space="preserve">Supply &amp; fixing in position the best quality danger notice boards of approved shape &amp; size as reqd. by the local Electrical Inspecting Authority written in English, Hindi &amp; local language.  </t>
  </si>
  <si>
    <r>
      <t xml:space="preserve">The contractor to submit all the </t>
    </r>
    <r>
      <rPr>
        <b/>
        <sz val="10"/>
        <rFont val="Times"/>
        <family val="1"/>
      </rPr>
      <t>AS BUILT DRAWINGS</t>
    </r>
    <r>
      <rPr>
        <sz val="10"/>
        <rFont val="Times"/>
        <family val="1"/>
      </rPr>
      <t xml:space="preserve"> after the completion of the project for Electrical &amp; ELV Services executed at site.</t>
    </r>
  </si>
  <si>
    <t>Part of Tender</t>
  </si>
  <si>
    <t>TOTAL FOR MISCELLANEOUS WORKS</t>
  </si>
  <si>
    <t>CCTV System</t>
  </si>
  <si>
    <t xml:space="preserve">Supply Installation, testing &amp; commissining of Indoor type Analogue Dome Camera with 1/2" 2 Mega Pixel, integrated 4/6mm Fixed lens, Full HD high definition,  Inbuilt Smart IR LED upto 10m distance, 0.02 lux color/0 lux with IR LEDs on, H.264, H.265 high profile, True Day/Night, , &amp; 12VDC operated, ONVIF compliant, with Junction box &amp; required accessories.
</t>
  </si>
  <si>
    <t>Supply, installation, testing &amp; commissioning of 16 Channel Licence Server &amp; hardware based Digital Video Recorder (DVR) with 3 Client licence, Embedded OS &amp; per-loaded video recording software, Minimum 256 Mbps incoming bandwidth and 256 Mbps outgoing bandwidth, 1x 1000Mbps Ports, ONVIF, H.265 high profile,  2 x HDMI &amp; VGA output for monitor, Upto 40TB storage capacity, minimum 4 SATA Interfaces, upto 10TB capacity for each SATA, including 20TB Storage HDD (Hard Disk) @ recording resolution of 25fps @ 1080P and H.265 for 30 days, including required accessories. Vendor to submit Bandwidth &amp; Storage calculation sheet.</t>
  </si>
  <si>
    <t>Nos</t>
  </si>
  <si>
    <t>Supply, laying, testing of RG 6 Cable for CCTV.</t>
  </si>
  <si>
    <t>Mrt</t>
  </si>
  <si>
    <t>Supply, laying, testing (for continuity) of 23 AWG Copper, Cat 6 UTP Cable, Data &amp; Wi-Fi points including end termination, dressing, bunching of cables with identification ferruling.</t>
  </si>
  <si>
    <t>UPS System</t>
  </si>
  <si>
    <t>Supply,Installation, testing and commissioning of following type of Online UPS / Inverter as per drawings and specifications with all other accessories.</t>
  </si>
  <si>
    <t>Online UPS</t>
  </si>
  <si>
    <t>0.6 KVA UPS</t>
  </si>
  <si>
    <t>12V DC maintenance free batteries for 30 minutes battery backup.</t>
  </si>
  <si>
    <t xml:space="preserve">Input supply voltage:-230-250 Volts </t>
  </si>
  <si>
    <t>Output voltage:-220-240V+/-1%</t>
  </si>
  <si>
    <t>Voltage Regulation:-Less than or equal to +/- 1%</t>
  </si>
  <si>
    <t>Output frequency :-50 Hz +/- 0.05 Hz</t>
  </si>
  <si>
    <t>Type of cooling :-Forced air cooled</t>
  </si>
  <si>
    <t>Invertor Efficiency :-Better than 85%</t>
  </si>
  <si>
    <t>Output Power factor :-0.8</t>
  </si>
  <si>
    <t>TOTAL FOR UPS</t>
  </si>
  <si>
    <t xml:space="preserve"> G. TOTAL </t>
  </si>
  <si>
    <r>
      <t xml:space="preserve">1.    </t>
    </r>
    <r>
      <rPr>
        <b/>
        <sz val="11"/>
        <color indexed="8"/>
        <rFont val="Cambria"/>
        <family val="1"/>
      </rPr>
      <t>LIST OF APPROVED MAKES FOR ELECTRICAL EQUIPMENT &amp; MATERIALS</t>
    </r>
    <r>
      <rPr>
        <sz val="11"/>
        <color indexed="8"/>
        <rFont val="Cambria"/>
        <family val="1"/>
      </rPr>
      <t xml:space="preserve"> </t>
    </r>
  </si>
  <si>
    <t>(All major equipment/Materials shall be tested and approved by CPRI/ERDA (NABL accredited laboratory) and shall carry ISI mark. All manufacturer shall possess valid ISO certificate)</t>
  </si>
  <si>
    <t xml:space="preserve">Sl. No. </t>
  </si>
  <si>
    <t xml:space="preserve">Equipment &amp; materials </t>
  </si>
  <si>
    <t>Makes</t>
  </si>
  <si>
    <t>Low voltage switchgear enclosure (415v) (iec 61439 compliant) &amp; switchgears</t>
  </si>
  <si>
    <t>Schneider / legrand / siemens / abb / l&amp;t</t>
  </si>
  <si>
    <t xml:space="preserve">Ups system (uninterruptable power supply) (415/230v) </t>
  </si>
  <si>
    <t xml:space="preserve">Apc-schneider /eaton / socomec / vertiv </t>
  </si>
  <si>
    <t xml:space="preserve">Vrla smf battery </t>
  </si>
  <si>
    <t xml:space="preserve">Excide / amararaja / rocket </t>
  </si>
  <si>
    <t>Dbs</t>
  </si>
  <si>
    <t xml:space="preserve">Legrand - ekinoxe / schneider - acti9 / siemens  / abb </t>
  </si>
  <si>
    <t xml:space="preserve">Vfd (variable frequency drive) </t>
  </si>
  <si>
    <t xml:space="preserve">Allen bradley / alstom / danfoss / siemens/ abb/ l&amp;t yaskawa/honeywell </t>
  </si>
  <si>
    <t xml:space="preserve">Motor starter </t>
  </si>
  <si>
    <t xml:space="preserve">Abb / schneider / siemens / l&amp;t </t>
  </si>
  <si>
    <t xml:space="preserve">Cable (415v) </t>
  </si>
  <si>
    <t xml:space="preserve">Rpg/ finolex / universal /havells </t>
  </si>
  <si>
    <t xml:space="preserve">Disconnect switch </t>
  </si>
  <si>
    <t xml:space="preserve">Schneider / abb / siemens / l&amp;t </t>
  </si>
  <si>
    <t xml:space="preserve">Wires/copper flexible cable </t>
  </si>
  <si>
    <t>Finolex / havells / rajnigandha / rr kabel</t>
  </si>
  <si>
    <t xml:space="preserve">Raceways and junction boxes </t>
  </si>
  <si>
    <t xml:space="preserve">Mk / legrand / obo bettermann </t>
  </si>
  <si>
    <t xml:space="preserve">Cable trays </t>
  </si>
  <si>
    <t xml:space="preserve">Obo bettermann / legrand / indiana / profab </t>
  </si>
  <si>
    <t xml:space="preserve">Spd (surge arraster) </t>
  </si>
  <si>
    <t xml:space="preserve">Obo / legrand / schneider </t>
  </si>
  <si>
    <t xml:space="preserve">Meters (analog) </t>
  </si>
  <si>
    <t xml:space="preserve">Meco / rishabh / nippen / conserve / ae </t>
  </si>
  <si>
    <t xml:space="preserve">Meters (digital) </t>
  </si>
  <si>
    <t xml:space="preserve">Ae / schneider / nippen / conserve / l&amp;t </t>
  </si>
  <si>
    <t>Energy meter , load manager</t>
  </si>
  <si>
    <t xml:space="preserve">Schneider (em 6400ng or equivalent) / l&amp;t / nippen / hpl / socomec </t>
  </si>
  <si>
    <t xml:space="preserve">Indicating lamps </t>
  </si>
  <si>
    <t xml:space="preserve">Schneider / l &amp; t / salzer </t>
  </si>
  <si>
    <t xml:space="preserve">Rotary switch </t>
  </si>
  <si>
    <t xml:space="preserve">Siemens / keycee / salzer / meco </t>
  </si>
  <si>
    <t xml:space="preserve">Push button and push button set </t>
  </si>
  <si>
    <t xml:space="preserve">Siemens / schneider electric / l &amp; t / legrand / c&amp;s / abb </t>
  </si>
  <si>
    <t xml:space="preserve">Selector switch </t>
  </si>
  <si>
    <t xml:space="preserve">Keycee / salzer / meco </t>
  </si>
  <si>
    <t xml:space="preserve">Gi conduits and accessories </t>
  </si>
  <si>
    <t xml:space="preserve">Bharat / supreme/bec </t>
  </si>
  <si>
    <t xml:space="preserve">Control transformer [ pt / ct ] </t>
  </si>
  <si>
    <t xml:space="preserve">Ashmor / kappa / elmex </t>
  </si>
  <si>
    <t xml:space="preserve">Fire barrier </t>
  </si>
  <si>
    <t xml:space="preserve">Obo bettermann / hilti / 3m </t>
  </si>
  <si>
    <t xml:space="preserve">Terminal block </t>
  </si>
  <si>
    <t xml:space="preserve">Essen / connect well /elmex </t>
  </si>
  <si>
    <t xml:space="preserve">Control switch </t>
  </si>
  <si>
    <t xml:space="preserve">Alstom/kaycee/switron </t>
  </si>
  <si>
    <t xml:space="preserve">Hrc fuse </t>
  </si>
  <si>
    <t xml:space="preserve">Siemens /l&amp;t /alstom/s&amp;s /cgl /ge /standard </t>
  </si>
  <si>
    <t xml:space="preserve">Limit switch </t>
  </si>
  <si>
    <t xml:space="preserve">Siemens /essen /bch /ind syndicate/epcc(kakku) </t>
  </si>
  <si>
    <t xml:space="preserve">Elr with cbct </t>
  </si>
  <si>
    <t xml:space="preserve">Kalpa / jvc / prok dv’s </t>
  </si>
  <si>
    <t xml:space="preserve">Overload relays with built in single phase preventer </t>
  </si>
  <si>
    <t xml:space="preserve">Siemens/ abb/ l&amp;t / schneider </t>
  </si>
  <si>
    <t xml:space="preserve">Power/aux. Contactor </t>
  </si>
  <si>
    <t xml:space="preserve">L&amp;t / schneider </t>
  </si>
  <si>
    <t xml:space="preserve">Auxiliary relays </t>
  </si>
  <si>
    <t xml:space="preserve">Siemens / ge alstom / abb / jvs / prok dv’s </t>
  </si>
  <si>
    <t xml:space="preserve">Protection relay - electromagnetic type </t>
  </si>
  <si>
    <t xml:space="preserve">Areva </t>
  </si>
  <si>
    <t xml:space="preserve">Protection relay - numeric type </t>
  </si>
  <si>
    <t xml:space="preserve">Areva / siemens / l&amp;t / sel </t>
  </si>
  <si>
    <t xml:space="preserve">1.1kv, grade lt fire survival cables </t>
  </si>
  <si>
    <t>Anchor/finolex/ havells / kei/ kec</t>
  </si>
  <si>
    <t xml:space="preserve">Signal cable </t>
  </si>
  <si>
    <t xml:space="preserve">Enercon / lapp india / system tek / caliplast / eminent </t>
  </si>
  <si>
    <t xml:space="preserve">Cable lugs </t>
  </si>
  <si>
    <t xml:space="preserve">Dowell’s / 3d / hex / jainson / comet / hmi </t>
  </si>
  <si>
    <t xml:space="preserve">Bimetallic lugs </t>
  </si>
  <si>
    <t xml:space="preserve">Hmi / hex / connect </t>
  </si>
  <si>
    <t xml:space="preserve">Cable glands </t>
  </si>
  <si>
    <t xml:space="preserve">3d / comet / hmi </t>
  </si>
  <si>
    <t xml:space="preserve">Lt cable jointing kits(cold curing) </t>
  </si>
  <si>
    <t xml:space="preserve">Reychem/3m </t>
  </si>
  <si>
    <t xml:space="preserve">Pvc tape </t>
  </si>
  <si>
    <t xml:space="preserve">Steel grip / isi apprved </t>
  </si>
  <si>
    <t xml:space="preserve">Pvc junction box </t>
  </si>
  <si>
    <t xml:space="preserve">Hensel / clipsal / spelsberg / scame / sintex </t>
  </si>
  <si>
    <t xml:space="preserve">Ceiling fan / exhaust fan </t>
  </si>
  <si>
    <t xml:space="preserve">Crompton / bajaj / orient / havells </t>
  </si>
  <si>
    <t xml:space="preserve">Electric timer </t>
  </si>
  <si>
    <t xml:space="preserve">Siemens / legrand / l&amp;t  / meco /telemechanique </t>
  </si>
  <si>
    <t xml:space="preserve">Connectors (colours as per phase &amp; neutral) </t>
  </si>
  <si>
    <t xml:space="preserve">Wago / phoenix contact/ connectwell </t>
  </si>
  <si>
    <t xml:space="preserve">Industrial socket with mcb </t>
  </si>
  <si>
    <t xml:space="preserve">Legrand / schneider/mennekes </t>
  </si>
  <si>
    <t xml:space="preserve">Modular switches, sockets &amp; other accessories </t>
  </si>
  <si>
    <t xml:space="preserve">Mk – blenze / legrand-arteor / schnedier-zencelo / norisys / l&amp;t anchor - woods/ hpl - smart / c&amp;s-primo / havells - crabtree </t>
  </si>
  <si>
    <t xml:space="preserve">Metal clad socket with mcb </t>
  </si>
  <si>
    <t xml:space="preserve">Legrand / hensel / schneider / scame / spelsberg </t>
  </si>
  <si>
    <t xml:space="preserve">Public spaces light fixtures </t>
  </si>
  <si>
    <t xml:space="preserve">Philips/ lighting technology/ regent/ zumtobel/ jaquar/ iguzzini/ erco / endo / bega / lumenpulse or </t>
  </si>
  <si>
    <t xml:space="preserve">As per final approval of fixture by architects. </t>
  </si>
  <si>
    <t>Insulating mat</t>
  </si>
  <si>
    <t xml:space="preserve">Jyoti / premier polyfilm limited (electromat)/ </t>
  </si>
  <si>
    <t>Eathing material</t>
  </si>
  <si>
    <t>Obo/jef/cape</t>
  </si>
  <si>
    <t>Detail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</si>
</sst>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_(* #,##0_);_(* \(#,##0\);_(* &quot;-&quot;??_);_(@_)"/>
    <numFmt numFmtId="166" formatCode="0.0"/>
    <numFmt numFmtId="167" formatCode="_ * #,##0_ ;_ * \-#,##0_ ;_ * &quot;-&quot;??_ ;_ @_ "/>
    <numFmt numFmtId="168" formatCode="General_)"/>
    <numFmt numFmtId="169" formatCode="0\)"/>
  </numFmts>
  <fonts count="19">
    <font>
      <sz val="11"/>
      <color theme="1"/>
      <name val="Calibri"/>
      <family val="2"/>
      <scheme val="minor"/>
    </font>
    <font>
      <sz val="11"/>
      <color theme="1"/>
      <name val="Calibri"/>
      <family val="2"/>
      <scheme val="minor"/>
    </font>
    <font>
      <sz val="10"/>
      <name val="Arial"/>
      <family val="2"/>
    </font>
    <font>
      <b/>
      <sz val="12"/>
      <name val="Times"/>
      <family val="1"/>
    </font>
    <font>
      <sz val="11"/>
      <color indexed="8"/>
      <name val="Calibri"/>
      <family val="2"/>
    </font>
    <font>
      <sz val="9"/>
      <name val="Calibri"/>
      <family val="2"/>
      <scheme val="minor"/>
    </font>
    <font>
      <b/>
      <sz val="11"/>
      <name val="Times"/>
      <family val="1"/>
    </font>
    <font>
      <sz val="11"/>
      <name val="Times"/>
      <family val="1"/>
    </font>
    <font>
      <b/>
      <sz val="10"/>
      <name val="Times"/>
      <family val="1"/>
    </font>
    <font>
      <b/>
      <u/>
      <sz val="10"/>
      <name val="Times"/>
      <family val="1"/>
    </font>
    <font>
      <sz val="10"/>
      <name val="Times"/>
      <family val="1"/>
    </font>
    <font>
      <u/>
      <sz val="10"/>
      <name val="Times"/>
      <family val="1"/>
    </font>
    <font>
      <sz val="10"/>
      <name val="Helv"/>
      <charset val="204"/>
    </font>
    <font>
      <sz val="10"/>
      <color rgb="FFFF0000"/>
      <name val="Times"/>
      <family val="1"/>
    </font>
    <font>
      <sz val="11"/>
      <color indexed="8"/>
      <name val="Calibri Light"/>
      <family val="1"/>
      <scheme val="major"/>
    </font>
    <font>
      <b/>
      <sz val="11"/>
      <color indexed="8"/>
      <name val="Cambria"/>
      <family val="1"/>
    </font>
    <font>
      <sz val="11"/>
      <color indexed="8"/>
      <name val="Cambria"/>
      <family val="1"/>
    </font>
    <font>
      <sz val="11"/>
      <name val="Calibri Light"/>
      <family val="1"/>
      <scheme val="major"/>
    </font>
    <font>
      <b/>
      <sz val="11"/>
      <name val="Calibri Light"/>
      <family val="1"/>
      <scheme val="maj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164" fontId="1" fillId="0" borderId="0" applyFont="0" applyFill="0" applyBorder="0" applyAlignment="0" applyProtection="0"/>
    <xf numFmtId="0" fontId="2" fillId="0" borderId="0"/>
    <xf numFmtId="0" fontId="4" fillId="0" borderId="0"/>
    <xf numFmtId="0" fontId="2" fillId="0" borderId="0"/>
    <xf numFmtId="0" fontId="1" fillId="0" borderId="0"/>
    <xf numFmtId="0" fontId="12" fillId="0" borderId="0"/>
  </cellStyleXfs>
  <cellXfs count="142">
    <xf numFmtId="0" fontId="0" fillId="0" borderId="0" xfId="0"/>
    <xf numFmtId="0" fontId="3" fillId="0" borderId="1" xfId="2" applyFont="1" applyBorder="1" applyAlignment="1">
      <alignment horizontal="center" vertical="center" wrapText="1"/>
    </xf>
    <xf numFmtId="0" fontId="5" fillId="2" borderId="0" xfId="3" applyFont="1" applyFill="1" applyProtection="1">
      <protection locked="0"/>
    </xf>
    <xf numFmtId="0" fontId="3" fillId="0" borderId="1" xfId="0" applyFont="1" applyBorder="1" applyAlignment="1">
      <alignment horizontal="center" vertical="center"/>
    </xf>
    <xf numFmtId="165" fontId="3" fillId="0" borderId="1" xfId="1" applyNumberFormat="1" applyFont="1" applyFill="1" applyBorder="1" applyAlignment="1">
      <alignment horizontal="center" vertical="center" wrapText="1"/>
    </xf>
    <xf numFmtId="166" fontId="6" fillId="0" borderId="1" xfId="3" applyNumberFormat="1" applyFont="1" applyBorder="1" applyAlignment="1" applyProtection="1">
      <alignment horizontal="center" vertical="center" wrapText="1"/>
      <protection locked="0"/>
    </xf>
    <xf numFmtId="0" fontId="6" fillId="0" borderId="1" xfId="3" applyFont="1" applyBorder="1" applyAlignment="1" applyProtection="1">
      <alignment horizontal="center" vertical="center"/>
      <protection locked="0"/>
    </xf>
    <xf numFmtId="1" fontId="6" fillId="0" borderId="1" xfId="3" applyNumberFormat="1" applyFont="1" applyBorder="1" applyAlignment="1" applyProtection="1">
      <alignment horizontal="center" vertical="center" wrapText="1"/>
      <protection locked="0"/>
    </xf>
    <xf numFmtId="164" fontId="6" fillId="0" borderId="1" xfId="1" applyFont="1" applyFill="1" applyBorder="1" applyAlignment="1" applyProtection="1">
      <alignment horizontal="center" vertical="center" wrapText="1"/>
      <protection locked="0"/>
    </xf>
    <xf numFmtId="167" fontId="6" fillId="0" borderId="1" xfId="1" applyNumberFormat="1" applyFont="1" applyFill="1" applyBorder="1" applyAlignment="1" applyProtection="1">
      <alignment horizontal="center" vertical="center" wrapText="1"/>
      <protection locked="0"/>
    </xf>
    <xf numFmtId="0" fontId="7" fillId="2" borderId="0" xfId="3" applyFont="1" applyFill="1" applyAlignment="1" applyProtection="1">
      <alignment vertical="center"/>
      <protection locked="0"/>
    </xf>
    <xf numFmtId="166" fontId="8" fillId="0" borderId="1" xfId="3" applyNumberFormat="1" applyFont="1" applyBorder="1" applyAlignment="1" applyProtection="1">
      <alignment horizontal="center" vertical="top" wrapText="1"/>
      <protection locked="0"/>
    </xf>
    <xf numFmtId="0" fontId="9" fillId="0" borderId="1" xfId="3" applyFont="1" applyBorder="1" applyAlignment="1" applyProtection="1">
      <alignment horizontal="left" vertical="center" wrapText="1"/>
      <protection locked="0"/>
    </xf>
    <xf numFmtId="1" fontId="10" fillId="0" borderId="1" xfId="3" applyNumberFormat="1" applyFont="1" applyBorder="1" applyAlignment="1" applyProtection="1">
      <alignment horizontal="center" vertical="center"/>
      <protection locked="0"/>
    </xf>
    <xf numFmtId="164" fontId="10" fillId="0" borderId="1" xfId="1" applyFont="1" applyFill="1" applyBorder="1" applyAlignment="1" applyProtection="1">
      <alignment horizontal="center" vertical="center"/>
      <protection locked="0"/>
    </xf>
    <xf numFmtId="167" fontId="10" fillId="0" borderId="1" xfId="1" applyNumberFormat="1" applyFont="1" applyFill="1" applyBorder="1" applyAlignment="1" applyProtection="1">
      <alignment horizontal="right"/>
      <protection locked="0"/>
    </xf>
    <xf numFmtId="0" fontId="10" fillId="2" borderId="0" xfId="3" applyFont="1" applyFill="1" applyProtection="1">
      <protection locked="0"/>
    </xf>
    <xf numFmtId="0" fontId="10" fillId="0" borderId="1" xfId="3" applyFont="1" applyBorder="1" applyAlignment="1" applyProtection="1">
      <alignment horizontal="justify" vertical="top" wrapText="1"/>
      <protection locked="0"/>
    </xf>
    <xf numFmtId="0" fontId="10" fillId="0" borderId="1" xfId="3" applyFont="1" applyBorder="1" applyAlignment="1" applyProtection="1">
      <alignment horizontal="left" vertical="center" wrapText="1"/>
      <protection locked="0"/>
    </xf>
    <xf numFmtId="0" fontId="10" fillId="0" borderId="1" xfId="4" applyFont="1" applyBorder="1" applyAlignment="1" applyProtection="1">
      <alignment horizontal="justify" vertical="top" wrapText="1"/>
      <protection locked="0"/>
    </xf>
    <xf numFmtId="0" fontId="10" fillId="0" borderId="1" xfId="4" applyFont="1" applyBorder="1" applyAlignment="1" applyProtection="1">
      <alignment vertical="top" wrapText="1"/>
      <protection locked="0"/>
    </xf>
    <xf numFmtId="0" fontId="8" fillId="0" borderId="1" xfId="3" applyFont="1" applyBorder="1" applyAlignment="1" applyProtection="1">
      <alignment horizontal="left" vertical="center" wrapText="1"/>
      <protection locked="0"/>
    </xf>
    <xf numFmtId="0" fontId="10" fillId="0" borderId="1" xfId="4" applyFont="1" applyBorder="1" applyAlignment="1" applyProtection="1">
      <alignment horizontal="center" vertical="top" wrapText="1"/>
      <protection locked="0"/>
    </xf>
    <xf numFmtId="164" fontId="10" fillId="0" borderId="1" xfId="1" applyFont="1" applyFill="1" applyBorder="1" applyAlignment="1" applyProtection="1">
      <alignment horizontal="center" vertical="top" wrapText="1"/>
      <protection locked="0"/>
    </xf>
    <xf numFmtId="167" fontId="10" fillId="0" borderId="1" xfId="1" applyNumberFormat="1" applyFont="1" applyFill="1" applyBorder="1" applyAlignment="1" applyProtection="1">
      <alignment horizontal="right" vertical="top"/>
      <protection locked="0"/>
    </xf>
    <xf numFmtId="0" fontId="10" fillId="2" borderId="0" xfId="3" applyFont="1" applyFill="1" applyAlignment="1" applyProtection="1">
      <alignment vertical="top"/>
      <protection locked="0"/>
    </xf>
    <xf numFmtId="1" fontId="10" fillId="0" borderId="1" xfId="3" applyNumberFormat="1" applyFont="1" applyBorder="1" applyAlignment="1" applyProtection="1">
      <alignment horizontal="center" vertical="top"/>
      <protection locked="0"/>
    </xf>
    <xf numFmtId="164" fontId="10" fillId="0" borderId="1" xfId="1" applyFont="1" applyFill="1" applyBorder="1" applyAlignment="1" applyProtection="1">
      <alignment horizontal="center" vertical="top"/>
      <protection locked="0"/>
    </xf>
    <xf numFmtId="0" fontId="9" fillId="0" borderId="1" xfId="3" applyFont="1" applyBorder="1" applyAlignment="1" applyProtection="1">
      <alignment vertical="top"/>
      <protection locked="0"/>
    </xf>
    <xf numFmtId="166" fontId="10" fillId="0" borderId="1" xfId="3" applyNumberFormat="1" applyFont="1" applyBorder="1" applyAlignment="1" applyProtection="1">
      <alignment horizontal="center" vertical="top" wrapText="1"/>
      <protection locked="0"/>
    </xf>
    <xf numFmtId="0" fontId="8" fillId="0" borderId="1" xfId="3" applyFont="1" applyBorder="1" applyAlignment="1" applyProtection="1">
      <alignment horizontal="justify" vertical="top" wrapText="1"/>
      <protection locked="0"/>
    </xf>
    <xf numFmtId="0" fontId="10" fillId="0" borderId="1" xfId="3" applyFont="1" applyBorder="1" applyAlignment="1" applyProtection="1">
      <alignment vertical="top"/>
      <protection locked="0"/>
    </xf>
    <xf numFmtId="0" fontId="10" fillId="3" borderId="1" xfId="3" applyFont="1" applyFill="1" applyBorder="1" applyAlignment="1" applyProtection="1">
      <alignment horizontal="center" vertical="top"/>
      <protection locked="0"/>
    </xf>
    <xf numFmtId="0" fontId="8" fillId="3" borderId="1" xfId="3" applyFont="1" applyFill="1" applyBorder="1" applyAlignment="1" applyProtection="1">
      <alignment horizontal="justify" vertical="top" wrapText="1" readingOrder="1"/>
      <protection locked="0"/>
    </xf>
    <xf numFmtId="0" fontId="10" fillId="3" borderId="1" xfId="3" applyFont="1" applyFill="1" applyBorder="1" applyProtection="1">
      <protection locked="0"/>
    </xf>
    <xf numFmtId="164" fontId="10" fillId="3" borderId="1" xfId="1" applyFont="1" applyFill="1" applyBorder="1" applyAlignment="1" applyProtection="1">
      <alignment horizontal="center"/>
      <protection locked="0"/>
    </xf>
    <xf numFmtId="167" fontId="8" fillId="3" borderId="1" xfId="1" applyNumberFormat="1" applyFont="1" applyFill="1" applyBorder="1" applyAlignment="1" applyProtection="1">
      <alignment horizontal="right"/>
      <protection locked="0"/>
    </xf>
    <xf numFmtId="167" fontId="10" fillId="0" borderId="1" xfId="1" applyNumberFormat="1" applyFont="1" applyFill="1" applyBorder="1" applyAlignment="1" applyProtection="1">
      <alignment horizontal="center" vertical="top" wrapText="1"/>
      <protection locked="0"/>
    </xf>
    <xf numFmtId="166" fontId="8" fillId="0" borderId="1" xfId="3" applyNumberFormat="1" applyFont="1" applyBorder="1" applyAlignment="1" applyProtection="1">
      <alignment horizontal="center" vertical="top"/>
      <protection locked="0"/>
    </xf>
    <xf numFmtId="0" fontId="10" fillId="0" borderId="1" xfId="3" applyFont="1" applyBorder="1" applyAlignment="1" applyProtection="1">
      <alignment vertical="center"/>
      <protection locked="0"/>
    </xf>
    <xf numFmtId="164" fontId="10" fillId="0" borderId="1" xfId="1" applyFont="1" applyFill="1" applyBorder="1" applyAlignment="1" applyProtection="1">
      <alignment vertical="center"/>
      <protection locked="0"/>
    </xf>
    <xf numFmtId="167" fontId="10" fillId="0" borderId="1" xfId="1" applyNumberFormat="1" applyFont="1" applyFill="1" applyBorder="1" applyAlignment="1" applyProtection="1">
      <alignment vertical="center"/>
      <protection locked="0"/>
    </xf>
    <xf numFmtId="0" fontId="10" fillId="0" borderId="1" xfId="3" applyFont="1" applyBorder="1" applyAlignment="1" applyProtection="1">
      <alignment horizontal="center" vertical="top"/>
      <protection locked="0"/>
    </xf>
    <xf numFmtId="0" fontId="9" fillId="0" borderId="1" xfId="3" applyFont="1" applyBorder="1" applyAlignment="1" applyProtection="1">
      <alignment vertical="top" wrapText="1"/>
      <protection locked="0"/>
    </xf>
    <xf numFmtId="0" fontId="10" fillId="0" borderId="1" xfId="3" applyFont="1" applyBorder="1" applyAlignment="1" applyProtection="1">
      <alignment horizontal="center" vertical="center" wrapText="1"/>
      <protection locked="0"/>
    </xf>
    <xf numFmtId="164" fontId="10" fillId="0" borderId="1" xfId="1" applyFont="1" applyFill="1" applyBorder="1" applyAlignment="1" applyProtection="1">
      <alignment horizontal="center" vertical="center" wrapText="1"/>
      <protection locked="0"/>
    </xf>
    <xf numFmtId="0" fontId="10" fillId="0" borderId="1" xfId="3" applyFont="1" applyBorder="1" applyAlignment="1" applyProtection="1">
      <alignment horizontal="justify" vertical="top"/>
      <protection locked="0"/>
    </xf>
    <xf numFmtId="0" fontId="8" fillId="0" borderId="1" xfId="3" applyFont="1" applyBorder="1" applyAlignment="1" applyProtection="1">
      <alignment vertical="top" wrapText="1"/>
      <protection locked="0"/>
    </xf>
    <xf numFmtId="0" fontId="10" fillId="0" borderId="1" xfId="3" applyFont="1" applyBorder="1" applyAlignment="1" applyProtection="1">
      <alignment horizontal="center" vertical="top" wrapText="1"/>
      <protection locked="0"/>
    </xf>
    <xf numFmtId="167" fontId="10" fillId="0" borderId="1" xfId="1" applyNumberFormat="1" applyFont="1" applyFill="1" applyBorder="1" applyAlignment="1" applyProtection="1">
      <alignment vertical="top"/>
      <protection locked="0"/>
    </xf>
    <xf numFmtId="0" fontId="10" fillId="0" borderId="1" xfId="3" applyFont="1" applyBorder="1" applyAlignment="1" applyProtection="1">
      <alignment horizontal="left" vertical="top" wrapText="1"/>
      <protection locked="0"/>
    </xf>
    <xf numFmtId="0" fontId="8" fillId="0" borderId="1" xfId="3" applyFont="1" applyBorder="1" applyAlignment="1" applyProtection="1">
      <alignment horizontal="left" vertical="top" wrapText="1"/>
      <protection locked="0"/>
    </xf>
    <xf numFmtId="0" fontId="10" fillId="0" borderId="1" xfId="3" applyFont="1" applyBorder="1" applyAlignment="1" applyProtection="1">
      <alignment vertical="top" wrapText="1"/>
      <protection locked="0"/>
    </xf>
    <xf numFmtId="0" fontId="8" fillId="3" borderId="1" xfId="3" applyFont="1" applyFill="1" applyBorder="1" applyAlignment="1" applyProtection="1">
      <alignment horizontal="left" vertical="top" wrapText="1"/>
      <protection locked="0"/>
    </xf>
    <xf numFmtId="0" fontId="10" fillId="3" borderId="1" xfId="3" applyFont="1" applyFill="1" applyBorder="1" applyAlignment="1" applyProtection="1">
      <alignment horizontal="center" vertical="top" wrapText="1"/>
      <protection locked="0"/>
    </xf>
    <xf numFmtId="164" fontId="10" fillId="3" borderId="1" xfId="1" applyFont="1" applyFill="1" applyBorder="1" applyAlignment="1" applyProtection="1">
      <alignment horizontal="center" vertical="top" wrapText="1"/>
      <protection locked="0"/>
    </xf>
    <xf numFmtId="167" fontId="8" fillId="3" borderId="1" xfId="1" applyNumberFormat="1" applyFont="1" applyFill="1" applyBorder="1" applyAlignment="1" applyProtection="1">
      <alignment vertical="top"/>
      <protection locked="0"/>
    </xf>
    <xf numFmtId="0" fontId="11" fillId="0" borderId="1" xfId="3" applyFont="1" applyBorder="1" applyAlignment="1" applyProtection="1">
      <alignment vertical="top" wrapText="1"/>
      <protection locked="0"/>
    </xf>
    <xf numFmtId="0" fontId="8" fillId="3" borderId="1" xfId="3" applyFont="1" applyFill="1" applyBorder="1" applyAlignment="1" applyProtection="1">
      <alignment vertical="top" wrapText="1"/>
      <protection locked="0"/>
    </xf>
    <xf numFmtId="167" fontId="10" fillId="0" borderId="1" xfId="1" applyNumberFormat="1" applyFont="1" applyFill="1" applyBorder="1" applyAlignment="1" applyProtection="1">
      <alignment horizontal="center" vertical="center"/>
      <protection locked="0"/>
    </xf>
    <xf numFmtId="166" fontId="8" fillId="0" borderId="1" xfId="5" applyNumberFormat="1" applyFont="1" applyBorder="1" applyAlignment="1" applyProtection="1">
      <alignment horizontal="center" vertical="top" wrapText="1"/>
      <protection locked="0"/>
    </xf>
    <xf numFmtId="0" fontId="9" fillId="0" borderId="1" xfId="5" applyFont="1" applyBorder="1" applyAlignment="1" applyProtection="1">
      <alignment horizontal="left" vertical="top" wrapText="1"/>
      <protection locked="0"/>
    </xf>
    <xf numFmtId="0" fontId="9" fillId="0" borderId="1" xfId="5" applyFont="1" applyBorder="1" applyAlignment="1" applyProtection="1">
      <alignment vertical="top"/>
      <protection locked="0"/>
    </xf>
    <xf numFmtId="1" fontId="10" fillId="0" borderId="1" xfId="5" applyNumberFormat="1" applyFont="1" applyBorder="1" applyAlignment="1" applyProtection="1">
      <alignment horizontal="center" vertical="top"/>
      <protection locked="0"/>
    </xf>
    <xf numFmtId="166" fontId="10" fillId="0" borderId="1" xfId="5" applyNumberFormat="1" applyFont="1" applyBorder="1" applyAlignment="1" applyProtection="1">
      <alignment horizontal="center" vertical="top" wrapText="1"/>
      <protection locked="0"/>
    </xf>
    <xf numFmtId="0" fontId="10" fillId="0" borderId="1" xfId="4" applyFont="1" applyBorder="1" applyAlignment="1" applyProtection="1">
      <alignment horizontal="justify" vertical="top"/>
      <protection locked="0"/>
    </xf>
    <xf numFmtId="167" fontId="10" fillId="0" borderId="1" xfId="1" applyNumberFormat="1" applyFont="1" applyFill="1" applyBorder="1" applyProtection="1">
      <protection locked="0"/>
    </xf>
    <xf numFmtId="0" fontId="10" fillId="0" borderId="1" xfId="4" applyFont="1" applyBorder="1" applyAlignment="1" applyProtection="1">
      <alignment horizontal="justify"/>
      <protection locked="0"/>
    </xf>
    <xf numFmtId="0" fontId="10" fillId="0" borderId="1" xfId="6" applyFont="1" applyBorder="1" applyAlignment="1" applyProtection="1">
      <alignment horizontal="justify" vertical="top"/>
      <protection locked="0"/>
    </xf>
    <xf numFmtId="0" fontId="10" fillId="0" borderId="1" xfId="6" applyFont="1" applyBorder="1" applyAlignment="1" applyProtection="1">
      <alignment horizontal="justify"/>
      <protection locked="0"/>
    </xf>
    <xf numFmtId="0" fontId="10" fillId="0" borderId="1" xfId="4" applyFont="1" applyBorder="1" applyAlignment="1" applyProtection="1">
      <alignment horizontal="justify" vertical="justify"/>
      <protection locked="0"/>
    </xf>
    <xf numFmtId="0" fontId="10" fillId="0" borderId="1" xfId="5" applyFont="1" applyBorder="1" applyAlignment="1" applyProtection="1">
      <alignment horizontal="center" vertical="top"/>
      <protection locked="0"/>
    </xf>
    <xf numFmtId="0" fontId="10" fillId="0" borderId="1" xfId="5" applyFont="1" applyBorder="1" applyAlignment="1" applyProtection="1">
      <alignment horizontal="center"/>
      <protection locked="0"/>
    </xf>
    <xf numFmtId="164" fontId="10" fillId="0" borderId="1" xfId="1" applyFont="1" applyFill="1" applyBorder="1" applyAlignment="1" applyProtection="1">
      <alignment horizontal="center"/>
      <protection locked="0"/>
    </xf>
    <xf numFmtId="0" fontId="10" fillId="3" borderId="1" xfId="5" applyFont="1" applyFill="1" applyBorder="1" applyAlignment="1" applyProtection="1">
      <alignment horizontal="center" vertical="top"/>
      <protection locked="0"/>
    </xf>
    <xf numFmtId="0" fontId="8" fillId="3" borderId="1" xfId="5" applyFont="1" applyFill="1" applyBorder="1" applyAlignment="1" applyProtection="1">
      <alignment vertical="top" wrapText="1"/>
      <protection locked="0"/>
    </xf>
    <xf numFmtId="168" fontId="10" fillId="3" borderId="1" xfId="5" applyNumberFormat="1" applyFont="1" applyFill="1" applyBorder="1" applyAlignment="1" applyProtection="1">
      <alignment horizontal="center" vertical="top" wrapText="1"/>
      <protection locked="0"/>
    </xf>
    <xf numFmtId="167" fontId="8" fillId="3" borderId="1" xfId="1" applyNumberFormat="1" applyFont="1" applyFill="1" applyBorder="1" applyAlignment="1" applyProtection="1">
      <alignment horizontal="right" vertical="top"/>
      <protection locked="0"/>
    </xf>
    <xf numFmtId="167" fontId="8" fillId="3" borderId="1" xfId="1" applyNumberFormat="1" applyFont="1" applyFill="1" applyBorder="1" applyProtection="1">
      <protection locked="0"/>
    </xf>
    <xf numFmtId="0" fontId="9" fillId="0" borderId="1" xfId="3" applyFont="1" applyBorder="1" applyAlignment="1" applyProtection="1">
      <alignment horizontal="left" vertical="top" wrapText="1"/>
      <protection locked="0"/>
    </xf>
    <xf numFmtId="167" fontId="10" fillId="0" borderId="1" xfId="1" applyNumberFormat="1" applyFont="1" applyFill="1" applyBorder="1" applyAlignment="1" applyProtection="1">
      <alignment horizontal="center" vertical="center" wrapText="1"/>
      <protection locked="0"/>
    </xf>
    <xf numFmtId="0" fontId="10" fillId="0" borderId="1" xfId="4" applyFont="1" applyBorder="1" applyAlignment="1" applyProtection="1">
      <alignment horizontal="center" vertical="top"/>
      <protection locked="0"/>
    </xf>
    <xf numFmtId="0" fontId="8" fillId="0" borderId="1" xfId="4" applyFont="1" applyBorder="1" applyAlignment="1" applyProtection="1">
      <alignment horizontal="justify" vertical="top" wrapText="1"/>
      <protection locked="0"/>
    </xf>
    <xf numFmtId="0" fontId="8" fillId="0" borderId="1" xfId="4" applyFont="1" applyBorder="1" applyAlignment="1" applyProtection="1">
      <alignment horizontal="justify" vertical="top"/>
      <protection locked="0"/>
    </xf>
    <xf numFmtId="169" fontId="10" fillId="0" borderId="1" xfId="4" applyNumberFormat="1" applyFont="1" applyBorder="1" applyAlignment="1" applyProtection="1">
      <alignment horizontal="center" vertical="top" wrapText="1"/>
      <protection locked="0"/>
    </xf>
    <xf numFmtId="166" fontId="10" fillId="0" borderId="1" xfId="4" applyNumberFormat="1" applyFont="1" applyBorder="1" applyAlignment="1" applyProtection="1">
      <alignment horizontal="center" vertical="top"/>
      <protection locked="0"/>
    </xf>
    <xf numFmtId="167" fontId="10" fillId="0" borderId="1" xfId="1" applyNumberFormat="1" applyFont="1" applyFill="1" applyBorder="1" applyAlignment="1" applyProtection="1">
      <alignment horizontal="right" vertical="center"/>
      <protection locked="0"/>
    </xf>
    <xf numFmtId="2" fontId="10" fillId="0" borderId="1" xfId="3" applyNumberFormat="1" applyFont="1" applyBorder="1" applyAlignment="1" applyProtection="1">
      <alignment horizontal="center" vertical="top"/>
      <protection locked="0"/>
    </xf>
    <xf numFmtId="0" fontId="8" fillId="3" borderId="1" xfId="3" applyFont="1" applyFill="1" applyBorder="1" applyProtection="1">
      <protection locked="0"/>
    </xf>
    <xf numFmtId="0" fontId="10" fillId="3" borderId="1" xfId="3" applyFont="1" applyFill="1" applyBorder="1" applyAlignment="1" applyProtection="1">
      <alignment horizontal="center" vertical="center"/>
      <protection locked="0"/>
    </xf>
    <xf numFmtId="164" fontId="10" fillId="3" borderId="1" xfId="1" applyFont="1" applyFill="1" applyBorder="1" applyAlignment="1" applyProtection="1">
      <alignment horizontal="center" vertical="center"/>
      <protection locked="0"/>
    </xf>
    <xf numFmtId="167" fontId="8" fillId="3" borderId="1" xfId="1" applyNumberFormat="1" applyFont="1" applyFill="1" applyBorder="1" applyAlignment="1" applyProtection="1">
      <alignment horizontal="right" vertical="center"/>
      <protection locked="0"/>
    </xf>
    <xf numFmtId="1" fontId="10" fillId="0" borderId="1" xfId="3" applyNumberFormat="1" applyFont="1" applyBorder="1" applyAlignment="1" applyProtection="1">
      <alignment horizontal="center" vertical="top" wrapText="1"/>
      <protection locked="0"/>
    </xf>
    <xf numFmtId="0" fontId="10" fillId="0" borderId="1" xfId="3" applyFont="1" applyBorder="1" applyAlignment="1" applyProtection="1">
      <alignment horizontal="left" vertical="top" wrapText="1" readingOrder="1"/>
      <protection locked="0"/>
    </xf>
    <xf numFmtId="167" fontId="10" fillId="0" borderId="1" xfId="1" applyNumberFormat="1" applyFont="1" applyFill="1" applyBorder="1" applyAlignment="1" applyProtection="1">
      <alignment horizontal="center" vertical="top"/>
      <protection locked="0"/>
    </xf>
    <xf numFmtId="164" fontId="10" fillId="3" borderId="1" xfId="1" applyFont="1" applyFill="1" applyBorder="1" applyProtection="1">
      <protection locked="0"/>
    </xf>
    <xf numFmtId="0" fontId="10" fillId="0" borderId="1" xfId="3" applyFont="1" applyBorder="1" applyAlignment="1" applyProtection="1">
      <alignment horizontal="justify" vertical="top" wrapText="1" readingOrder="1"/>
      <protection locked="0"/>
    </xf>
    <xf numFmtId="0" fontId="10" fillId="3" borderId="1" xfId="3" applyFont="1" applyFill="1" applyBorder="1" applyAlignment="1" applyProtection="1">
      <alignment vertical="center"/>
      <protection locked="0"/>
    </xf>
    <xf numFmtId="164" fontId="10" fillId="3" borderId="1" xfId="1" applyFont="1" applyFill="1" applyBorder="1" applyAlignment="1" applyProtection="1">
      <alignment vertical="center"/>
      <protection locked="0"/>
    </xf>
    <xf numFmtId="167" fontId="8" fillId="3" borderId="1" xfId="1" applyNumberFormat="1" applyFont="1" applyFill="1" applyBorder="1" applyAlignment="1" applyProtection="1">
      <alignment vertical="center"/>
      <protection locked="0"/>
    </xf>
    <xf numFmtId="164" fontId="10" fillId="0" borderId="1" xfId="1" applyFont="1" applyFill="1" applyBorder="1" applyAlignment="1">
      <alignment horizontal="center" vertical="center"/>
    </xf>
    <xf numFmtId="164" fontId="10" fillId="3" borderId="1" xfId="1" applyFont="1" applyFill="1" applyBorder="1" applyAlignment="1" applyProtection="1">
      <alignment horizontal="center" vertical="top"/>
      <protection locked="0"/>
    </xf>
    <xf numFmtId="167" fontId="8" fillId="0" borderId="1" xfId="1" applyNumberFormat="1" applyFont="1" applyFill="1" applyBorder="1" applyAlignment="1" applyProtection="1">
      <alignment horizontal="center" vertical="top" wrapText="1"/>
      <protection locked="0"/>
    </xf>
    <xf numFmtId="0" fontId="10" fillId="0" borderId="1" xfId="4" applyFont="1" applyBorder="1" applyAlignment="1" applyProtection="1">
      <alignment vertical="top"/>
      <protection locked="0"/>
    </xf>
    <xf numFmtId="166" fontId="10" fillId="0" borderId="1" xfId="3" quotePrefix="1" applyNumberFormat="1" applyFont="1" applyBorder="1" applyAlignment="1" applyProtection="1">
      <alignment horizontal="center" vertical="top" wrapText="1"/>
      <protection locked="0"/>
    </xf>
    <xf numFmtId="164" fontId="10" fillId="0" borderId="1" xfId="1" applyFont="1" applyFill="1" applyBorder="1" applyAlignment="1" applyProtection="1">
      <alignment horizontal="justify"/>
      <protection locked="0"/>
    </xf>
    <xf numFmtId="167" fontId="8" fillId="3" borderId="1" xfId="1" applyNumberFormat="1" applyFont="1" applyFill="1" applyBorder="1" applyAlignment="1">
      <alignment horizontal="right"/>
    </xf>
    <xf numFmtId="0" fontId="8" fillId="0" borderId="1" xfId="3" applyFont="1" applyBorder="1" applyAlignment="1">
      <alignment horizontal="justify" vertical="center" wrapText="1" readingOrder="1"/>
    </xf>
    <xf numFmtId="0" fontId="10" fillId="0" borderId="1" xfId="4" applyFont="1" applyBorder="1" applyAlignment="1" applyProtection="1">
      <alignment horizontal="center" vertical="center"/>
      <protection locked="0"/>
    </xf>
    <xf numFmtId="0" fontId="13" fillId="2" borderId="0" xfId="3" applyFont="1" applyFill="1" applyAlignment="1" applyProtection="1">
      <alignment vertical="center"/>
      <protection locked="0"/>
    </xf>
    <xf numFmtId="0" fontId="10" fillId="0" borderId="1" xfId="3" applyFont="1" applyBorder="1" applyAlignment="1">
      <alignment horizontal="justify" vertical="center" wrapText="1"/>
    </xf>
    <xf numFmtId="167" fontId="10" fillId="2" borderId="0" xfId="3" applyNumberFormat="1" applyFont="1" applyFill="1" applyProtection="1">
      <protection locked="0"/>
    </xf>
    <xf numFmtId="0" fontId="8" fillId="0" borderId="1" xfId="3" applyFont="1" applyBorder="1" applyAlignment="1">
      <alignment horizontal="justify" vertical="center" wrapText="1"/>
    </xf>
    <xf numFmtId="167" fontId="10" fillId="0" borderId="1" xfId="1" applyNumberFormat="1" applyFont="1" applyFill="1" applyBorder="1"/>
    <xf numFmtId="0" fontId="10" fillId="0" borderId="1" xfId="3" applyFont="1" applyBorder="1"/>
    <xf numFmtId="164" fontId="10" fillId="0" borderId="1" xfId="1" applyFont="1" applyFill="1" applyBorder="1"/>
    <xf numFmtId="0" fontId="5" fillId="0" borderId="1" xfId="3" applyFont="1" applyBorder="1" applyAlignment="1" applyProtection="1">
      <alignment horizontal="center" vertical="top"/>
      <protection locked="0"/>
    </xf>
    <xf numFmtId="0" fontId="5" fillId="0" borderId="1" xfId="3" applyFont="1" applyBorder="1" applyProtection="1">
      <protection locked="0"/>
    </xf>
    <xf numFmtId="164" fontId="5" fillId="0" borderId="1" xfId="3" applyNumberFormat="1" applyFont="1" applyBorder="1" applyProtection="1">
      <protection locked="0"/>
    </xf>
    <xf numFmtId="0" fontId="8" fillId="0" borderId="1" xfId="3" applyFont="1" applyBorder="1" applyAlignment="1" applyProtection="1">
      <alignment horizontal="center"/>
      <protection locked="0"/>
    </xf>
    <xf numFmtId="167" fontId="8" fillId="0" borderId="1" xfId="1" applyNumberFormat="1" applyFont="1" applyFill="1" applyBorder="1" applyAlignment="1">
      <alignment horizontal="right"/>
    </xf>
    <xf numFmtId="167" fontId="8" fillId="0" borderId="1" xfId="1" applyNumberFormat="1" applyFont="1" applyFill="1" applyBorder="1" applyProtection="1">
      <protection locked="0"/>
    </xf>
    <xf numFmtId="0" fontId="5" fillId="2" borderId="0" xfId="3" applyFont="1" applyFill="1" applyAlignment="1" applyProtection="1">
      <alignment horizontal="center" vertical="top"/>
      <protection locked="0"/>
    </xf>
    <xf numFmtId="164" fontId="5" fillId="2" borderId="0" xfId="3" applyNumberFormat="1" applyFont="1" applyFill="1" applyProtection="1">
      <protection locked="0"/>
    </xf>
    <xf numFmtId="0" fontId="14" fillId="0" borderId="0" xfId="3" applyFont="1" applyAlignment="1">
      <alignment horizontal="center" vertical="center"/>
    </xf>
    <xf numFmtId="0" fontId="14" fillId="0" borderId="0" xfId="3" applyFont="1"/>
    <xf numFmtId="0" fontId="14" fillId="0" borderId="0" xfId="3" applyFont="1" applyAlignment="1">
      <alignment horizontal="center" vertical="top" wrapText="1"/>
    </xf>
    <xf numFmtId="0" fontId="14" fillId="0" borderId="0" xfId="3" applyFont="1" applyAlignment="1">
      <alignment vertical="top" wrapText="1"/>
    </xf>
    <xf numFmtId="0" fontId="17" fillId="0" borderId="0" xfId="3" applyFont="1" applyAlignment="1">
      <alignment horizontal="center" vertical="center"/>
    </xf>
    <xf numFmtId="0" fontId="18" fillId="0" borderId="1" xfId="3" applyFont="1" applyBorder="1" applyAlignment="1">
      <alignment horizontal="center" vertical="center" wrapText="1"/>
    </xf>
    <xf numFmtId="0" fontId="18" fillId="0" borderId="1" xfId="3" applyFont="1" applyBorder="1" applyAlignment="1">
      <alignment horizontal="justify" vertical="center" wrapText="1"/>
    </xf>
    <xf numFmtId="0" fontId="17" fillId="0" borderId="1" xfId="3" applyFont="1" applyBorder="1" applyAlignment="1">
      <alignment horizontal="center" vertical="center" wrapText="1"/>
    </xf>
    <xf numFmtId="0" fontId="17" fillId="0" borderId="1" xfId="3" applyFont="1" applyBorder="1" applyAlignment="1">
      <alignment vertical="center" wrapText="1"/>
    </xf>
    <xf numFmtId="0" fontId="17" fillId="0" borderId="1" xfId="3" applyFont="1" applyBorder="1" applyAlignment="1">
      <alignment horizontal="center" vertical="center" wrapText="1"/>
    </xf>
    <xf numFmtId="0" fontId="17" fillId="0" borderId="1" xfId="3" applyFont="1" applyBorder="1" applyAlignment="1">
      <alignment horizontal="left" vertical="center" wrapText="1"/>
    </xf>
    <xf numFmtId="0" fontId="17" fillId="0" borderId="1" xfId="3" applyFont="1" applyBorder="1" applyAlignment="1">
      <alignment horizontal="justify" vertical="center" wrapText="1"/>
    </xf>
    <xf numFmtId="0" fontId="14" fillId="0" borderId="1" xfId="3" applyFont="1" applyBorder="1" applyAlignment="1">
      <alignment horizontal="center" vertical="center" wrapText="1"/>
    </xf>
    <xf numFmtId="0" fontId="14" fillId="0" borderId="1" xfId="3" applyFont="1" applyBorder="1" applyAlignment="1">
      <alignment horizontal="justify" vertical="center" wrapText="1"/>
    </xf>
    <xf numFmtId="0" fontId="17" fillId="0" borderId="0" xfId="3" applyFont="1" applyAlignment="1">
      <alignment horizontal="center" vertical="center"/>
    </xf>
    <xf numFmtId="0" fontId="18" fillId="0" borderId="0" xfId="3" applyFont="1" applyAlignment="1">
      <alignment horizontal="center" vertical="center"/>
    </xf>
    <xf numFmtId="0" fontId="14" fillId="0" borderId="0" xfId="3" applyFont="1" applyAlignment="1">
      <alignment horizontal="center" vertical="center"/>
    </xf>
    <xf numFmtId="0" fontId="14" fillId="0" borderId="0" xfId="3" applyFont="1" applyAlignment="1">
      <alignment horizontal="center"/>
    </xf>
  </cellXfs>
  <cellStyles count="7">
    <cellStyle name="Comma" xfId="1" builtinId="3"/>
    <cellStyle name="Normal" xfId="0" builtinId="0"/>
    <cellStyle name="Normal 10" xfId="4"/>
    <cellStyle name="Normal 2" xfId="3"/>
    <cellStyle name="Normal 2 2" xfId="2"/>
    <cellStyle name="Normal 7" xfId="5"/>
    <cellStyle name="Style 1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calcChain" Target="calcChain.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234</xdr:row>
      <xdr:rowOff>3922</xdr:rowOff>
    </xdr:from>
    <xdr:to>
      <xdr:col>1</xdr:col>
      <xdr:colOff>2430892</xdr:colOff>
      <xdr:row>234</xdr:row>
      <xdr:rowOff>3922</xdr:rowOff>
    </xdr:to>
    <xdr:sp macro="" textlink="">
      <xdr:nvSpPr>
        <xdr:cNvPr id="2" name="Text 78">
          <a:extLst>
            <a:ext uri="{FF2B5EF4-FFF2-40B4-BE49-F238E27FC236}">
              <a16:creationId xmlns:a16="http://schemas.microsoft.com/office/drawing/2014/main" id="{00000000-0008-0000-0200-000002000000}"/>
            </a:ext>
          </a:extLst>
        </xdr:cNvPr>
        <xdr:cNvSpPr txBox="1">
          <a:spLocks noChangeArrowheads="1"/>
        </xdr:cNvSpPr>
      </xdr:nvSpPr>
      <xdr:spPr bwMode="auto">
        <a:xfrm>
          <a:off x="523875" y="63535672"/>
          <a:ext cx="2411842" cy="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n-US" sz="1000" b="0" i="0" strike="noStrike">
              <a:solidFill>
                <a:srgbClr val="000000"/>
              </a:solidFill>
              <a:latin typeface="Arial"/>
              <a:cs typeface="Arial"/>
            </a:rPr>
            <a:t>Providing and fixing in position the medium class G.I. pipes (conforming to IS:1239) with all fittings,specials&amp; clamps effecting proper connections, cutting chases in walls and floors and making, including painting with two coats of anti-corrosive paint on buried and concealed pipework and with two coats enamel  paint of approved quality and shade over a coat of primer  on exposed pipework.   (for raw water and  compressed air )</a:t>
          </a:r>
        </a:p>
      </xdr:txBody>
    </xdr:sp>
    <xdr:clientData/>
  </xdr:twoCellAnchor>
  <xdr:twoCellAnchor>
    <xdr:from>
      <xdr:col>1</xdr:col>
      <xdr:colOff>9525</xdr:colOff>
      <xdr:row>234</xdr:row>
      <xdr:rowOff>3922</xdr:rowOff>
    </xdr:from>
    <xdr:to>
      <xdr:col>1</xdr:col>
      <xdr:colOff>2423111</xdr:colOff>
      <xdr:row>234</xdr:row>
      <xdr:rowOff>3922</xdr:rowOff>
    </xdr:to>
    <xdr:sp macro="" textlink="">
      <xdr:nvSpPr>
        <xdr:cNvPr id="3" name="Text 79">
          <a:extLst>
            <a:ext uri="{FF2B5EF4-FFF2-40B4-BE49-F238E27FC236}">
              <a16:creationId xmlns:a16="http://schemas.microsoft.com/office/drawing/2014/main" id="{00000000-0008-0000-0200-000003000000}"/>
            </a:ext>
          </a:extLst>
        </xdr:cNvPr>
        <xdr:cNvSpPr txBox="1">
          <a:spLocks noChangeArrowheads="1"/>
        </xdr:cNvSpPr>
      </xdr:nvSpPr>
      <xdr:spPr bwMode="auto">
        <a:xfrm>
          <a:off x="514350" y="63535672"/>
          <a:ext cx="2413586" cy="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n-US" sz="1000" b="0" i="0" strike="noStrike">
              <a:solidFill>
                <a:srgbClr val="000000"/>
              </a:solidFill>
              <a:latin typeface="Arial"/>
              <a:cs typeface="Arial"/>
            </a:rPr>
            <a:t>Providing and fixing M.S. Structural work fabricated from standard sections i.e. rounds , solid angles, slotted angles, channels including cutting to size, drilling, welding, fixing and welding to insert plates in RCC structural members as directed by Engineer-incharge including cutting and making good the walls and floors (for pipe hangers,supports, clamps, ladders and lockable covers for water storage tanks, etc.).</a:t>
          </a:r>
        </a:p>
      </xdr:txBody>
    </xdr:sp>
    <xdr:clientData/>
  </xdr:twoCellAnchor>
  <xdr:twoCellAnchor>
    <xdr:from>
      <xdr:col>1</xdr:col>
      <xdr:colOff>19050</xdr:colOff>
      <xdr:row>234</xdr:row>
      <xdr:rowOff>3922</xdr:rowOff>
    </xdr:from>
    <xdr:to>
      <xdr:col>1</xdr:col>
      <xdr:colOff>2430892</xdr:colOff>
      <xdr:row>234</xdr:row>
      <xdr:rowOff>3922</xdr:rowOff>
    </xdr:to>
    <xdr:sp macro="" textlink="">
      <xdr:nvSpPr>
        <xdr:cNvPr id="4" name="Text 82">
          <a:extLst>
            <a:ext uri="{FF2B5EF4-FFF2-40B4-BE49-F238E27FC236}">
              <a16:creationId xmlns:a16="http://schemas.microsoft.com/office/drawing/2014/main" id="{00000000-0008-0000-0200-000004000000}"/>
            </a:ext>
          </a:extLst>
        </xdr:cNvPr>
        <xdr:cNvSpPr txBox="1">
          <a:spLocks noChangeArrowheads="1"/>
        </xdr:cNvSpPr>
      </xdr:nvSpPr>
      <xdr:spPr bwMode="auto">
        <a:xfrm>
          <a:off x="523875" y="63535672"/>
          <a:ext cx="2411842" cy="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n-US" sz="1000" b="0" i="0" strike="noStrike">
              <a:solidFill>
                <a:srgbClr val="000000"/>
              </a:solidFill>
              <a:latin typeface="Arial"/>
              <a:cs typeface="Arial"/>
            </a:rPr>
            <a:t>Supply, installation, testing and commissioning of custom built,wall cum floor mounted, cubicle type meter board fabricated out of 2 mm thick CRCA MS sheet, dust and vermin proof, each meter cubicle of size suitable to accomodate one CT KWHR meter,one cubicle for CTs, locking arrangement for meter &amp; CT cubicles, earthing, acrylic sheet cover for meter reading window, labelling, brass compresssion gland for incoming &amp; outgoing cable all as per Airport Authority requirements.(but without Meter and CTs) </a:t>
          </a:r>
        </a:p>
        <a:p>
          <a:pPr algn="just" rtl="0">
            <a:defRPr sz="1000"/>
          </a:pPr>
          <a:r>
            <a:rPr lang="en-US" sz="1000" b="0" i="0" strike="noStrike">
              <a:solidFill>
                <a:srgbClr val="000000"/>
              </a:solidFill>
              <a:latin typeface="Arial"/>
              <a:cs typeface="Arial"/>
            </a:rPr>
            <a:t>   </a:t>
          </a:r>
        </a:p>
      </xdr:txBody>
    </xdr:sp>
    <xdr:clientData/>
  </xdr:twoCellAnchor>
  <xdr:twoCellAnchor>
    <xdr:from>
      <xdr:col>1</xdr:col>
      <xdr:colOff>19050</xdr:colOff>
      <xdr:row>234</xdr:row>
      <xdr:rowOff>3922</xdr:rowOff>
    </xdr:from>
    <xdr:to>
      <xdr:col>1</xdr:col>
      <xdr:colOff>2430892</xdr:colOff>
      <xdr:row>234</xdr:row>
      <xdr:rowOff>3922</xdr:rowOff>
    </xdr:to>
    <xdr:sp macro="" textlink="">
      <xdr:nvSpPr>
        <xdr:cNvPr id="5" name="Text 83">
          <a:extLst>
            <a:ext uri="{FF2B5EF4-FFF2-40B4-BE49-F238E27FC236}">
              <a16:creationId xmlns:a16="http://schemas.microsoft.com/office/drawing/2014/main" id="{00000000-0008-0000-0200-000005000000}"/>
            </a:ext>
          </a:extLst>
        </xdr:cNvPr>
        <xdr:cNvSpPr txBox="1">
          <a:spLocks noChangeArrowheads="1"/>
        </xdr:cNvSpPr>
      </xdr:nvSpPr>
      <xdr:spPr bwMode="auto">
        <a:xfrm>
          <a:off x="523875" y="63535672"/>
          <a:ext cx="2411842" cy="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n-US" sz="1000" b="0" i="0" strike="noStrike">
              <a:solidFill>
                <a:srgbClr val="000000"/>
              </a:solidFill>
              <a:latin typeface="Arial"/>
              <a:cs typeface="Arial"/>
            </a:rPr>
            <a:t>Supplying and fixing 200A 4P isolator housed in a weather proof sheet steel enclosure having degree of protection   IP-54 as per IS-2147  including making connection, providing cable glands etc. as per requirements.</a:t>
          </a:r>
        </a:p>
      </xdr:txBody>
    </xdr:sp>
    <xdr:clientData/>
  </xdr:twoCellAnchor>
  <xdr:twoCellAnchor>
    <xdr:from>
      <xdr:col>1</xdr:col>
      <xdr:colOff>19050</xdr:colOff>
      <xdr:row>234</xdr:row>
      <xdr:rowOff>3922</xdr:rowOff>
    </xdr:from>
    <xdr:to>
      <xdr:col>1</xdr:col>
      <xdr:colOff>2430892</xdr:colOff>
      <xdr:row>234</xdr:row>
      <xdr:rowOff>3922</xdr:rowOff>
    </xdr:to>
    <xdr:sp macro="" textlink="">
      <xdr:nvSpPr>
        <xdr:cNvPr id="6" name="Text 78">
          <a:extLst>
            <a:ext uri="{FF2B5EF4-FFF2-40B4-BE49-F238E27FC236}">
              <a16:creationId xmlns:a16="http://schemas.microsoft.com/office/drawing/2014/main" id="{00000000-0008-0000-0200-000006000000}"/>
            </a:ext>
          </a:extLst>
        </xdr:cNvPr>
        <xdr:cNvSpPr txBox="1">
          <a:spLocks noChangeArrowheads="1"/>
        </xdr:cNvSpPr>
      </xdr:nvSpPr>
      <xdr:spPr bwMode="auto">
        <a:xfrm>
          <a:off x="523875" y="63535672"/>
          <a:ext cx="2411842" cy="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n-US" sz="1000" b="0" i="0" strike="noStrike">
              <a:solidFill>
                <a:srgbClr val="000000"/>
              </a:solidFill>
              <a:latin typeface="Arial"/>
              <a:cs typeface="Arial"/>
            </a:rPr>
            <a:t>Providing and fixing in position the medium class G.I. pipes (conforming to IS:1239) with all fittings,specials&amp; clamps effecting proper connections, cutting chases in walls and floors and making, including painting with two coats of anti-corrosive paint on buried and concealed pipework and with two coats enamel  paint of approved quality and shade over a coat of primer  on exposed pipework.   (for raw water and  compressed air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ogeswar%20Sahu_06022024131938490_EKLERATENDERBOQ-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sc_server\RSC%20Studio\PTB%20AT%20PETRAPOLE\ELECTRICAL\Document\External%20Electrical%20Works\ESTIMATE%20WITH%20RA\Elec%20Est%20(11-07-17)(Halls%20&amp;%20Academic)R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av-server\Design\BOQ-2008\Job%20No.%20729%20Bhushan%20Energy%20Lt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heeraj_Onedrive\OneDrive%20-%20Travel%20food%20Services\TFS%20Projects\Faridkot\Tender%20Set\Electrical\2023-02-21%20ELECTRICAL%20DRAWINGS%20&amp;%20BOQ\BOQ\R0-Electrical%20BOQ-BIkanerwala-_20.02.202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21\e\Documents%20and%20Settings\asd\Desktop\AOR%20Abett%2028.07.10%20P%20supply\Documents%20and%20Settings\Janacomp\Local%20Settings\Temporary%20Internet%20Files\Content.IE5\VFD62UR7\TRY\Masterfile_TRY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1.21\e\Documents%20and%20Settings\Janacomp\Local%20Settings\Temporary%20Internet%20Files\Content.IE5\VFD62UR7\TRY\Masterfile_TRY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av-server\Design\BOQ-2008\TRY\Masterfile_TRY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21\e\Documents%20and%20Settings\asd\Desktop\AOR%20Abett%2028.07.10%20P%20supply\Documents%20and%20Settings\Administrator\Desktop\Format%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amp;I"/>
      <sheetName val="Electrical"/>
      <sheetName val="Plumbing"/>
      <sheetName val="HVAC"/>
      <sheetName val="ELE APPROVED MAKES"/>
      <sheetName val="HVAC MAKE LIST"/>
      <sheetName val="Domino's Material Specificatio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pilecap"/>
      <sheetName val="gen"/>
      <sheetName val="concrete"/>
      <sheetName val="beam-reinft-IIInd floor"/>
      <sheetName val="RATE ANALYSIS HYDRAULIC 17-03-2"/>
      <sheetName val="환율"/>
      <sheetName val="Name List"/>
      <sheetName val="TBAL9697 -group wise  sdpl"/>
      <sheetName val="Factors"/>
      <sheetName val="Config"/>
      <sheetName val="Break Dw"/>
      <sheetName val="Staff Acco."/>
      <sheetName val="CCTV_EST1"/>
      <sheetName val="Costing"/>
      <sheetName val="Summary_Bank"/>
      <sheetName val="refer"/>
      <sheetName val="cables - Warmshell"/>
      <sheetName val="zone-8"/>
      <sheetName val="MHNO_LEV"/>
      <sheetName val="Fin Sum"/>
      <sheetName val="key dates"/>
      <sheetName val="Actuals"/>
      <sheetName val="GR.slab-reinft"/>
      <sheetName val="VALIDATIONS"/>
      <sheetName val="Design"/>
      <sheetName val="Sheet3"/>
      <sheetName val="co_5"/>
      <sheetName val="Profile"/>
      <sheetName val="Cash Flow Input Data_ISC"/>
      <sheetName val="Interface_SC"/>
      <sheetName val="Calc_ISC"/>
      <sheetName val="Calc_SC"/>
      <sheetName val="Interface_ISC"/>
      <sheetName val="GD"/>
      <sheetName val="zone-2"/>
      <sheetName val="Civil_Works1"/>
      <sheetName val="Assumptions"/>
      <sheetName val="Mat.-Rates"/>
      <sheetName val="final abstract"/>
      <sheetName val="COA-17"/>
      <sheetName val="C-18"/>
      <sheetName val="Sheet1"/>
      <sheetName val="Data sheet"/>
      <sheetName val="Assmpns"/>
      <sheetName val="key info"/>
      <sheetName val="Res Sheet"/>
      <sheetName val="Civil BOQ"/>
      <sheetName val="Cash Flow"/>
      <sheetName val="VCH-SLC"/>
      <sheetName val="Supplier"/>
      <sheetName val="labour rates"/>
      <sheetName val="coa_ramco_168"/>
      <sheetName val="2.civil-RA"/>
      <sheetName val="Civil &amp; design"/>
      <sheetName val="beam-reinft-IIInd_floor"/>
      <sheetName val="Civil_Works2"/>
      <sheetName val="TBAL9697_-group_wise__sdpl"/>
      <sheetName val="beam-reinft-IIInd_floor1"/>
      <sheetName val="Civil_Works3"/>
      <sheetName val="TBAL9697_-group_wise__sdpl1"/>
      <sheetName val="beam-reinft-IIInd_floor2"/>
      <sheetName val="2_civil-RA"/>
      <sheetName val="Break_Dw"/>
      <sheetName val="Break_Dw1"/>
      <sheetName val="PRECAST_lightconc-II2"/>
      <sheetName val="FINOLEX"/>
      <sheetName val="Sheet 1"/>
      <sheetName val="Set"/>
      <sheetName val="계정"/>
      <sheetName val="Door"/>
      <sheetName val="Per Unit"/>
      <sheetName val="Window"/>
      <sheetName val="Footings"/>
      <sheetName val="Pay_Sep06"/>
      <sheetName val="Pacakges split"/>
      <sheetName val="Driveway Beams"/>
      <sheetName val="Map"/>
      <sheetName val="4 CIS"/>
      <sheetName val="sc-mar2000"/>
      <sheetName val="Build-up"/>
      <sheetName val="p&amp;m"/>
      <sheetName val="C-12"/>
      <sheetName val="Meas.-Hotel Part"/>
      <sheetName val="220 11  BS "/>
      <sheetName val="Cashflow projection"/>
      <sheetName val="data"/>
      <sheetName val="BOQ"/>
      <sheetName val="INPUT SHEET"/>
      <sheetName val="R2"/>
      <sheetName val="VL"/>
      <sheetName val="TN"/>
      <sheetName val="ND"/>
      <sheetName val="Components"/>
      <sheetName val="RCC,Ret. Wall"/>
      <sheetName val="P&amp;L_summary_sub_Fund"/>
      <sheetName val="Fill this out first..."/>
      <sheetName val="RA-markate"/>
      <sheetName val="\\Basant\projects\PROJECTS\Proj"/>
      <sheetName val="Co-Inf"/>
      <sheetName val="System Summary"/>
      <sheetName val="analysis"/>
      <sheetName val="RATE.XLS"/>
      <sheetName val="IDC"/>
      <sheetName val="cables_-_Warmshell"/>
      <sheetName val="RATE_ANALYSIS_HYDRAULIC_17-03-2"/>
      <sheetName val="Fin_Sum"/>
      <sheetName val="key_dates"/>
      <sheetName val="GR_slab-reinft"/>
      <sheetName val="Staff_Acco_"/>
      <sheetName val="Name_List"/>
      <sheetName val="cables_-_Warmshell1"/>
      <sheetName val="RATE_ANALYSIS_HYDRAULIC_17-03-1"/>
      <sheetName val="Fin_Sum1"/>
      <sheetName val="key_dates1"/>
      <sheetName val="GR_slab-reinft1"/>
      <sheetName val="Staff_Acco_1"/>
      <sheetName val="Name_List1"/>
      <sheetName val="Civil_Works4"/>
      <sheetName val="TBAL9697_-group_wise__sdpl2"/>
      <sheetName val="beam-reinft-IIInd_floor3"/>
      <sheetName val="Mat_-Rates"/>
      <sheetName val="Break_Dw2"/>
      <sheetName val="Pacakges_split"/>
      <sheetName val="Data_sheet"/>
      <sheetName val="Sheet_1"/>
      <sheetName val="Per_Unit"/>
      <sheetName val="Cash_Flow_Input_Data_ISC"/>
      <sheetName val="key_info"/>
      <sheetName val="Cashflow_projection"/>
      <sheetName val="220_11__BS_"/>
      <sheetName val="2_civil-RA1"/>
      <sheetName val="final_abstract"/>
      <sheetName val="labour_rates"/>
      <sheetName val="Civil_&amp;_design"/>
      <sheetName val="Res_Sheet"/>
      <sheetName val="Civil_BOQ"/>
      <sheetName val="Cash_Flow"/>
      <sheetName val="Fill_this_out_first___"/>
      <sheetName val="Driveway_Beams"/>
      <sheetName val="Civil_Works6"/>
      <sheetName val="key_dates2"/>
      <sheetName val="TBAL9697_-group_wise__sdpl4"/>
      <sheetName val="Fin_Sum2"/>
      <sheetName val="beam-reinft-IIInd_floor5"/>
      <sheetName val="Staff_Acco_2"/>
      <sheetName val="Mat_-Rates2"/>
      <sheetName val="RATE_ANALYSIS_HYDRAULIC_17-03-3"/>
      <sheetName val="cables_-_Warmshell2"/>
      <sheetName val="Break_Dw4"/>
      <sheetName val="GR_slab-reinft2"/>
      <sheetName val="Name_List2"/>
      <sheetName val="Pacakges_split2"/>
      <sheetName val="Data_sheet2"/>
      <sheetName val="Sheet_12"/>
      <sheetName val="Per_Unit2"/>
      <sheetName val="Cash_Flow_Input_Data_ISC2"/>
      <sheetName val="key_info2"/>
      <sheetName val="Cashflow_projection2"/>
      <sheetName val="220_11__BS_2"/>
      <sheetName val="2_civil-RA3"/>
      <sheetName val="final_abstract2"/>
      <sheetName val="labour_rates2"/>
      <sheetName val="Civil_&amp;_design2"/>
      <sheetName val="Res_Sheet2"/>
      <sheetName val="Civil_BOQ2"/>
      <sheetName val="Cash_Flow2"/>
      <sheetName val="Fill_this_out_first___2"/>
      <sheetName val="Driveway_Beams2"/>
      <sheetName val="Civil_Works5"/>
      <sheetName val="TBAL9697_-group_wise__sdpl3"/>
      <sheetName val="beam-reinft-IIInd_floor4"/>
      <sheetName val="Mat_-Rates1"/>
      <sheetName val="Break_Dw3"/>
      <sheetName val="Pacakges_split1"/>
      <sheetName val="Data_sheet1"/>
      <sheetName val="Sheet_11"/>
      <sheetName val="Per_Unit1"/>
      <sheetName val="Cash_Flow_Input_Data_ISC1"/>
      <sheetName val="key_info1"/>
      <sheetName val="Cashflow_projection1"/>
      <sheetName val="220_11__BS_1"/>
      <sheetName val="2_civil-RA2"/>
      <sheetName val="final_abstract1"/>
      <sheetName val="labour_rates1"/>
      <sheetName val="Civil_&amp;_design1"/>
      <sheetName val="Res_Sheet1"/>
      <sheetName val="Civil_BOQ1"/>
      <sheetName val="Cash_Flow1"/>
      <sheetName val="Fill_this_out_first___1"/>
      <sheetName val="Driveway_Beams1"/>
      <sheetName val="Civil_Works7"/>
      <sheetName val="key_dates3"/>
      <sheetName val="TBAL9697_-group_wise__sdpl5"/>
      <sheetName val="Fin_Sum3"/>
      <sheetName val="beam-reinft-IIInd_floor6"/>
      <sheetName val="Staff_Acco_3"/>
      <sheetName val="Mat_-Rates3"/>
      <sheetName val="RATE_ANALYSIS_HYDRAULIC_17-03-4"/>
      <sheetName val="cables_-_Warmshell3"/>
      <sheetName val="Break_Dw5"/>
      <sheetName val="GR_slab-reinft3"/>
      <sheetName val="Name_List3"/>
      <sheetName val="Pacakges_split3"/>
      <sheetName val="Data_sheet3"/>
      <sheetName val="Sheet_13"/>
      <sheetName val="Per_Unit3"/>
      <sheetName val="Cash_Flow_Input_Data_ISC3"/>
      <sheetName val="key_info3"/>
      <sheetName val="Cashflow_projection3"/>
      <sheetName val="220_11__BS_3"/>
      <sheetName val="2_civil-RA4"/>
      <sheetName val="final_abstract3"/>
      <sheetName val="labour_rates3"/>
      <sheetName val="Civil_&amp;_design3"/>
      <sheetName val="Res_Sheet3"/>
      <sheetName val="Civil_BOQ3"/>
      <sheetName val="Cash_Flow3"/>
      <sheetName val="Fill_this_out_first___3"/>
      <sheetName val="Driveway_Beams3"/>
      <sheetName val="Civil_Works8"/>
      <sheetName val="key_dates4"/>
      <sheetName val="TBAL9697_-group_wise__sdpl6"/>
      <sheetName val="Fin_Sum4"/>
      <sheetName val="beam-reinft-IIInd_floor7"/>
      <sheetName val="Staff_Acco_4"/>
      <sheetName val="Mat_-Rates4"/>
      <sheetName val="RATE_ANALYSIS_HYDRAULIC_17-03-5"/>
      <sheetName val="cables_-_Warmshell4"/>
      <sheetName val="Break_Dw6"/>
      <sheetName val="GR_slab-reinft4"/>
      <sheetName val="Name_List4"/>
      <sheetName val="Pacakges_split4"/>
      <sheetName val="Data_sheet4"/>
      <sheetName val="Sheet_14"/>
      <sheetName val="Per_Unit4"/>
      <sheetName val="Cash_Flow_Input_Data_ISC4"/>
      <sheetName val="key_info4"/>
      <sheetName val="Cashflow_projection4"/>
      <sheetName val="220_11__BS_4"/>
      <sheetName val="2_civil-RA5"/>
      <sheetName val="final_abstract4"/>
      <sheetName val="labour_rates4"/>
      <sheetName val="Civil_&amp;_design4"/>
      <sheetName val="Res_Sheet4"/>
      <sheetName val="Civil_BOQ4"/>
      <sheetName val="Cash_Flow4"/>
      <sheetName val="Fill_this_out_first___4"/>
      <sheetName val="Driveway_Beams4"/>
      <sheetName val="Civil_Works9"/>
      <sheetName val="key_dates5"/>
      <sheetName val="TBAL9697_-group_wise__sdpl7"/>
      <sheetName val="Fin_Sum5"/>
      <sheetName val="beam-reinft-IIInd_floor8"/>
      <sheetName val="Staff_Acco_5"/>
      <sheetName val="Mat_-Rates5"/>
      <sheetName val="RATE_ANALYSIS_HYDRAULIC_17-03-6"/>
      <sheetName val="cables_-_Warmshell5"/>
      <sheetName val="Break_Dw7"/>
      <sheetName val="GR_slab-reinft5"/>
      <sheetName val="Name_List5"/>
      <sheetName val="Pacakges_split5"/>
      <sheetName val="Data_sheet5"/>
      <sheetName val="Sheet_15"/>
      <sheetName val="Per_Unit5"/>
      <sheetName val="Cash_Flow_Input_Data_ISC5"/>
      <sheetName val="key_info5"/>
      <sheetName val="Cashflow_projection5"/>
      <sheetName val="220_11__BS_5"/>
      <sheetName val="2_civil-RA6"/>
      <sheetName val="final_abstract5"/>
      <sheetName val="labour_rates5"/>
      <sheetName val="Civil_&amp;_design5"/>
      <sheetName val="Res_Sheet5"/>
      <sheetName val="Civil_BOQ5"/>
      <sheetName val="Cash_Flow5"/>
      <sheetName val="Fill_this_out_first___5"/>
      <sheetName val="Driveway_Beams5"/>
      <sheetName val="Civil_Works10"/>
      <sheetName val="key_dates6"/>
      <sheetName val="TBAL9697_-group_wise__sdpl8"/>
      <sheetName val="Fin_Sum6"/>
      <sheetName val="beam-reinft-IIInd_floor9"/>
      <sheetName val="Staff_Acco_6"/>
      <sheetName val="Mat_-Rates6"/>
      <sheetName val="RATE_ANALYSIS_HYDRAULIC_17-03-7"/>
      <sheetName val="cables_-_Warmshell6"/>
      <sheetName val="Break_Dw8"/>
      <sheetName val="GR_slab-reinft6"/>
      <sheetName val="Name_List6"/>
      <sheetName val="Pacakges_split6"/>
      <sheetName val="Data_sheet6"/>
      <sheetName val="Sheet_16"/>
      <sheetName val="Per_Unit6"/>
      <sheetName val="Cash_Flow_Input_Data_ISC6"/>
      <sheetName val="key_info6"/>
      <sheetName val="Cashflow_projection6"/>
      <sheetName val="220_11__BS_6"/>
      <sheetName val="2_civil-RA7"/>
      <sheetName val="final_abstract6"/>
      <sheetName val="labour_rates6"/>
      <sheetName val="Civil_&amp;_design6"/>
      <sheetName val="Res_Sheet6"/>
      <sheetName val="Civil_BOQ6"/>
      <sheetName val="Cash_Flow6"/>
      <sheetName val="Fill_this_out_first___6"/>
      <sheetName val="Driveway_Beams6"/>
      <sheetName val="Civil_Works11"/>
      <sheetName val="key_dates7"/>
      <sheetName val="TBAL9697_-group_wise__sdpl9"/>
      <sheetName val="Fin_Sum7"/>
      <sheetName val="beam-reinft-IIInd_floor10"/>
      <sheetName val="Staff_Acco_7"/>
      <sheetName val="Mat_-Rates7"/>
      <sheetName val="RATE_ANALYSIS_HYDRAULIC_17-03-8"/>
      <sheetName val="cables_-_Warmshell7"/>
      <sheetName val="Break_Dw9"/>
      <sheetName val="GR_slab-reinft7"/>
      <sheetName val="Name_List7"/>
      <sheetName val="Pacakges_split7"/>
      <sheetName val="Data_sheet7"/>
      <sheetName val="Sheet_17"/>
      <sheetName val="Per_Unit7"/>
      <sheetName val="Cash_Flow_Input_Data_ISC7"/>
      <sheetName val="key_info7"/>
      <sheetName val="Cashflow_projection7"/>
      <sheetName val="220_11__BS_7"/>
      <sheetName val="2_civil-RA8"/>
      <sheetName val="final_abstract7"/>
      <sheetName val="labour_rates7"/>
      <sheetName val="Civil_&amp;_design7"/>
      <sheetName val="Res_Sheet7"/>
      <sheetName val="Civil_BOQ7"/>
      <sheetName val="Cash_Flow7"/>
      <sheetName val="Fill_this_out_first___7"/>
      <sheetName val="Driveway_Beams7"/>
      <sheetName val="Civil_Works12"/>
      <sheetName val="key_dates8"/>
      <sheetName val="TBAL9697_-group_wise__sdpl10"/>
      <sheetName val="Fin_Sum8"/>
      <sheetName val="beam-reinft-IIInd_floor11"/>
      <sheetName val="Staff_Acco_8"/>
      <sheetName val="Mat_-Rates8"/>
      <sheetName val="RATE_ANALYSIS_HYDRAULIC_17-03-9"/>
      <sheetName val="cables_-_Warmshell8"/>
      <sheetName val="Break_Dw10"/>
      <sheetName val="GR_slab-reinft8"/>
      <sheetName val="Name_List8"/>
      <sheetName val="Pacakges_split8"/>
      <sheetName val="Data_sheet8"/>
      <sheetName val="Sheet_18"/>
      <sheetName val="Per_Unit8"/>
      <sheetName val="Cash_Flow_Input_Data_ISC8"/>
      <sheetName val="key_info8"/>
      <sheetName val="Cashflow_projection8"/>
      <sheetName val="220_11__BS_8"/>
      <sheetName val="2_civil-RA9"/>
      <sheetName val="final_abstract8"/>
      <sheetName val="labour_rates8"/>
      <sheetName val="Civil_&amp;_design8"/>
      <sheetName val="Res_Sheet8"/>
      <sheetName val="Civil_BOQ8"/>
      <sheetName val="Cash_Flow8"/>
      <sheetName val="Fill_this_out_first___8"/>
      <sheetName val="Driveway_Beams8"/>
      <sheetName val="Cleaning &amp; Grubbing"/>
      <sheetName val="PRECAST lightconc-II"/>
      <sheetName val="INPUT_SHEET"/>
      <sheetName val="INPUT_SHEET1"/>
      <sheetName val="E15"/>
      <sheetName val="AOR"/>
      <sheetName val="INTIME PROJECT AREA"/>
      <sheetName val="Mat_Cost"/>
      <sheetName val="PMS"/>
      <sheetName val="SCF"/>
      <sheetName val="Nu_2"/>
      <sheetName val="Ve"/>
      <sheetName val="foot-slab reinft"/>
      <sheetName val=""/>
      <sheetName val="Civil_Works18"/>
      <sheetName val="key_dates14"/>
      <sheetName val="TBAL9697_-group_wise__sdpl16"/>
      <sheetName val="Fin_Sum14"/>
      <sheetName val="beam-reinft-IIInd_floor17"/>
      <sheetName val="Staff_Acco_14"/>
      <sheetName val="Mat_-Rates14"/>
      <sheetName val="RATE_ANALYSIS_HYDRAULIC_17-0315"/>
      <sheetName val="cables_-_Warmshell14"/>
      <sheetName val="Break_Dw16"/>
      <sheetName val="GR_slab-reinft14"/>
      <sheetName val="Name_List14"/>
      <sheetName val="Pacakges_split14"/>
      <sheetName val="Data_sheet14"/>
      <sheetName val="Sheet_114"/>
      <sheetName val="Per_Unit14"/>
      <sheetName val="Cash_Flow_Input_Data_ISC14"/>
      <sheetName val="key_info14"/>
      <sheetName val="Cashflow_projection14"/>
      <sheetName val="220_11__BS_14"/>
      <sheetName val="2_civil-RA15"/>
      <sheetName val="final_abstract14"/>
      <sheetName val="labour_rates14"/>
      <sheetName val="Civil_&amp;_design14"/>
      <sheetName val="Res_Sheet14"/>
      <sheetName val="Civil_BOQ14"/>
      <sheetName val="Cash_Flow14"/>
      <sheetName val="Fill_this_out_first___14"/>
      <sheetName val="Driveway_Beams14"/>
      <sheetName val="Civil_Works14"/>
      <sheetName val="key_dates10"/>
      <sheetName val="TBAL9697_-group_wise__sdpl12"/>
      <sheetName val="Fin_Sum10"/>
      <sheetName val="beam-reinft-IIInd_floor13"/>
      <sheetName val="Staff_Acco_10"/>
      <sheetName val="Mat_-Rates10"/>
      <sheetName val="RATE_ANALYSIS_HYDRAULIC_17-0311"/>
      <sheetName val="cables_-_Warmshell10"/>
      <sheetName val="Break_Dw12"/>
      <sheetName val="GR_slab-reinft10"/>
      <sheetName val="Name_List10"/>
      <sheetName val="Pacakges_split10"/>
      <sheetName val="Data_sheet10"/>
      <sheetName val="Sheet_110"/>
      <sheetName val="Per_Unit10"/>
      <sheetName val="Cash_Flow_Input_Data_ISC10"/>
      <sheetName val="key_info10"/>
      <sheetName val="Cashflow_projection10"/>
      <sheetName val="220_11__BS_10"/>
      <sheetName val="2_civil-RA11"/>
      <sheetName val="final_abstract10"/>
      <sheetName val="labour_rates10"/>
      <sheetName val="Civil_&amp;_design10"/>
      <sheetName val="Res_Sheet10"/>
      <sheetName val="Civil_BOQ10"/>
      <sheetName val="Cash_Flow10"/>
      <sheetName val="Fill_this_out_first___10"/>
      <sheetName val="Driveway_Beams10"/>
      <sheetName val="Civil_Works13"/>
      <sheetName val="key_dates9"/>
      <sheetName val="TBAL9697_-group_wise__sdpl11"/>
      <sheetName val="Fin_Sum9"/>
      <sheetName val="beam-reinft-IIInd_floor12"/>
      <sheetName val="Staff_Acco_9"/>
      <sheetName val="Mat_-Rates9"/>
      <sheetName val="RATE_ANALYSIS_HYDRAULIC_17-0310"/>
      <sheetName val="cables_-_Warmshell9"/>
      <sheetName val="Break_Dw11"/>
      <sheetName val="GR_slab-reinft9"/>
      <sheetName val="Name_List9"/>
      <sheetName val="Pacakges_split9"/>
      <sheetName val="Data_sheet9"/>
      <sheetName val="Sheet_19"/>
      <sheetName val="Per_Unit9"/>
      <sheetName val="Cash_Flow_Input_Data_ISC9"/>
      <sheetName val="key_info9"/>
      <sheetName val="Cashflow_projection9"/>
      <sheetName val="220_11__BS_9"/>
      <sheetName val="2_civil-RA10"/>
      <sheetName val="final_abstract9"/>
      <sheetName val="labour_rates9"/>
      <sheetName val="Civil_&amp;_design9"/>
      <sheetName val="Res_Sheet9"/>
      <sheetName val="Civil_BOQ9"/>
      <sheetName val="Cash_Flow9"/>
      <sheetName val="Fill_this_out_first___9"/>
      <sheetName val="Driveway_Beams9"/>
      <sheetName val="Civil_Works15"/>
      <sheetName val="key_dates11"/>
      <sheetName val="TBAL9697_-group_wise__sdpl13"/>
      <sheetName val="Fin_Sum11"/>
      <sheetName val="beam-reinft-IIInd_floor14"/>
      <sheetName val="Staff_Acco_11"/>
      <sheetName val="Mat_-Rates11"/>
      <sheetName val="RATE_ANALYSIS_HYDRAULIC_17-0312"/>
      <sheetName val="cables_-_Warmshell11"/>
      <sheetName val="Break_Dw13"/>
      <sheetName val="GR_slab-reinft11"/>
      <sheetName val="Name_List11"/>
      <sheetName val="Pacakges_split11"/>
      <sheetName val="Data_sheet11"/>
      <sheetName val="Sheet_111"/>
      <sheetName val="Per_Unit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sheetData sheetId="123"/>
      <sheetData sheetId="124"/>
      <sheetData sheetId="125"/>
      <sheetData sheetId="126"/>
      <sheetData sheetId="127"/>
      <sheetData sheetId="128"/>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sheetData sheetId="139"/>
      <sheetData sheetId="140"/>
      <sheetData sheetId="141" refreshError="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refreshError="1"/>
      <sheetData sheetId="171" refreshError="1"/>
      <sheetData sheetId="172" refreshError="1"/>
      <sheetData sheetId="173" refreshError="1"/>
      <sheetData sheetId="174" refreshError="1"/>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refreshError="1"/>
      <sheetData sheetId="190"/>
      <sheetData sheetId="191"/>
      <sheetData sheetId="192" refreshError="1"/>
      <sheetData sheetId="193"/>
      <sheetData sheetId="194"/>
      <sheetData sheetId="195" refreshError="1"/>
      <sheetData sheetId="196" refreshError="1"/>
      <sheetData sheetId="197"/>
      <sheetData sheetId="198"/>
      <sheetData sheetId="199" refreshError="1"/>
      <sheetData sheetId="200" refreshError="1"/>
      <sheetData sheetId="201" refreshError="1"/>
      <sheetData sheetId="202"/>
      <sheetData sheetId="203" refreshError="1"/>
      <sheetData sheetId="204" refreshError="1"/>
      <sheetData sheetId="205" refreshError="1"/>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Est"/>
      <sheetName val="MV Panel-RA"/>
      <sheetName val="Summary (Power)"/>
      <sheetName val="Summay-Lighting,LV"/>
      <sheetName val="Academic Blk (FA, CCTV)"/>
      <sheetName val="Hall-01 (Power)"/>
      <sheetName val="Hall-02 (Power)"/>
      <sheetName val="Hall-03 (Power)"/>
      <sheetName val="Hall-04 (Power)"/>
      <sheetName val="Hall-05 (Power)"/>
      <sheetName val="Hall-06 (Power)"/>
      <sheetName val="UPS-RA"/>
      <sheetName val="RA-Point wiring &amp; DB"/>
      <sheetName val="formula"/>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M"/>
      <sheetName val="STARTER LIST"/>
      <sheetName val="SUMMARY"/>
      <sheetName val="BUS BAR-R0"/>
      <sheetName val="SUMMARY-R0"/>
      <sheetName val="R0 WITH CTD"/>
      <sheetName val=" R0"/>
      <sheetName val="Sheet1"/>
      <sheetName val="Addtion-Delition"/>
      <sheetName val="R1"/>
      <sheetName val="R2"/>
      <sheetName val="R3"/>
      <sheetName val="MS-08-729-BOQ-R4"/>
      <sheetName val="formul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
      <sheetName val="1.PANEL &amp; DB"/>
      <sheetName val="2.MV CABLES"/>
      <sheetName val="3.RACEWAYS &amp; CABLE TRAY"/>
      <sheetName val="4.POINT WIRING"/>
      <sheetName val="5.SWITCHES"/>
      <sheetName val="6.GEN EARTHING"/>
      <sheetName val="7.LIGHT FIXTURE"/>
      <sheetName val="8.MISC"/>
      <sheetName val="9.CCTV"/>
      <sheetName val="10.UPS"/>
      <sheetName val="APPROVED MAKE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TTER"/>
      <sheetName val="BOM"/>
      <sheetName val="FAB"/>
      <sheetName val="PS"/>
      <sheetName val="make"/>
      <sheetName val="con_dev"/>
      <sheetName val="SWG"/>
      <sheetName val="labour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TTER"/>
      <sheetName val="BOM"/>
      <sheetName val="FAB"/>
      <sheetName val="PS"/>
      <sheetName val="make"/>
      <sheetName val="con_dev"/>
      <sheetName val="SWG"/>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TTER"/>
      <sheetName val="BOM"/>
      <sheetName val="FAB"/>
      <sheetName val="PS"/>
      <sheetName val="make"/>
      <sheetName val="con_dev"/>
      <sheetName val="SWG"/>
      <sheetName val="Enqu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ing sheet"/>
      <sheetName val="SOP"/>
      <sheetName val="COMMERCIAL"/>
      <sheetName val="PRICES"/>
      <sheetName val="BOM"/>
      <sheetName val="Covering"/>
      <sheetName val="Tech Comments"/>
      <sheetName val="Gen. Spec."/>
      <sheetName val="Letter"/>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3"/>
  <sheetViews>
    <sheetView tabSelected="1" zoomScale="90" zoomScaleNormal="90" zoomScaleSheetLayoutView="85" workbookViewId="0">
      <pane ySplit="4" topLeftCell="A5" activePane="bottomLeft" state="frozen"/>
      <selection activeCell="F219" sqref="F219"/>
      <selection pane="bottomLeft" activeCell="G241" sqref="G241"/>
    </sheetView>
  </sheetViews>
  <sheetFormatPr defaultRowHeight="12"/>
  <cols>
    <col min="1" max="1" width="7.5703125" style="122" customWidth="1"/>
    <col min="2" max="2" width="56.5703125" style="2" bestFit="1" customWidth="1"/>
    <col min="3" max="3" width="11" style="2" bestFit="1" customWidth="1"/>
    <col min="4" max="4" width="9.140625" style="123"/>
    <col min="5" max="5" width="9.140625" style="2"/>
    <col min="6" max="6" width="16.140625" style="2" customWidth="1"/>
    <col min="7" max="7" width="18" style="2" bestFit="1" customWidth="1"/>
    <col min="8" max="243" width="9.140625" style="2"/>
    <col min="244" max="244" width="7.5703125" style="2" customWidth="1"/>
    <col min="245" max="245" width="50.7109375" style="2" customWidth="1"/>
    <col min="246" max="246" width="5.140625" style="2" bestFit="1" customWidth="1"/>
    <col min="247" max="247" width="11.7109375" style="2" customWidth="1"/>
    <col min="248" max="248" width="10.7109375" style="2" customWidth="1"/>
    <col min="249" max="249" width="14.7109375" style="2" customWidth="1"/>
    <col min="250" max="499" width="9.140625" style="2"/>
    <col min="500" max="500" width="7.5703125" style="2" customWidth="1"/>
    <col min="501" max="501" width="50.7109375" style="2" customWidth="1"/>
    <col min="502" max="502" width="5.140625" style="2" bestFit="1" customWidth="1"/>
    <col min="503" max="503" width="11.7109375" style="2" customWidth="1"/>
    <col min="504" max="504" width="10.7109375" style="2" customWidth="1"/>
    <col min="505" max="505" width="14.7109375" style="2" customWidth="1"/>
    <col min="506" max="755" width="9.140625" style="2"/>
    <col min="756" max="756" width="7.5703125" style="2" customWidth="1"/>
    <col min="757" max="757" width="50.7109375" style="2" customWidth="1"/>
    <col min="758" max="758" width="5.140625" style="2" bestFit="1" customWidth="1"/>
    <col min="759" max="759" width="11.7109375" style="2" customWidth="1"/>
    <col min="760" max="760" width="10.7109375" style="2" customWidth="1"/>
    <col min="761" max="761" width="14.7109375" style="2" customWidth="1"/>
    <col min="762" max="1011" width="9.140625" style="2"/>
    <col min="1012" max="1012" width="7.5703125" style="2" customWidth="1"/>
    <col min="1013" max="1013" width="50.7109375" style="2" customWidth="1"/>
    <col min="1014" max="1014" width="5.140625" style="2" bestFit="1" customWidth="1"/>
    <col min="1015" max="1015" width="11.7109375" style="2" customWidth="1"/>
    <col min="1016" max="1016" width="10.7109375" style="2" customWidth="1"/>
    <col min="1017" max="1017" width="14.7109375" style="2" customWidth="1"/>
    <col min="1018" max="1267" width="9.140625" style="2"/>
    <col min="1268" max="1268" width="7.5703125" style="2" customWidth="1"/>
    <col min="1269" max="1269" width="50.7109375" style="2" customWidth="1"/>
    <col min="1270" max="1270" width="5.140625" style="2" bestFit="1" customWidth="1"/>
    <col min="1271" max="1271" width="11.7109375" style="2" customWidth="1"/>
    <col min="1272" max="1272" width="10.7109375" style="2" customWidth="1"/>
    <col min="1273" max="1273" width="14.7109375" style="2" customWidth="1"/>
    <col min="1274" max="1523" width="9.140625" style="2"/>
    <col min="1524" max="1524" width="7.5703125" style="2" customWidth="1"/>
    <col min="1525" max="1525" width="50.7109375" style="2" customWidth="1"/>
    <col min="1526" max="1526" width="5.140625" style="2" bestFit="1" customWidth="1"/>
    <col min="1527" max="1527" width="11.7109375" style="2" customWidth="1"/>
    <col min="1528" max="1528" width="10.7109375" style="2" customWidth="1"/>
    <col min="1529" max="1529" width="14.7109375" style="2" customWidth="1"/>
    <col min="1530" max="1779" width="9.140625" style="2"/>
    <col min="1780" max="1780" width="7.5703125" style="2" customWidth="1"/>
    <col min="1781" max="1781" width="50.7109375" style="2" customWidth="1"/>
    <col min="1782" max="1782" width="5.140625" style="2" bestFit="1" customWidth="1"/>
    <col min="1783" max="1783" width="11.7109375" style="2" customWidth="1"/>
    <col min="1784" max="1784" width="10.7109375" style="2" customWidth="1"/>
    <col min="1785" max="1785" width="14.7109375" style="2" customWidth="1"/>
    <col min="1786" max="2035" width="9.140625" style="2"/>
    <col min="2036" max="2036" width="7.5703125" style="2" customWidth="1"/>
    <col min="2037" max="2037" width="50.7109375" style="2" customWidth="1"/>
    <col min="2038" max="2038" width="5.140625" style="2" bestFit="1" customWidth="1"/>
    <col min="2039" max="2039" width="11.7109375" style="2" customWidth="1"/>
    <col min="2040" max="2040" width="10.7109375" style="2" customWidth="1"/>
    <col min="2041" max="2041" width="14.7109375" style="2" customWidth="1"/>
    <col min="2042" max="2291" width="9.140625" style="2"/>
    <col min="2292" max="2292" width="7.5703125" style="2" customWidth="1"/>
    <col min="2293" max="2293" width="50.7109375" style="2" customWidth="1"/>
    <col min="2294" max="2294" width="5.140625" style="2" bestFit="1" customWidth="1"/>
    <col min="2295" max="2295" width="11.7109375" style="2" customWidth="1"/>
    <col min="2296" max="2296" width="10.7109375" style="2" customWidth="1"/>
    <col min="2297" max="2297" width="14.7109375" style="2" customWidth="1"/>
    <col min="2298" max="2547" width="9.140625" style="2"/>
    <col min="2548" max="2548" width="7.5703125" style="2" customWidth="1"/>
    <col min="2549" max="2549" width="50.7109375" style="2" customWidth="1"/>
    <col min="2550" max="2550" width="5.140625" style="2" bestFit="1" customWidth="1"/>
    <col min="2551" max="2551" width="11.7109375" style="2" customWidth="1"/>
    <col min="2552" max="2552" width="10.7109375" style="2" customWidth="1"/>
    <col min="2553" max="2553" width="14.7109375" style="2" customWidth="1"/>
    <col min="2554" max="2803" width="9.140625" style="2"/>
    <col min="2804" max="2804" width="7.5703125" style="2" customWidth="1"/>
    <col min="2805" max="2805" width="50.7109375" style="2" customWidth="1"/>
    <col min="2806" max="2806" width="5.140625" style="2" bestFit="1" customWidth="1"/>
    <col min="2807" max="2807" width="11.7109375" style="2" customWidth="1"/>
    <col min="2808" max="2808" width="10.7109375" style="2" customWidth="1"/>
    <col min="2809" max="2809" width="14.7109375" style="2" customWidth="1"/>
    <col min="2810" max="3059" width="9.140625" style="2"/>
    <col min="3060" max="3060" width="7.5703125" style="2" customWidth="1"/>
    <col min="3061" max="3061" width="50.7109375" style="2" customWidth="1"/>
    <col min="3062" max="3062" width="5.140625" style="2" bestFit="1" customWidth="1"/>
    <col min="3063" max="3063" width="11.7109375" style="2" customWidth="1"/>
    <col min="3064" max="3064" width="10.7109375" style="2" customWidth="1"/>
    <col min="3065" max="3065" width="14.7109375" style="2" customWidth="1"/>
    <col min="3066" max="3315" width="9.140625" style="2"/>
    <col min="3316" max="3316" width="7.5703125" style="2" customWidth="1"/>
    <col min="3317" max="3317" width="50.7109375" style="2" customWidth="1"/>
    <col min="3318" max="3318" width="5.140625" style="2" bestFit="1" customWidth="1"/>
    <col min="3319" max="3319" width="11.7109375" style="2" customWidth="1"/>
    <col min="3320" max="3320" width="10.7109375" style="2" customWidth="1"/>
    <col min="3321" max="3321" width="14.7109375" style="2" customWidth="1"/>
    <col min="3322" max="3571" width="9.140625" style="2"/>
    <col min="3572" max="3572" width="7.5703125" style="2" customWidth="1"/>
    <col min="3573" max="3573" width="50.7109375" style="2" customWidth="1"/>
    <col min="3574" max="3574" width="5.140625" style="2" bestFit="1" customWidth="1"/>
    <col min="3575" max="3575" width="11.7109375" style="2" customWidth="1"/>
    <col min="3576" max="3576" width="10.7109375" style="2" customWidth="1"/>
    <col min="3577" max="3577" width="14.7109375" style="2" customWidth="1"/>
    <col min="3578" max="3827" width="9.140625" style="2"/>
    <col min="3828" max="3828" width="7.5703125" style="2" customWidth="1"/>
    <col min="3829" max="3829" width="50.7109375" style="2" customWidth="1"/>
    <col min="3830" max="3830" width="5.140625" style="2" bestFit="1" customWidth="1"/>
    <col min="3831" max="3831" width="11.7109375" style="2" customWidth="1"/>
    <col min="3832" max="3832" width="10.7109375" style="2" customWidth="1"/>
    <col min="3833" max="3833" width="14.7109375" style="2" customWidth="1"/>
    <col min="3834" max="4083" width="9.140625" style="2"/>
    <col min="4084" max="4084" width="7.5703125" style="2" customWidth="1"/>
    <col min="4085" max="4085" width="50.7109375" style="2" customWidth="1"/>
    <col min="4086" max="4086" width="5.140625" style="2" bestFit="1" customWidth="1"/>
    <col min="4087" max="4087" width="11.7109375" style="2" customWidth="1"/>
    <col min="4088" max="4088" width="10.7109375" style="2" customWidth="1"/>
    <col min="4089" max="4089" width="14.7109375" style="2" customWidth="1"/>
    <col min="4090" max="4339" width="9.140625" style="2"/>
    <col min="4340" max="4340" width="7.5703125" style="2" customWidth="1"/>
    <col min="4341" max="4341" width="50.7109375" style="2" customWidth="1"/>
    <col min="4342" max="4342" width="5.140625" style="2" bestFit="1" customWidth="1"/>
    <col min="4343" max="4343" width="11.7109375" style="2" customWidth="1"/>
    <col min="4344" max="4344" width="10.7109375" style="2" customWidth="1"/>
    <col min="4345" max="4345" width="14.7109375" style="2" customWidth="1"/>
    <col min="4346" max="4595" width="9.140625" style="2"/>
    <col min="4596" max="4596" width="7.5703125" style="2" customWidth="1"/>
    <col min="4597" max="4597" width="50.7109375" style="2" customWidth="1"/>
    <col min="4598" max="4598" width="5.140625" style="2" bestFit="1" customWidth="1"/>
    <col min="4599" max="4599" width="11.7109375" style="2" customWidth="1"/>
    <col min="4600" max="4600" width="10.7109375" style="2" customWidth="1"/>
    <col min="4601" max="4601" width="14.7109375" style="2" customWidth="1"/>
    <col min="4602" max="4851" width="9.140625" style="2"/>
    <col min="4852" max="4852" width="7.5703125" style="2" customWidth="1"/>
    <col min="4853" max="4853" width="50.7109375" style="2" customWidth="1"/>
    <col min="4854" max="4854" width="5.140625" style="2" bestFit="1" customWidth="1"/>
    <col min="4855" max="4855" width="11.7109375" style="2" customWidth="1"/>
    <col min="4856" max="4856" width="10.7109375" style="2" customWidth="1"/>
    <col min="4857" max="4857" width="14.7109375" style="2" customWidth="1"/>
    <col min="4858" max="5107" width="9.140625" style="2"/>
    <col min="5108" max="5108" width="7.5703125" style="2" customWidth="1"/>
    <col min="5109" max="5109" width="50.7109375" style="2" customWidth="1"/>
    <col min="5110" max="5110" width="5.140625" style="2" bestFit="1" customWidth="1"/>
    <col min="5111" max="5111" width="11.7109375" style="2" customWidth="1"/>
    <col min="5112" max="5112" width="10.7109375" style="2" customWidth="1"/>
    <col min="5113" max="5113" width="14.7109375" style="2" customWidth="1"/>
    <col min="5114" max="5363" width="9.140625" style="2"/>
    <col min="5364" max="5364" width="7.5703125" style="2" customWidth="1"/>
    <col min="5365" max="5365" width="50.7109375" style="2" customWidth="1"/>
    <col min="5366" max="5366" width="5.140625" style="2" bestFit="1" customWidth="1"/>
    <col min="5367" max="5367" width="11.7109375" style="2" customWidth="1"/>
    <col min="5368" max="5368" width="10.7109375" style="2" customWidth="1"/>
    <col min="5369" max="5369" width="14.7109375" style="2" customWidth="1"/>
    <col min="5370" max="5619" width="9.140625" style="2"/>
    <col min="5620" max="5620" width="7.5703125" style="2" customWidth="1"/>
    <col min="5621" max="5621" width="50.7109375" style="2" customWidth="1"/>
    <col min="5622" max="5622" width="5.140625" style="2" bestFit="1" customWidth="1"/>
    <col min="5623" max="5623" width="11.7109375" style="2" customWidth="1"/>
    <col min="5624" max="5624" width="10.7109375" style="2" customWidth="1"/>
    <col min="5625" max="5625" width="14.7109375" style="2" customWidth="1"/>
    <col min="5626" max="5875" width="9.140625" style="2"/>
    <col min="5876" max="5876" width="7.5703125" style="2" customWidth="1"/>
    <col min="5877" max="5877" width="50.7109375" style="2" customWidth="1"/>
    <col min="5878" max="5878" width="5.140625" style="2" bestFit="1" customWidth="1"/>
    <col min="5879" max="5879" width="11.7109375" style="2" customWidth="1"/>
    <col min="5880" max="5880" width="10.7109375" style="2" customWidth="1"/>
    <col min="5881" max="5881" width="14.7109375" style="2" customWidth="1"/>
    <col min="5882" max="6131" width="9.140625" style="2"/>
    <col min="6132" max="6132" width="7.5703125" style="2" customWidth="1"/>
    <col min="6133" max="6133" width="50.7109375" style="2" customWidth="1"/>
    <col min="6134" max="6134" width="5.140625" style="2" bestFit="1" customWidth="1"/>
    <col min="6135" max="6135" width="11.7109375" style="2" customWidth="1"/>
    <col min="6136" max="6136" width="10.7109375" style="2" customWidth="1"/>
    <col min="6137" max="6137" width="14.7109375" style="2" customWidth="1"/>
    <col min="6138" max="6387" width="9.140625" style="2"/>
    <col min="6388" max="6388" width="7.5703125" style="2" customWidth="1"/>
    <col min="6389" max="6389" width="50.7109375" style="2" customWidth="1"/>
    <col min="6390" max="6390" width="5.140625" style="2" bestFit="1" customWidth="1"/>
    <col min="6391" max="6391" width="11.7109375" style="2" customWidth="1"/>
    <col min="6392" max="6392" width="10.7109375" style="2" customWidth="1"/>
    <col min="6393" max="6393" width="14.7109375" style="2" customWidth="1"/>
    <col min="6394" max="6643" width="9.140625" style="2"/>
    <col min="6644" max="6644" width="7.5703125" style="2" customWidth="1"/>
    <col min="6645" max="6645" width="50.7109375" style="2" customWidth="1"/>
    <col min="6646" max="6646" width="5.140625" style="2" bestFit="1" customWidth="1"/>
    <col min="6647" max="6647" width="11.7109375" style="2" customWidth="1"/>
    <col min="6648" max="6648" width="10.7109375" style="2" customWidth="1"/>
    <col min="6649" max="6649" width="14.7109375" style="2" customWidth="1"/>
    <col min="6650" max="6899" width="9.140625" style="2"/>
    <col min="6900" max="6900" width="7.5703125" style="2" customWidth="1"/>
    <col min="6901" max="6901" width="50.7109375" style="2" customWidth="1"/>
    <col min="6902" max="6902" width="5.140625" style="2" bestFit="1" customWidth="1"/>
    <col min="6903" max="6903" width="11.7109375" style="2" customWidth="1"/>
    <col min="6904" max="6904" width="10.7109375" style="2" customWidth="1"/>
    <col min="6905" max="6905" width="14.7109375" style="2" customWidth="1"/>
    <col min="6906" max="7155" width="9.140625" style="2"/>
    <col min="7156" max="7156" width="7.5703125" style="2" customWidth="1"/>
    <col min="7157" max="7157" width="50.7109375" style="2" customWidth="1"/>
    <col min="7158" max="7158" width="5.140625" style="2" bestFit="1" customWidth="1"/>
    <col min="7159" max="7159" width="11.7109375" style="2" customWidth="1"/>
    <col min="7160" max="7160" width="10.7109375" style="2" customWidth="1"/>
    <col min="7161" max="7161" width="14.7109375" style="2" customWidth="1"/>
    <col min="7162" max="7411" width="9.140625" style="2"/>
    <col min="7412" max="7412" width="7.5703125" style="2" customWidth="1"/>
    <col min="7413" max="7413" width="50.7109375" style="2" customWidth="1"/>
    <col min="7414" max="7414" width="5.140625" style="2" bestFit="1" customWidth="1"/>
    <col min="7415" max="7415" width="11.7109375" style="2" customWidth="1"/>
    <col min="7416" max="7416" width="10.7109375" style="2" customWidth="1"/>
    <col min="7417" max="7417" width="14.7109375" style="2" customWidth="1"/>
    <col min="7418" max="7667" width="9.140625" style="2"/>
    <col min="7668" max="7668" width="7.5703125" style="2" customWidth="1"/>
    <col min="7669" max="7669" width="50.7109375" style="2" customWidth="1"/>
    <col min="7670" max="7670" width="5.140625" style="2" bestFit="1" customWidth="1"/>
    <col min="7671" max="7671" width="11.7109375" style="2" customWidth="1"/>
    <col min="7672" max="7672" width="10.7109375" style="2" customWidth="1"/>
    <col min="7673" max="7673" width="14.7109375" style="2" customWidth="1"/>
    <col min="7674" max="7923" width="9.140625" style="2"/>
    <col min="7924" max="7924" width="7.5703125" style="2" customWidth="1"/>
    <col min="7925" max="7925" width="50.7109375" style="2" customWidth="1"/>
    <col min="7926" max="7926" width="5.140625" style="2" bestFit="1" customWidth="1"/>
    <col min="7927" max="7927" width="11.7109375" style="2" customWidth="1"/>
    <col min="7928" max="7928" width="10.7109375" style="2" customWidth="1"/>
    <col min="7929" max="7929" width="14.7109375" style="2" customWidth="1"/>
    <col min="7930" max="8179" width="9.140625" style="2"/>
    <col min="8180" max="8180" width="7.5703125" style="2" customWidth="1"/>
    <col min="8181" max="8181" width="50.7109375" style="2" customWidth="1"/>
    <col min="8182" max="8182" width="5.140625" style="2" bestFit="1" customWidth="1"/>
    <col min="8183" max="8183" width="11.7109375" style="2" customWidth="1"/>
    <col min="8184" max="8184" width="10.7109375" style="2" customWidth="1"/>
    <col min="8185" max="8185" width="14.7109375" style="2" customWidth="1"/>
    <col min="8186" max="8435" width="9.140625" style="2"/>
    <col min="8436" max="8436" width="7.5703125" style="2" customWidth="1"/>
    <col min="8437" max="8437" width="50.7109375" style="2" customWidth="1"/>
    <col min="8438" max="8438" width="5.140625" style="2" bestFit="1" customWidth="1"/>
    <col min="8439" max="8439" width="11.7109375" style="2" customWidth="1"/>
    <col min="8440" max="8440" width="10.7109375" style="2" customWidth="1"/>
    <col min="8441" max="8441" width="14.7109375" style="2" customWidth="1"/>
    <col min="8442" max="8691" width="9.140625" style="2"/>
    <col min="8692" max="8692" width="7.5703125" style="2" customWidth="1"/>
    <col min="8693" max="8693" width="50.7109375" style="2" customWidth="1"/>
    <col min="8694" max="8694" width="5.140625" style="2" bestFit="1" customWidth="1"/>
    <col min="8695" max="8695" width="11.7109375" style="2" customWidth="1"/>
    <col min="8696" max="8696" width="10.7109375" style="2" customWidth="1"/>
    <col min="8697" max="8697" width="14.7109375" style="2" customWidth="1"/>
    <col min="8698" max="8947" width="9.140625" style="2"/>
    <col min="8948" max="8948" width="7.5703125" style="2" customWidth="1"/>
    <col min="8949" max="8949" width="50.7109375" style="2" customWidth="1"/>
    <col min="8950" max="8950" width="5.140625" style="2" bestFit="1" customWidth="1"/>
    <col min="8951" max="8951" width="11.7109375" style="2" customWidth="1"/>
    <col min="8952" max="8952" width="10.7109375" style="2" customWidth="1"/>
    <col min="8953" max="8953" width="14.7109375" style="2" customWidth="1"/>
    <col min="8954" max="9203" width="9.140625" style="2"/>
    <col min="9204" max="9204" width="7.5703125" style="2" customWidth="1"/>
    <col min="9205" max="9205" width="50.7109375" style="2" customWidth="1"/>
    <col min="9206" max="9206" width="5.140625" style="2" bestFit="1" customWidth="1"/>
    <col min="9207" max="9207" width="11.7109375" style="2" customWidth="1"/>
    <col min="9208" max="9208" width="10.7109375" style="2" customWidth="1"/>
    <col min="9209" max="9209" width="14.7109375" style="2" customWidth="1"/>
    <col min="9210" max="9459" width="9.140625" style="2"/>
    <col min="9460" max="9460" width="7.5703125" style="2" customWidth="1"/>
    <col min="9461" max="9461" width="50.7109375" style="2" customWidth="1"/>
    <col min="9462" max="9462" width="5.140625" style="2" bestFit="1" customWidth="1"/>
    <col min="9463" max="9463" width="11.7109375" style="2" customWidth="1"/>
    <col min="9464" max="9464" width="10.7109375" style="2" customWidth="1"/>
    <col min="9465" max="9465" width="14.7109375" style="2" customWidth="1"/>
    <col min="9466" max="9715" width="9.140625" style="2"/>
    <col min="9716" max="9716" width="7.5703125" style="2" customWidth="1"/>
    <col min="9717" max="9717" width="50.7109375" style="2" customWidth="1"/>
    <col min="9718" max="9718" width="5.140625" style="2" bestFit="1" customWidth="1"/>
    <col min="9719" max="9719" width="11.7109375" style="2" customWidth="1"/>
    <col min="9720" max="9720" width="10.7109375" style="2" customWidth="1"/>
    <col min="9721" max="9721" width="14.7109375" style="2" customWidth="1"/>
    <col min="9722" max="9971" width="9.140625" style="2"/>
    <col min="9972" max="9972" width="7.5703125" style="2" customWidth="1"/>
    <col min="9973" max="9973" width="50.7109375" style="2" customWidth="1"/>
    <col min="9974" max="9974" width="5.140625" style="2" bestFit="1" customWidth="1"/>
    <col min="9975" max="9975" width="11.7109375" style="2" customWidth="1"/>
    <col min="9976" max="9976" width="10.7109375" style="2" customWidth="1"/>
    <col min="9977" max="9977" width="14.7109375" style="2" customWidth="1"/>
    <col min="9978" max="10227" width="9.140625" style="2"/>
    <col min="10228" max="10228" width="7.5703125" style="2" customWidth="1"/>
    <col min="10229" max="10229" width="50.7109375" style="2" customWidth="1"/>
    <col min="10230" max="10230" width="5.140625" style="2" bestFit="1" customWidth="1"/>
    <col min="10231" max="10231" width="11.7109375" style="2" customWidth="1"/>
    <col min="10232" max="10232" width="10.7109375" style="2" customWidth="1"/>
    <col min="10233" max="10233" width="14.7109375" style="2" customWidth="1"/>
    <col min="10234" max="10483" width="9.140625" style="2"/>
    <col min="10484" max="10484" width="7.5703125" style="2" customWidth="1"/>
    <col min="10485" max="10485" width="50.7109375" style="2" customWidth="1"/>
    <col min="10486" max="10486" width="5.140625" style="2" bestFit="1" customWidth="1"/>
    <col min="10487" max="10487" width="11.7109375" style="2" customWidth="1"/>
    <col min="10488" max="10488" width="10.7109375" style="2" customWidth="1"/>
    <col min="10489" max="10489" width="14.7109375" style="2" customWidth="1"/>
    <col min="10490" max="10739" width="9.140625" style="2"/>
    <col min="10740" max="10740" width="7.5703125" style="2" customWidth="1"/>
    <col min="10741" max="10741" width="50.7109375" style="2" customWidth="1"/>
    <col min="10742" max="10742" width="5.140625" style="2" bestFit="1" customWidth="1"/>
    <col min="10743" max="10743" width="11.7109375" style="2" customWidth="1"/>
    <col min="10744" max="10744" width="10.7109375" style="2" customWidth="1"/>
    <col min="10745" max="10745" width="14.7109375" style="2" customWidth="1"/>
    <col min="10746" max="10995" width="9.140625" style="2"/>
    <col min="10996" max="10996" width="7.5703125" style="2" customWidth="1"/>
    <col min="10997" max="10997" width="50.7109375" style="2" customWidth="1"/>
    <col min="10998" max="10998" width="5.140625" style="2" bestFit="1" customWidth="1"/>
    <col min="10999" max="10999" width="11.7109375" style="2" customWidth="1"/>
    <col min="11000" max="11000" width="10.7109375" style="2" customWidth="1"/>
    <col min="11001" max="11001" width="14.7109375" style="2" customWidth="1"/>
    <col min="11002" max="11251" width="9.140625" style="2"/>
    <col min="11252" max="11252" width="7.5703125" style="2" customWidth="1"/>
    <col min="11253" max="11253" width="50.7109375" style="2" customWidth="1"/>
    <col min="11254" max="11254" width="5.140625" style="2" bestFit="1" customWidth="1"/>
    <col min="11255" max="11255" width="11.7109375" style="2" customWidth="1"/>
    <col min="11256" max="11256" width="10.7109375" style="2" customWidth="1"/>
    <col min="11257" max="11257" width="14.7109375" style="2" customWidth="1"/>
    <col min="11258" max="11507" width="9.140625" style="2"/>
    <col min="11508" max="11508" width="7.5703125" style="2" customWidth="1"/>
    <col min="11509" max="11509" width="50.7109375" style="2" customWidth="1"/>
    <col min="11510" max="11510" width="5.140625" style="2" bestFit="1" customWidth="1"/>
    <col min="11511" max="11511" width="11.7109375" style="2" customWidth="1"/>
    <col min="11512" max="11512" width="10.7109375" style="2" customWidth="1"/>
    <col min="11513" max="11513" width="14.7109375" style="2" customWidth="1"/>
    <col min="11514" max="11763" width="9.140625" style="2"/>
    <col min="11764" max="11764" width="7.5703125" style="2" customWidth="1"/>
    <col min="11765" max="11765" width="50.7109375" style="2" customWidth="1"/>
    <col min="11766" max="11766" width="5.140625" style="2" bestFit="1" customWidth="1"/>
    <col min="11767" max="11767" width="11.7109375" style="2" customWidth="1"/>
    <col min="11768" max="11768" width="10.7109375" style="2" customWidth="1"/>
    <col min="11769" max="11769" width="14.7109375" style="2" customWidth="1"/>
    <col min="11770" max="12019" width="9.140625" style="2"/>
    <col min="12020" max="12020" width="7.5703125" style="2" customWidth="1"/>
    <col min="12021" max="12021" width="50.7109375" style="2" customWidth="1"/>
    <col min="12022" max="12022" width="5.140625" style="2" bestFit="1" customWidth="1"/>
    <col min="12023" max="12023" width="11.7109375" style="2" customWidth="1"/>
    <col min="12024" max="12024" width="10.7109375" style="2" customWidth="1"/>
    <col min="12025" max="12025" width="14.7109375" style="2" customWidth="1"/>
    <col min="12026" max="12275" width="9.140625" style="2"/>
    <col min="12276" max="12276" width="7.5703125" style="2" customWidth="1"/>
    <col min="12277" max="12277" width="50.7109375" style="2" customWidth="1"/>
    <col min="12278" max="12278" width="5.140625" style="2" bestFit="1" customWidth="1"/>
    <col min="12279" max="12279" width="11.7109375" style="2" customWidth="1"/>
    <col min="12280" max="12280" width="10.7109375" style="2" customWidth="1"/>
    <col min="12281" max="12281" width="14.7109375" style="2" customWidth="1"/>
    <col min="12282" max="12531" width="9.140625" style="2"/>
    <col min="12532" max="12532" width="7.5703125" style="2" customWidth="1"/>
    <col min="12533" max="12533" width="50.7109375" style="2" customWidth="1"/>
    <col min="12534" max="12534" width="5.140625" style="2" bestFit="1" customWidth="1"/>
    <col min="12535" max="12535" width="11.7109375" style="2" customWidth="1"/>
    <col min="12536" max="12536" width="10.7109375" style="2" customWidth="1"/>
    <col min="12537" max="12537" width="14.7109375" style="2" customWidth="1"/>
    <col min="12538" max="12787" width="9.140625" style="2"/>
    <col min="12788" max="12788" width="7.5703125" style="2" customWidth="1"/>
    <col min="12789" max="12789" width="50.7109375" style="2" customWidth="1"/>
    <col min="12790" max="12790" width="5.140625" style="2" bestFit="1" customWidth="1"/>
    <col min="12791" max="12791" width="11.7109375" style="2" customWidth="1"/>
    <col min="12792" max="12792" width="10.7109375" style="2" customWidth="1"/>
    <col min="12793" max="12793" width="14.7109375" style="2" customWidth="1"/>
    <col min="12794" max="13043" width="9.140625" style="2"/>
    <col min="13044" max="13044" width="7.5703125" style="2" customWidth="1"/>
    <col min="13045" max="13045" width="50.7109375" style="2" customWidth="1"/>
    <col min="13046" max="13046" width="5.140625" style="2" bestFit="1" customWidth="1"/>
    <col min="13047" max="13047" width="11.7109375" style="2" customWidth="1"/>
    <col min="13048" max="13048" width="10.7109375" style="2" customWidth="1"/>
    <col min="13049" max="13049" width="14.7109375" style="2" customWidth="1"/>
    <col min="13050" max="13299" width="9.140625" style="2"/>
    <col min="13300" max="13300" width="7.5703125" style="2" customWidth="1"/>
    <col min="13301" max="13301" width="50.7109375" style="2" customWidth="1"/>
    <col min="13302" max="13302" width="5.140625" style="2" bestFit="1" customWidth="1"/>
    <col min="13303" max="13303" width="11.7109375" style="2" customWidth="1"/>
    <col min="13304" max="13304" width="10.7109375" style="2" customWidth="1"/>
    <col min="13305" max="13305" width="14.7109375" style="2" customWidth="1"/>
    <col min="13306" max="13555" width="9.140625" style="2"/>
    <col min="13556" max="13556" width="7.5703125" style="2" customWidth="1"/>
    <col min="13557" max="13557" width="50.7109375" style="2" customWidth="1"/>
    <col min="13558" max="13558" width="5.140625" style="2" bestFit="1" customWidth="1"/>
    <col min="13559" max="13559" width="11.7109375" style="2" customWidth="1"/>
    <col min="13560" max="13560" width="10.7109375" style="2" customWidth="1"/>
    <col min="13561" max="13561" width="14.7109375" style="2" customWidth="1"/>
    <col min="13562" max="13811" width="9.140625" style="2"/>
    <col min="13812" max="13812" width="7.5703125" style="2" customWidth="1"/>
    <col min="13813" max="13813" width="50.7109375" style="2" customWidth="1"/>
    <col min="13814" max="13814" width="5.140625" style="2" bestFit="1" customWidth="1"/>
    <col min="13815" max="13815" width="11.7109375" style="2" customWidth="1"/>
    <col min="13816" max="13816" width="10.7109375" style="2" customWidth="1"/>
    <col min="13817" max="13817" width="14.7109375" style="2" customWidth="1"/>
    <col min="13818" max="14067" width="9.140625" style="2"/>
    <col min="14068" max="14068" width="7.5703125" style="2" customWidth="1"/>
    <col min="14069" max="14069" width="50.7109375" style="2" customWidth="1"/>
    <col min="14070" max="14070" width="5.140625" style="2" bestFit="1" customWidth="1"/>
    <col min="14071" max="14071" width="11.7109375" style="2" customWidth="1"/>
    <col min="14072" max="14072" width="10.7109375" style="2" customWidth="1"/>
    <col min="14073" max="14073" width="14.7109375" style="2" customWidth="1"/>
    <col min="14074" max="14323" width="9.140625" style="2"/>
    <col min="14324" max="14324" width="7.5703125" style="2" customWidth="1"/>
    <col min="14325" max="14325" width="50.7109375" style="2" customWidth="1"/>
    <col min="14326" max="14326" width="5.140625" style="2" bestFit="1" customWidth="1"/>
    <col min="14327" max="14327" width="11.7109375" style="2" customWidth="1"/>
    <col min="14328" max="14328" width="10.7109375" style="2" customWidth="1"/>
    <col min="14329" max="14329" width="14.7109375" style="2" customWidth="1"/>
    <col min="14330" max="14579" width="9.140625" style="2"/>
    <col min="14580" max="14580" width="7.5703125" style="2" customWidth="1"/>
    <col min="14581" max="14581" width="50.7109375" style="2" customWidth="1"/>
    <col min="14582" max="14582" width="5.140625" style="2" bestFit="1" customWidth="1"/>
    <col min="14583" max="14583" width="11.7109375" style="2" customWidth="1"/>
    <col min="14584" max="14584" width="10.7109375" style="2" customWidth="1"/>
    <col min="14585" max="14585" width="14.7109375" style="2" customWidth="1"/>
    <col min="14586" max="14835" width="9.140625" style="2"/>
    <col min="14836" max="14836" width="7.5703125" style="2" customWidth="1"/>
    <col min="14837" max="14837" width="50.7109375" style="2" customWidth="1"/>
    <col min="14838" max="14838" width="5.140625" style="2" bestFit="1" customWidth="1"/>
    <col min="14839" max="14839" width="11.7109375" style="2" customWidth="1"/>
    <col min="14840" max="14840" width="10.7109375" style="2" customWidth="1"/>
    <col min="14841" max="14841" width="14.7109375" style="2" customWidth="1"/>
    <col min="14842" max="15091" width="9.140625" style="2"/>
    <col min="15092" max="15092" width="7.5703125" style="2" customWidth="1"/>
    <col min="15093" max="15093" width="50.7109375" style="2" customWidth="1"/>
    <col min="15094" max="15094" width="5.140625" style="2" bestFit="1" customWidth="1"/>
    <col min="15095" max="15095" width="11.7109375" style="2" customWidth="1"/>
    <col min="15096" max="15096" width="10.7109375" style="2" customWidth="1"/>
    <col min="15097" max="15097" width="14.7109375" style="2" customWidth="1"/>
    <col min="15098" max="15347" width="9.140625" style="2"/>
    <col min="15348" max="15348" width="7.5703125" style="2" customWidth="1"/>
    <col min="15349" max="15349" width="50.7109375" style="2" customWidth="1"/>
    <col min="15350" max="15350" width="5.140625" style="2" bestFit="1" customWidth="1"/>
    <col min="15351" max="15351" width="11.7109375" style="2" customWidth="1"/>
    <col min="15352" max="15352" width="10.7109375" style="2" customWidth="1"/>
    <col min="15353" max="15353" width="14.7109375" style="2" customWidth="1"/>
    <col min="15354" max="15603" width="9.140625" style="2"/>
    <col min="15604" max="15604" width="7.5703125" style="2" customWidth="1"/>
    <col min="15605" max="15605" width="50.7109375" style="2" customWidth="1"/>
    <col min="15606" max="15606" width="5.140625" style="2" bestFit="1" customWidth="1"/>
    <col min="15607" max="15607" width="11.7109375" style="2" customWidth="1"/>
    <col min="15608" max="15608" width="10.7109375" style="2" customWidth="1"/>
    <col min="15609" max="15609" width="14.7109375" style="2" customWidth="1"/>
    <col min="15610" max="15859" width="9.140625" style="2"/>
    <col min="15860" max="15860" width="7.5703125" style="2" customWidth="1"/>
    <col min="15861" max="15861" width="50.7109375" style="2" customWidth="1"/>
    <col min="15862" max="15862" width="5.140625" style="2" bestFit="1" customWidth="1"/>
    <col min="15863" max="15863" width="11.7109375" style="2" customWidth="1"/>
    <col min="15864" max="15864" width="10.7109375" style="2" customWidth="1"/>
    <col min="15865" max="15865" width="14.7109375" style="2" customWidth="1"/>
    <col min="15866" max="16115" width="9.140625" style="2"/>
    <col min="16116" max="16116" width="7.5703125" style="2" customWidth="1"/>
    <col min="16117" max="16117" width="50.7109375" style="2" customWidth="1"/>
    <col min="16118" max="16118" width="5.140625" style="2" bestFit="1" customWidth="1"/>
    <col min="16119" max="16119" width="11.7109375" style="2" customWidth="1"/>
    <col min="16120" max="16120" width="10.7109375" style="2" customWidth="1"/>
    <col min="16121" max="16121" width="14.7109375" style="2" customWidth="1"/>
    <col min="16122" max="16377" width="9.140625" style="2"/>
    <col min="16378" max="16381" width="9.140625" style="2" customWidth="1"/>
    <col min="16382" max="16384" width="9.140625" style="2"/>
  </cols>
  <sheetData>
    <row r="1" spans="1:6" ht="21" customHeight="1">
      <c r="A1" s="1" t="s">
        <v>0</v>
      </c>
      <c r="B1" s="1"/>
      <c r="C1" s="1"/>
      <c r="D1" s="1"/>
      <c r="E1" s="1"/>
      <c r="F1" s="1"/>
    </row>
    <row r="2" spans="1:6" ht="15.75">
      <c r="A2" s="3" t="s">
        <v>1</v>
      </c>
      <c r="B2" s="3"/>
      <c r="C2" s="3"/>
      <c r="D2" s="4" t="s">
        <v>2</v>
      </c>
      <c r="E2" s="4"/>
      <c r="F2" s="4"/>
    </row>
    <row r="3" spans="1:6" ht="15.75">
      <c r="A3" s="3" t="s">
        <v>3</v>
      </c>
      <c r="B3" s="3"/>
      <c r="C3" s="3"/>
      <c r="D3" s="4"/>
      <c r="E3" s="4"/>
      <c r="F3" s="4"/>
    </row>
    <row r="4" spans="1:6" s="10" customFormat="1" ht="28.5">
      <c r="A4" s="5" t="s">
        <v>4</v>
      </c>
      <c r="B4" s="6" t="s">
        <v>5</v>
      </c>
      <c r="C4" s="7" t="s">
        <v>6</v>
      </c>
      <c r="D4" s="8" t="s">
        <v>7</v>
      </c>
      <c r="E4" s="9" t="s">
        <v>8</v>
      </c>
      <c r="F4" s="9" t="s">
        <v>9</v>
      </c>
    </row>
    <row r="5" spans="1:6" s="16" customFormat="1" ht="12.75">
      <c r="A5" s="11"/>
      <c r="B5" s="12"/>
      <c r="C5" s="13"/>
      <c r="D5" s="14"/>
      <c r="E5" s="15"/>
      <c r="F5" s="15"/>
    </row>
    <row r="6" spans="1:6" s="16" customFormat="1" ht="12.75">
      <c r="A6" s="11">
        <v>1</v>
      </c>
      <c r="B6" s="12" t="s">
        <v>10</v>
      </c>
      <c r="C6" s="13"/>
      <c r="D6" s="14"/>
      <c r="E6" s="15"/>
      <c r="F6" s="15"/>
    </row>
    <row r="7" spans="1:6" s="16" customFormat="1" ht="12.75">
      <c r="A7" s="11">
        <v>1.1000000000000001</v>
      </c>
      <c r="B7" s="12" t="s">
        <v>11</v>
      </c>
      <c r="C7" s="13" t="s">
        <v>12</v>
      </c>
      <c r="D7" s="14">
        <v>1</v>
      </c>
      <c r="E7" s="15">
        <v>65200</v>
      </c>
      <c r="F7" s="15">
        <f>E7*D7</f>
        <v>65200</v>
      </c>
    </row>
    <row r="8" spans="1:6" s="16" customFormat="1" ht="25.5">
      <c r="A8" s="11"/>
      <c r="B8" s="17" t="s">
        <v>13</v>
      </c>
      <c r="C8" s="13"/>
      <c r="D8" s="14"/>
      <c r="E8" s="15"/>
      <c r="F8" s="15"/>
    </row>
    <row r="9" spans="1:6" s="16" customFormat="1" ht="25.5">
      <c r="A9" s="11"/>
      <c r="B9" s="17" t="s">
        <v>14</v>
      </c>
      <c r="C9" s="13"/>
      <c r="D9" s="14"/>
      <c r="E9" s="15"/>
      <c r="F9" s="15"/>
    </row>
    <row r="10" spans="1:6" s="16" customFormat="1" ht="12.75">
      <c r="A10" s="11"/>
      <c r="B10" s="18" t="s">
        <v>15</v>
      </c>
      <c r="C10" s="13"/>
      <c r="D10" s="14"/>
      <c r="E10" s="15"/>
      <c r="F10" s="15"/>
    </row>
    <row r="11" spans="1:6" s="16" customFormat="1" ht="12.75">
      <c r="A11" s="11"/>
      <c r="B11" s="18" t="s">
        <v>16</v>
      </c>
      <c r="C11" s="13"/>
      <c r="D11" s="14"/>
      <c r="E11" s="15"/>
      <c r="F11" s="15"/>
    </row>
    <row r="12" spans="1:6" s="16" customFormat="1" ht="12.75">
      <c r="A12" s="11"/>
      <c r="B12" s="18" t="s">
        <v>17</v>
      </c>
      <c r="C12" s="13"/>
      <c r="D12" s="14"/>
      <c r="E12" s="15"/>
      <c r="F12" s="15"/>
    </row>
    <row r="13" spans="1:6" s="16" customFormat="1" ht="12.75">
      <c r="A13" s="11"/>
      <c r="B13" s="18" t="s">
        <v>18</v>
      </c>
      <c r="C13" s="13"/>
      <c r="D13" s="14"/>
      <c r="E13" s="15"/>
      <c r="F13" s="15"/>
    </row>
    <row r="14" spans="1:6" s="16" customFormat="1" ht="12.75">
      <c r="A14" s="11"/>
      <c r="B14" s="18" t="s">
        <v>19</v>
      </c>
      <c r="C14" s="13"/>
      <c r="D14" s="14"/>
      <c r="E14" s="15"/>
      <c r="F14" s="15"/>
    </row>
    <row r="15" spans="1:6" s="16" customFormat="1" ht="38.25">
      <c r="A15" s="11"/>
      <c r="B15" s="18" t="s">
        <v>20</v>
      </c>
      <c r="C15" s="13"/>
      <c r="D15" s="14"/>
      <c r="E15" s="15"/>
      <c r="F15" s="15"/>
    </row>
    <row r="16" spans="1:6" s="16" customFormat="1" ht="12.75">
      <c r="A16" s="11"/>
      <c r="B16" s="18"/>
      <c r="C16" s="13"/>
      <c r="D16" s="14"/>
      <c r="E16" s="15"/>
      <c r="F16" s="15"/>
    </row>
    <row r="17" spans="1:6" s="16" customFormat="1" ht="12.75">
      <c r="A17" s="11">
        <v>1.2</v>
      </c>
      <c r="B17" s="12" t="s">
        <v>21</v>
      </c>
      <c r="C17" s="13" t="s">
        <v>12</v>
      </c>
      <c r="D17" s="14">
        <v>1</v>
      </c>
      <c r="E17" s="15">
        <v>41985</v>
      </c>
      <c r="F17" s="15">
        <f>E17*D17</f>
        <v>41985</v>
      </c>
    </row>
    <row r="18" spans="1:6" s="16" customFormat="1" ht="25.5">
      <c r="A18" s="11"/>
      <c r="B18" s="17" t="s">
        <v>22</v>
      </c>
      <c r="C18" s="13"/>
      <c r="D18" s="14"/>
      <c r="E18" s="15"/>
      <c r="F18" s="15"/>
    </row>
    <row r="19" spans="1:6" s="16" customFormat="1" ht="25.5">
      <c r="A19" s="11"/>
      <c r="B19" s="17" t="s">
        <v>23</v>
      </c>
      <c r="C19" s="13"/>
      <c r="D19" s="14"/>
      <c r="E19" s="15"/>
      <c r="F19" s="15"/>
    </row>
    <row r="20" spans="1:6" s="16" customFormat="1" ht="12.75">
      <c r="A20" s="11"/>
      <c r="B20" s="18" t="s">
        <v>15</v>
      </c>
      <c r="C20" s="13"/>
      <c r="D20" s="14"/>
      <c r="E20" s="15"/>
      <c r="F20" s="15"/>
    </row>
    <row r="21" spans="1:6" s="16" customFormat="1" ht="12.75">
      <c r="A21" s="11"/>
      <c r="B21" s="18" t="s">
        <v>24</v>
      </c>
      <c r="C21" s="13"/>
      <c r="D21" s="14"/>
      <c r="E21" s="15"/>
      <c r="F21" s="15"/>
    </row>
    <row r="22" spans="1:6" s="16" customFormat="1" ht="12.75">
      <c r="A22" s="11"/>
      <c r="B22" s="18" t="s">
        <v>17</v>
      </c>
      <c r="C22" s="13"/>
      <c r="D22" s="14"/>
      <c r="E22" s="15"/>
      <c r="F22" s="15"/>
    </row>
    <row r="23" spans="1:6" s="16" customFormat="1" ht="12.75">
      <c r="A23" s="11"/>
      <c r="B23" s="18" t="s">
        <v>25</v>
      </c>
      <c r="C23" s="13"/>
      <c r="D23" s="14"/>
      <c r="E23" s="15"/>
      <c r="F23" s="15"/>
    </row>
    <row r="24" spans="1:6" s="16" customFormat="1" ht="12.75">
      <c r="A24" s="11"/>
      <c r="B24" s="18" t="s">
        <v>26</v>
      </c>
      <c r="C24" s="13"/>
      <c r="D24" s="14"/>
      <c r="E24" s="15"/>
      <c r="F24" s="15"/>
    </row>
    <row r="25" spans="1:6" s="16" customFormat="1" ht="12.75">
      <c r="A25" s="11"/>
      <c r="B25" s="18" t="s">
        <v>27</v>
      </c>
      <c r="C25" s="13"/>
      <c r="D25" s="14"/>
      <c r="E25" s="15"/>
      <c r="F25" s="15"/>
    </row>
    <row r="26" spans="1:6" s="16" customFormat="1" ht="12.75">
      <c r="A26" s="11"/>
      <c r="B26" s="18" t="s">
        <v>28</v>
      </c>
      <c r="C26" s="13"/>
      <c r="D26" s="14"/>
      <c r="E26" s="15"/>
      <c r="F26" s="15"/>
    </row>
    <row r="27" spans="1:6" s="16" customFormat="1" ht="12.75">
      <c r="A27" s="11"/>
      <c r="B27" s="18"/>
      <c r="C27" s="13"/>
      <c r="D27" s="14"/>
      <c r="E27" s="15"/>
      <c r="F27" s="15"/>
    </row>
    <row r="28" spans="1:6" s="16" customFormat="1" ht="12.75">
      <c r="A28" s="11">
        <v>2</v>
      </c>
      <c r="B28" s="12" t="s">
        <v>29</v>
      </c>
      <c r="C28" s="13"/>
      <c r="D28" s="14"/>
      <c r="E28" s="15"/>
      <c r="F28" s="15"/>
    </row>
    <row r="29" spans="1:6" s="16" customFormat="1" ht="38.25">
      <c r="A29" s="11"/>
      <c r="B29" s="19" t="s">
        <v>30</v>
      </c>
      <c r="C29" s="13"/>
      <c r="D29" s="14"/>
      <c r="E29" s="15"/>
      <c r="F29" s="15"/>
    </row>
    <row r="30" spans="1:6" s="16" customFormat="1" ht="12.75">
      <c r="A30" s="11"/>
      <c r="B30" s="20" t="s">
        <v>31</v>
      </c>
      <c r="C30" s="13"/>
      <c r="D30" s="14"/>
      <c r="E30" s="15"/>
      <c r="F30" s="15"/>
    </row>
    <row r="31" spans="1:6" s="16" customFormat="1" ht="25.5">
      <c r="A31" s="11"/>
      <c r="B31" s="19" t="s">
        <v>32</v>
      </c>
      <c r="C31" s="13"/>
      <c r="D31" s="14"/>
      <c r="E31" s="15"/>
      <c r="F31" s="15"/>
    </row>
    <row r="32" spans="1:6" s="16" customFormat="1" ht="12.75">
      <c r="A32" s="11"/>
      <c r="B32" s="20"/>
      <c r="C32" s="13"/>
      <c r="D32" s="14"/>
      <c r="E32" s="15"/>
      <c r="F32" s="15"/>
    </row>
    <row r="33" spans="1:6" s="16" customFormat="1" ht="12.75">
      <c r="A33" s="11">
        <v>2.1</v>
      </c>
      <c r="B33" s="12" t="s">
        <v>33</v>
      </c>
      <c r="C33" s="13"/>
      <c r="D33" s="14"/>
      <c r="E33" s="15"/>
      <c r="F33" s="15"/>
    </row>
    <row r="34" spans="1:6" s="16" customFormat="1" ht="25.5">
      <c r="A34" s="11" t="s">
        <v>34</v>
      </c>
      <c r="B34" s="21" t="s">
        <v>35</v>
      </c>
      <c r="C34" s="13"/>
      <c r="D34" s="14"/>
      <c r="E34" s="15"/>
      <c r="F34" s="15"/>
    </row>
    <row r="35" spans="1:6" s="16" customFormat="1" ht="12.75">
      <c r="A35" s="11"/>
      <c r="B35" s="20"/>
      <c r="C35" s="13"/>
      <c r="D35" s="14"/>
      <c r="E35" s="15"/>
      <c r="F35" s="15"/>
    </row>
    <row r="36" spans="1:6" s="25" customFormat="1" ht="25.5">
      <c r="A36" s="22" t="s">
        <v>36</v>
      </c>
      <c r="B36" s="17" t="s">
        <v>37</v>
      </c>
      <c r="C36" s="22" t="s">
        <v>12</v>
      </c>
      <c r="D36" s="23">
        <v>2</v>
      </c>
      <c r="E36" s="24">
        <v>1550</v>
      </c>
      <c r="F36" s="15">
        <f>E36*D36</f>
        <v>3100</v>
      </c>
    </row>
    <row r="37" spans="1:6" s="25" customFormat="1" ht="12.75">
      <c r="A37" s="22"/>
      <c r="B37" s="17"/>
      <c r="C37" s="22"/>
      <c r="D37" s="23"/>
      <c r="E37" s="24"/>
      <c r="F37" s="24"/>
    </row>
    <row r="38" spans="1:6" s="25" customFormat="1" ht="25.5">
      <c r="A38" s="22" t="s">
        <v>38</v>
      </c>
      <c r="B38" s="17" t="s">
        <v>39</v>
      </c>
      <c r="C38" s="22"/>
      <c r="D38" s="23">
        <v>2</v>
      </c>
      <c r="E38" s="24">
        <v>1250</v>
      </c>
      <c r="F38" s="15">
        <f>E38*D38</f>
        <v>2500</v>
      </c>
    </row>
    <row r="39" spans="1:6" s="25" customFormat="1" ht="12.75">
      <c r="A39" s="11"/>
      <c r="B39" s="20"/>
      <c r="C39" s="26"/>
      <c r="D39" s="27"/>
      <c r="E39" s="24"/>
      <c r="F39" s="24"/>
    </row>
    <row r="40" spans="1:6" s="25" customFormat="1" ht="25.5">
      <c r="A40" s="22" t="s">
        <v>40</v>
      </c>
      <c r="B40" s="17" t="s">
        <v>41</v>
      </c>
      <c r="C40" s="22" t="s">
        <v>12</v>
      </c>
      <c r="D40" s="23">
        <v>3</v>
      </c>
      <c r="E40" s="24">
        <v>2850</v>
      </c>
      <c r="F40" s="15">
        <f>E40*D40</f>
        <v>8550</v>
      </c>
    </row>
    <row r="41" spans="1:6" s="25" customFormat="1" ht="12.75">
      <c r="A41" s="11"/>
      <c r="B41" s="20"/>
      <c r="C41" s="26"/>
      <c r="D41" s="27"/>
      <c r="E41" s="24"/>
      <c r="F41" s="24"/>
    </row>
    <row r="42" spans="1:6" s="25" customFormat="1" ht="25.5">
      <c r="A42" s="22" t="s">
        <v>42</v>
      </c>
      <c r="B42" s="17" t="s">
        <v>43</v>
      </c>
      <c r="C42" s="22" t="s">
        <v>12</v>
      </c>
      <c r="D42" s="23">
        <v>5</v>
      </c>
      <c r="E42" s="24">
        <v>2850</v>
      </c>
      <c r="F42" s="15">
        <f>E42*D42</f>
        <v>14250</v>
      </c>
    </row>
    <row r="43" spans="1:6" s="25" customFormat="1" ht="12.75">
      <c r="A43" s="22"/>
      <c r="B43" s="17"/>
      <c r="C43" s="22"/>
      <c r="D43" s="23"/>
      <c r="E43" s="24"/>
      <c r="F43" s="15"/>
    </row>
    <row r="44" spans="1:6" s="25" customFormat="1" ht="25.5">
      <c r="A44" s="22" t="s">
        <v>42</v>
      </c>
      <c r="B44" s="17" t="s">
        <v>44</v>
      </c>
      <c r="C44" s="22" t="s">
        <v>12</v>
      </c>
      <c r="D44" s="23">
        <v>5</v>
      </c>
      <c r="E44" s="24">
        <v>2850</v>
      </c>
      <c r="F44" s="15">
        <f>E44*D44</f>
        <v>14250</v>
      </c>
    </row>
    <row r="45" spans="1:6" s="25" customFormat="1" ht="12.75">
      <c r="A45" s="22"/>
      <c r="B45" s="17"/>
      <c r="C45" s="22"/>
      <c r="D45" s="23"/>
      <c r="E45" s="24"/>
      <c r="F45" s="15"/>
    </row>
    <row r="46" spans="1:6" s="25" customFormat="1" ht="25.5">
      <c r="A46" s="22" t="s">
        <v>45</v>
      </c>
      <c r="B46" s="17" t="s">
        <v>46</v>
      </c>
      <c r="C46" s="22" t="s">
        <v>12</v>
      </c>
      <c r="D46" s="23"/>
      <c r="E46" s="24"/>
      <c r="F46" s="15"/>
    </row>
    <row r="47" spans="1:6" s="25" customFormat="1" ht="12.75">
      <c r="A47" s="22"/>
      <c r="B47" s="17"/>
      <c r="C47" s="22"/>
      <c r="D47" s="23"/>
      <c r="E47" s="24"/>
      <c r="F47" s="15"/>
    </row>
    <row r="48" spans="1:6" s="25" customFormat="1" ht="12.75">
      <c r="A48" s="11">
        <v>2.2000000000000002</v>
      </c>
      <c r="B48" s="28" t="s">
        <v>47</v>
      </c>
      <c r="C48" s="26"/>
      <c r="D48" s="27"/>
      <c r="E48" s="24"/>
      <c r="F48" s="24"/>
    </row>
    <row r="49" spans="1:6" s="25" customFormat="1" ht="12.75">
      <c r="A49" s="29" t="s">
        <v>48</v>
      </c>
      <c r="B49" s="30" t="s">
        <v>49</v>
      </c>
      <c r="C49" s="26" t="s">
        <v>12</v>
      </c>
      <c r="D49" s="27">
        <v>1</v>
      </c>
      <c r="E49" s="24">
        <v>6500</v>
      </c>
      <c r="F49" s="15">
        <f>$D49*E49</f>
        <v>6500</v>
      </c>
    </row>
    <row r="50" spans="1:6" s="25" customFormat="1" ht="12.75">
      <c r="A50" s="29"/>
      <c r="B50" s="17" t="s">
        <v>50</v>
      </c>
      <c r="C50" s="26"/>
      <c r="D50" s="27"/>
      <c r="E50" s="24"/>
      <c r="F50" s="15">
        <f t="shared" ref="F50:F112" si="0">$D50*E50</f>
        <v>0</v>
      </c>
    </row>
    <row r="51" spans="1:6" s="25" customFormat="1" ht="12.75">
      <c r="A51" s="29"/>
      <c r="B51" s="17" t="s">
        <v>51</v>
      </c>
      <c r="C51" s="26"/>
      <c r="D51" s="27"/>
      <c r="E51" s="24"/>
      <c r="F51" s="15">
        <f t="shared" si="0"/>
        <v>0</v>
      </c>
    </row>
    <row r="52" spans="1:6" s="25" customFormat="1" ht="12.75">
      <c r="A52" s="29"/>
      <c r="B52" s="28"/>
      <c r="C52" s="26"/>
      <c r="D52" s="27"/>
      <c r="E52" s="24"/>
      <c r="F52" s="15">
        <f t="shared" si="0"/>
        <v>0</v>
      </c>
    </row>
    <row r="53" spans="1:6" s="25" customFormat="1" ht="12.75">
      <c r="A53" s="29" t="s">
        <v>52</v>
      </c>
      <c r="B53" s="30" t="s">
        <v>53</v>
      </c>
      <c r="C53" s="26" t="s">
        <v>12</v>
      </c>
      <c r="D53" s="27">
        <v>1</v>
      </c>
      <c r="E53" s="24">
        <v>32500</v>
      </c>
      <c r="F53" s="15">
        <f t="shared" si="0"/>
        <v>32500</v>
      </c>
    </row>
    <row r="54" spans="1:6" s="25" customFormat="1" ht="12.75">
      <c r="A54" s="29"/>
      <c r="B54" s="17" t="s">
        <v>54</v>
      </c>
      <c r="C54" s="26"/>
      <c r="D54" s="27"/>
      <c r="E54" s="24"/>
      <c r="F54" s="15">
        <f t="shared" si="0"/>
        <v>0</v>
      </c>
    </row>
    <row r="55" spans="1:6" s="25" customFormat="1" ht="12.75">
      <c r="A55" s="29"/>
      <c r="B55" s="17" t="s">
        <v>55</v>
      </c>
      <c r="C55" s="26"/>
      <c r="D55" s="27"/>
      <c r="E55" s="24"/>
      <c r="F55" s="15">
        <f t="shared" si="0"/>
        <v>0</v>
      </c>
    </row>
    <row r="56" spans="1:6" s="25" customFormat="1" ht="12.75">
      <c r="A56" s="29"/>
      <c r="B56" s="17" t="s">
        <v>56</v>
      </c>
      <c r="C56" s="26"/>
      <c r="D56" s="27"/>
      <c r="E56" s="24"/>
      <c r="F56" s="15">
        <f t="shared" si="0"/>
        <v>0</v>
      </c>
    </row>
    <row r="57" spans="1:6" s="25" customFormat="1" ht="12.75">
      <c r="A57" s="29"/>
      <c r="B57" s="17" t="s">
        <v>57</v>
      </c>
      <c r="C57" s="26"/>
      <c r="D57" s="27"/>
      <c r="E57" s="24"/>
      <c r="F57" s="15">
        <f t="shared" si="0"/>
        <v>0</v>
      </c>
    </row>
    <row r="58" spans="1:6" s="25" customFormat="1" ht="12.75">
      <c r="A58" s="29"/>
      <c r="B58" s="17"/>
      <c r="C58" s="26"/>
      <c r="D58" s="27"/>
      <c r="E58" s="24"/>
      <c r="F58" s="15">
        <f t="shared" si="0"/>
        <v>0</v>
      </c>
    </row>
    <row r="59" spans="1:6" s="25" customFormat="1" ht="12.75">
      <c r="A59" s="29" t="s">
        <v>58</v>
      </c>
      <c r="B59" s="30" t="s">
        <v>59</v>
      </c>
      <c r="C59" s="26" t="s">
        <v>12</v>
      </c>
      <c r="D59" s="27"/>
      <c r="E59" s="24"/>
      <c r="F59" s="15">
        <f t="shared" si="0"/>
        <v>0</v>
      </c>
    </row>
    <row r="60" spans="1:6" s="25" customFormat="1" ht="12.75">
      <c r="A60" s="11"/>
      <c r="B60" s="17" t="s">
        <v>60</v>
      </c>
      <c r="C60" s="31"/>
      <c r="D60" s="27"/>
      <c r="E60" s="24"/>
      <c r="F60" s="15">
        <f t="shared" si="0"/>
        <v>0</v>
      </c>
    </row>
    <row r="61" spans="1:6" s="25" customFormat="1" ht="12.75">
      <c r="A61" s="11"/>
      <c r="B61" s="17" t="s">
        <v>61</v>
      </c>
      <c r="C61" s="31"/>
      <c r="D61" s="27"/>
      <c r="E61" s="24"/>
      <c r="F61" s="15">
        <f t="shared" si="0"/>
        <v>0</v>
      </c>
    </row>
    <row r="62" spans="1:6" s="25" customFormat="1" ht="12.75">
      <c r="A62" s="11"/>
      <c r="B62" s="28"/>
      <c r="C62" s="26"/>
      <c r="D62" s="27"/>
      <c r="E62" s="24"/>
      <c r="F62" s="15">
        <f t="shared" si="0"/>
        <v>0</v>
      </c>
    </row>
    <row r="63" spans="1:6" s="16" customFormat="1" ht="12.75">
      <c r="A63" s="32"/>
      <c r="B63" s="33" t="s">
        <v>62</v>
      </c>
      <c r="C63" s="34"/>
      <c r="D63" s="35"/>
      <c r="E63" s="36"/>
      <c r="F63" s="36">
        <f>SUM(F7:F62)</f>
        <v>188835</v>
      </c>
    </row>
    <row r="64" spans="1:6" s="16" customFormat="1" ht="12.75">
      <c r="A64" s="11"/>
      <c r="B64" s="12"/>
      <c r="C64" s="13"/>
      <c r="D64" s="14"/>
      <c r="E64" s="37"/>
      <c r="F64" s="15">
        <f t="shared" si="0"/>
        <v>0</v>
      </c>
    </row>
    <row r="65" spans="1:6" s="16" customFormat="1" ht="12.75">
      <c r="A65" s="38">
        <v>2</v>
      </c>
      <c r="B65" s="28" t="s">
        <v>63</v>
      </c>
      <c r="C65" s="39"/>
      <c r="D65" s="40"/>
      <c r="E65" s="41"/>
      <c r="F65" s="15">
        <f t="shared" si="0"/>
        <v>0</v>
      </c>
    </row>
    <row r="66" spans="1:6" s="16" customFormat="1" ht="12.75">
      <c r="A66" s="42">
        <v>2.1</v>
      </c>
      <c r="B66" s="43" t="s">
        <v>64</v>
      </c>
      <c r="C66" s="44"/>
      <c r="D66" s="45"/>
      <c r="E66" s="41"/>
      <c r="F66" s="15">
        <f t="shared" si="0"/>
        <v>0</v>
      </c>
    </row>
    <row r="67" spans="1:6" s="16" customFormat="1" ht="140.25">
      <c r="A67" s="42"/>
      <c r="B67" s="46" t="s">
        <v>65</v>
      </c>
      <c r="C67" s="44"/>
      <c r="D67" s="45"/>
      <c r="E67" s="41"/>
      <c r="F67" s="15">
        <f t="shared" si="0"/>
        <v>0</v>
      </c>
    </row>
    <row r="68" spans="1:6" s="16" customFormat="1" ht="12.75">
      <c r="A68" s="42" t="s">
        <v>34</v>
      </c>
      <c r="B68" s="47" t="s">
        <v>66</v>
      </c>
      <c r="C68" s="48"/>
      <c r="D68" s="23"/>
      <c r="E68" s="49"/>
      <c r="F68" s="15">
        <f t="shared" si="0"/>
        <v>0</v>
      </c>
    </row>
    <row r="69" spans="1:6" s="16" customFormat="1" ht="12.75">
      <c r="A69" s="42" t="s">
        <v>67</v>
      </c>
      <c r="B69" s="50" t="s">
        <v>68</v>
      </c>
      <c r="C69" s="48" t="s">
        <v>69</v>
      </c>
      <c r="D69" s="23">
        <v>20</v>
      </c>
      <c r="E69" s="49">
        <v>730</v>
      </c>
      <c r="F69" s="15">
        <f t="shared" si="0"/>
        <v>14600</v>
      </c>
    </row>
    <row r="70" spans="1:6" s="16" customFormat="1" ht="12.75">
      <c r="A70" s="42" t="s">
        <v>70</v>
      </c>
      <c r="B70" s="50" t="s">
        <v>71</v>
      </c>
      <c r="C70" s="48" t="s">
        <v>69</v>
      </c>
      <c r="D70" s="23">
        <v>10</v>
      </c>
      <c r="E70" s="49">
        <v>495</v>
      </c>
      <c r="F70" s="15">
        <f t="shared" si="0"/>
        <v>4950</v>
      </c>
    </row>
    <row r="71" spans="1:6" s="16" customFormat="1" ht="12.75">
      <c r="A71" s="42" t="s">
        <v>72</v>
      </c>
      <c r="B71" s="50" t="s">
        <v>73</v>
      </c>
      <c r="C71" s="48" t="s">
        <v>69</v>
      </c>
      <c r="D71" s="23"/>
      <c r="E71" s="49"/>
      <c r="F71" s="15">
        <f t="shared" si="0"/>
        <v>0</v>
      </c>
    </row>
    <row r="72" spans="1:6" s="16" customFormat="1" ht="12.75">
      <c r="A72" s="42" t="s">
        <v>74</v>
      </c>
      <c r="B72" s="51" t="s">
        <v>75</v>
      </c>
      <c r="C72" s="48"/>
      <c r="D72" s="23"/>
      <c r="E72" s="49"/>
      <c r="F72" s="15">
        <f t="shared" si="0"/>
        <v>0</v>
      </c>
    </row>
    <row r="73" spans="1:6" s="16" customFormat="1" ht="12.75">
      <c r="A73" s="42" t="s">
        <v>67</v>
      </c>
      <c r="B73" s="50" t="s">
        <v>73</v>
      </c>
      <c r="C73" s="48" t="s">
        <v>69</v>
      </c>
      <c r="D73" s="23">
        <v>10</v>
      </c>
      <c r="E73" s="49">
        <v>1364</v>
      </c>
      <c r="F73" s="15">
        <f t="shared" si="0"/>
        <v>13640</v>
      </c>
    </row>
    <row r="74" spans="1:6" s="16" customFormat="1" ht="12.75">
      <c r="A74" s="42" t="s">
        <v>70</v>
      </c>
      <c r="B74" s="50" t="s">
        <v>76</v>
      </c>
      <c r="C74" s="48" t="s">
        <v>69</v>
      </c>
      <c r="D74" s="23"/>
      <c r="E74" s="49"/>
      <c r="F74" s="15">
        <f t="shared" si="0"/>
        <v>0</v>
      </c>
    </row>
    <row r="75" spans="1:6" s="16" customFormat="1" ht="12.75">
      <c r="A75" s="42" t="s">
        <v>72</v>
      </c>
      <c r="B75" s="50" t="s">
        <v>77</v>
      </c>
      <c r="C75" s="48" t="s">
        <v>69</v>
      </c>
      <c r="D75" s="23"/>
      <c r="E75" s="49">
        <v>542</v>
      </c>
      <c r="F75" s="15">
        <f t="shared" si="0"/>
        <v>0</v>
      </c>
    </row>
    <row r="76" spans="1:6" s="16" customFormat="1" ht="12.75">
      <c r="A76" s="42" t="s">
        <v>78</v>
      </c>
      <c r="B76" s="50" t="s">
        <v>79</v>
      </c>
      <c r="C76" s="48" t="s">
        <v>69</v>
      </c>
      <c r="D76" s="23"/>
      <c r="E76" s="49"/>
      <c r="F76" s="15">
        <f t="shared" si="0"/>
        <v>0</v>
      </c>
    </row>
    <row r="77" spans="1:6" s="16" customFormat="1" ht="12.75">
      <c r="A77" s="42" t="s">
        <v>80</v>
      </c>
      <c r="B77" s="50" t="s">
        <v>81</v>
      </c>
      <c r="C77" s="48" t="s">
        <v>69</v>
      </c>
      <c r="D77" s="23"/>
      <c r="E77" s="49"/>
      <c r="F77" s="15">
        <f t="shared" si="0"/>
        <v>0</v>
      </c>
    </row>
    <row r="78" spans="1:6" s="16" customFormat="1" ht="12.75">
      <c r="A78" s="42" t="s">
        <v>82</v>
      </c>
      <c r="B78" s="52" t="s">
        <v>83</v>
      </c>
      <c r="C78" s="48" t="s">
        <v>69</v>
      </c>
      <c r="D78" s="23"/>
      <c r="E78" s="49"/>
      <c r="F78" s="15">
        <f t="shared" si="0"/>
        <v>0</v>
      </c>
    </row>
    <row r="79" spans="1:6" s="16" customFormat="1" ht="12.75">
      <c r="A79" s="42" t="s">
        <v>84</v>
      </c>
      <c r="B79" s="50" t="s">
        <v>85</v>
      </c>
      <c r="C79" s="48" t="s">
        <v>69</v>
      </c>
      <c r="D79" s="23"/>
      <c r="E79" s="49"/>
      <c r="F79" s="15">
        <f t="shared" si="0"/>
        <v>0</v>
      </c>
    </row>
    <row r="80" spans="1:6" s="16" customFormat="1" ht="12.75">
      <c r="A80" s="42" t="s">
        <v>86</v>
      </c>
      <c r="B80" s="50" t="s">
        <v>87</v>
      </c>
      <c r="C80" s="48" t="s">
        <v>69</v>
      </c>
      <c r="D80" s="23"/>
      <c r="E80" s="49"/>
      <c r="F80" s="15">
        <f t="shared" si="0"/>
        <v>0</v>
      </c>
    </row>
    <row r="81" spans="1:6" s="16" customFormat="1" ht="12.75">
      <c r="A81" s="42" t="s">
        <v>88</v>
      </c>
      <c r="B81" s="50" t="s">
        <v>89</v>
      </c>
      <c r="C81" s="48" t="s">
        <v>69</v>
      </c>
      <c r="D81" s="23"/>
      <c r="E81" s="49"/>
      <c r="F81" s="15">
        <f t="shared" si="0"/>
        <v>0</v>
      </c>
    </row>
    <row r="82" spans="1:6" s="16" customFormat="1" ht="12.75">
      <c r="A82" s="42" t="s">
        <v>90</v>
      </c>
      <c r="B82" s="51" t="s">
        <v>91</v>
      </c>
      <c r="C82" s="48"/>
      <c r="D82" s="23"/>
      <c r="E82" s="49"/>
      <c r="F82" s="15">
        <f t="shared" si="0"/>
        <v>0</v>
      </c>
    </row>
    <row r="83" spans="1:6" s="16" customFormat="1" ht="12.75">
      <c r="A83" s="42" t="s">
        <v>67</v>
      </c>
      <c r="B83" s="50" t="s">
        <v>79</v>
      </c>
      <c r="C83" s="48" t="s">
        <v>69</v>
      </c>
      <c r="D83" s="23"/>
      <c r="E83" s="49"/>
      <c r="F83" s="15">
        <f t="shared" si="0"/>
        <v>0</v>
      </c>
    </row>
    <row r="84" spans="1:6" s="16" customFormat="1" ht="12.75">
      <c r="A84" s="42" t="s">
        <v>70</v>
      </c>
      <c r="B84" s="50" t="s">
        <v>81</v>
      </c>
      <c r="C84" s="48" t="s">
        <v>69</v>
      </c>
      <c r="D84" s="23"/>
      <c r="E84" s="49"/>
      <c r="F84" s="15">
        <f t="shared" si="0"/>
        <v>0</v>
      </c>
    </row>
    <row r="85" spans="1:6" s="16" customFormat="1" ht="12.75">
      <c r="A85" s="42" t="s">
        <v>72</v>
      </c>
      <c r="B85" s="50" t="s">
        <v>87</v>
      </c>
      <c r="C85" s="48" t="s">
        <v>69</v>
      </c>
      <c r="D85" s="23"/>
      <c r="E85" s="49"/>
      <c r="F85" s="15">
        <f t="shared" si="0"/>
        <v>0</v>
      </c>
    </row>
    <row r="86" spans="1:6" s="16" customFormat="1" ht="12.75">
      <c r="A86" s="42" t="s">
        <v>78</v>
      </c>
      <c r="B86" s="50" t="s">
        <v>92</v>
      </c>
      <c r="C86" s="48" t="s">
        <v>69</v>
      </c>
      <c r="D86" s="23"/>
      <c r="E86" s="49"/>
      <c r="F86" s="15">
        <f t="shared" si="0"/>
        <v>0</v>
      </c>
    </row>
    <row r="87" spans="1:6" s="16" customFormat="1" ht="12.75">
      <c r="A87" s="42" t="s">
        <v>80</v>
      </c>
      <c r="B87" s="50" t="s">
        <v>93</v>
      </c>
      <c r="C87" s="48" t="s">
        <v>69</v>
      </c>
      <c r="D87" s="23"/>
      <c r="E87" s="49"/>
      <c r="F87" s="15">
        <f t="shared" si="0"/>
        <v>0</v>
      </c>
    </row>
    <row r="88" spans="1:6" s="16" customFormat="1" ht="12.75">
      <c r="A88" s="42"/>
      <c r="B88" s="50"/>
      <c r="C88" s="48"/>
      <c r="D88" s="23"/>
      <c r="E88" s="49"/>
      <c r="F88" s="15">
        <f t="shared" si="0"/>
        <v>0</v>
      </c>
    </row>
    <row r="89" spans="1:6" s="16" customFormat="1" ht="12.75">
      <c r="A89" s="42" t="s">
        <v>94</v>
      </c>
      <c r="B89" s="51" t="s">
        <v>95</v>
      </c>
      <c r="C89" s="48"/>
      <c r="D89" s="23"/>
      <c r="E89" s="49"/>
      <c r="F89" s="15">
        <f t="shared" si="0"/>
        <v>0</v>
      </c>
    </row>
    <row r="90" spans="1:6" s="16" customFormat="1" ht="25.5">
      <c r="A90" s="42" t="s">
        <v>67</v>
      </c>
      <c r="B90" s="46" t="s">
        <v>96</v>
      </c>
      <c r="C90" s="48" t="s">
        <v>69</v>
      </c>
      <c r="D90" s="23"/>
      <c r="E90" s="49"/>
      <c r="F90" s="15">
        <f t="shared" si="0"/>
        <v>0</v>
      </c>
    </row>
    <row r="91" spans="1:6" s="16" customFormat="1" ht="12.75">
      <c r="A91" s="32"/>
      <c r="B91" s="53" t="s">
        <v>97</v>
      </c>
      <c r="C91" s="54"/>
      <c r="D91" s="55"/>
      <c r="E91" s="36"/>
      <c r="F91" s="56">
        <f>SUM(F66:F90)</f>
        <v>33190</v>
      </c>
    </row>
    <row r="92" spans="1:6" s="16" customFormat="1" ht="12.75">
      <c r="A92" s="42"/>
      <c r="B92" s="51"/>
      <c r="C92" s="48"/>
      <c r="D92" s="23"/>
      <c r="E92" s="49"/>
      <c r="F92" s="15">
        <f t="shared" si="0"/>
        <v>0</v>
      </c>
    </row>
    <row r="93" spans="1:6" s="16" customFormat="1" ht="12.75">
      <c r="A93" s="42">
        <v>2.2000000000000002</v>
      </c>
      <c r="B93" s="57" t="s">
        <v>98</v>
      </c>
      <c r="C93" s="48"/>
      <c r="D93" s="23"/>
      <c r="E93" s="49"/>
      <c r="F93" s="15">
        <f t="shared" si="0"/>
        <v>0</v>
      </c>
    </row>
    <row r="94" spans="1:6" s="16" customFormat="1" ht="38.25">
      <c r="A94" s="42"/>
      <c r="B94" s="52" t="s">
        <v>99</v>
      </c>
      <c r="C94" s="48"/>
      <c r="D94" s="23"/>
      <c r="E94" s="49"/>
      <c r="F94" s="15">
        <f t="shared" si="0"/>
        <v>0</v>
      </c>
    </row>
    <row r="95" spans="1:6" s="16" customFormat="1" ht="12.75">
      <c r="A95" s="42" t="s">
        <v>67</v>
      </c>
      <c r="B95" s="50" t="s">
        <v>100</v>
      </c>
      <c r="C95" s="48" t="s">
        <v>12</v>
      </c>
      <c r="D95" s="23">
        <v>1</v>
      </c>
      <c r="E95" s="49">
        <v>500</v>
      </c>
      <c r="F95" s="15">
        <f t="shared" si="0"/>
        <v>500</v>
      </c>
    </row>
    <row r="96" spans="1:6" s="16" customFormat="1" ht="12.75">
      <c r="A96" s="42" t="s">
        <v>70</v>
      </c>
      <c r="B96" s="50" t="s">
        <v>71</v>
      </c>
      <c r="C96" s="48" t="s">
        <v>12</v>
      </c>
      <c r="D96" s="23">
        <v>1</v>
      </c>
      <c r="E96" s="49">
        <v>450</v>
      </c>
      <c r="F96" s="15">
        <f t="shared" si="0"/>
        <v>450</v>
      </c>
    </row>
    <row r="97" spans="1:6" s="16" customFormat="1" ht="12.75">
      <c r="A97" s="42" t="s">
        <v>72</v>
      </c>
      <c r="B97" s="50" t="s">
        <v>73</v>
      </c>
      <c r="C97" s="48" t="s">
        <v>12</v>
      </c>
      <c r="D97" s="23">
        <v>1</v>
      </c>
      <c r="E97" s="49">
        <v>400</v>
      </c>
      <c r="F97" s="15">
        <f t="shared" si="0"/>
        <v>400</v>
      </c>
    </row>
    <row r="98" spans="1:6" s="16" customFormat="1" ht="12.75">
      <c r="A98" s="42" t="s">
        <v>101</v>
      </c>
      <c r="B98" s="50" t="s">
        <v>102</v>
      </c>
      <c r="C98" s="48" t="s">
        <v>12</v>
      </c>
      <c r="D98" s="23"/>
      <c r="E98" s="49"/>
      <c r="F98" s="15">
        <f t="shared" si="0"/>
        <v>0</v>
      </c>
    </row>
    <row r="99" spans="1:6" s="16" customFormat="1" ht="12.75">
      <c r="A99" s="42" t="s">
        <v>80</v>
      </c>
      <c r="B99" s="50" t="s">
        <v>77</v>
      </c>
      <c r="C99" s="48" t="s">
        <v>12</v>
      </c>
      <c r="D99" s="23"/>
      <c r="E99" s="49"/>
      <c r="F99" s="15">
        <f t="shared" si="0"/>
        <v>0</v>
      </c>
    </row>
    <row r="100" spans="1:6" s="16" customFormat="1" ht="12.75">
      <c r="A100" s="42" t="s">
        <v>82</v>
      </c>
      <c r="B100" s="50" t="s">
        <v>79</v>
      </c>
      <c r="C100" s="48" t="s">
        <v>12</v>
      </c>
      <c r="D100" s="23"/>
      <c r="E100" s="49"/>
      <c r="F100" s="15">
        <f t="shared" si="0"/>
        <v>0</v>
      </c>
    </row>
    <row r="101" spans="1:6" s="16" customFormat="1" ht="12.75">
      <c r="A101" s="42" t="s">
        <v>84</v>
      </c>
      <c r="B101" s="50" t="s">
        <v>81</v>
      </c>
      <c r="C101" s="48" t="s">
        <v>12</v>
      </c>
      <c r="D101" s="23"/>
      <c r="E101" s="49"/>
      <c r="F101" s="15">
        <f t="shared" si="0"/>
        <v>0</v>
      </c>
    </row>
    <row r="102" spans="1:6" s="16" customFormat="1" ht="12.75">
      <c r="A102" s="42" t="s">
        <v>86</v>
      </c>
      <c r="B102" s="52" t="s">
        <v>83</v>
      </c>
      <c r="C102" s="48" t="s">
        <v>12</v>
      </c>
      <c r="D102" s="23"/>
      <c r="E102" s="49"/>
      <c r="F102" s="15">
        <f t="shared" si="0"/>
        <v>0</v>
      </c>
    </row>
    <row r="103" spans="1:6" s="16" customFormat="1" ht="12.75">
      <c r="A103" s="42" t="s">
        <v>88</v>
      </c>
      <c r="B103" s="50" t="s">
        <v>85</v>
      </c>
      <c r="C103" s="48" t="s">
        <v>12</v>
      </c>
      <c r="D103" s="23"/>
      <c r="E103" s="49"/>
      <c r="F103" s="15">
        <f t="shared" si="0"/>
        <v>0</v>
      </c>
    </row>
    <row r="104" spans="1:6" s="16" customFormat="1" ht="12.75">
      <c r="A104" s="42" t="s">
        <v>103</v>
      </c>
      <c r="B104" s="50" t="s">
        <v>87</v>
      </c>
      <c r="C104" s="48" t="s">
        <v>12</v>
      </c>
      <c r="D104" s="23"/>
      <c r="E104" s="49"/>
      <c r="F104" s="15">
        <f t="shared" si="0"/>
        <v>0</v>
      </c>
    </row>
    <row r="105" spans="1:6" s="16" customFormat="1" ht="12.75">
      <c r="A105" s="42" t="s">
        <v>104</v>
      </c>
      <c r="B105" s="50" t="s">
        <v>89</v>
      </c>
      <c r="C105" s="48" t="s">
        <v>12</v>
      </c>
      <c r="D105" s="23"/>
      <c r="E105" s="49"/>
      <c r="F105" s="15">
        <f t="shared" si="0"/>
        <v>0</v>
      </c>
    </row>
    <row r="106" spans="1:6" s="16" customFormat="1" ht="12.75">
      <c r="A106" s="42" t="s">
        <v>105</v>
      </c>
      <c r="B106" s="50" t="s">
        <v>106</v>
      </c>
      <c r="C106" s="48"/>
      <c r="D106" s="23"/>
      <c r="E106" s="49"/>
      <c r="F106" s="15">
        <f t="shared" si="0"/>
        <v>0</v>
      </c>
    </row>
    <row r="107" spans="1:6" s="16" customFormat="1" ht="12.75">
      <c r="A107" s="42" t="s">
        <v>107</v>
      </c>
      <c r="B107" s="50" t="s">
        <v>79</v>
      </c>
      <c r="C107" s="48" t="s">
        <v>12</v>
      </c>
      <c r="D107" s="23"/>
      <c r="E107" s="49"/>
      <c r="F107" s="15">
        <f t="shared" si="0"/>
        <v>0</v>
      </c>
    </row>
    <row r="108" spans="1:6" s="16" customFormat="1" ht="12.75">
      <c r="A108" s="42" t="s">
        <v>108</v>
      </c>
      <c r="B108" s="50" t="s">
        <v>81</v>
      </c>
      <c r="C108" s="48" t="s">
        <v>12</v>
      </c>
      <c r="D108" s="23"/>
      <c r="E108" s="49"/>
      <c r="F108" s="15">
        <f t="shared" si="0"/>
        <v>0</v>
      </c>
    </row>
    <row r="109" spans="1:6" s="16" customFormat="1" ht="12.75">
      <c r="A109" s="42" t="s">
        <v>109</v>
      </c>
      <c r="B109" s="50" t="s">
        <v>87</v>
      </c>
      <c r="C109" s="48" t="s">
        <v>12</v>
      </c>
      <c r="D109" s="23"/>
      <c r="E109" s="49"/>
      <c r="F109" s="15">
        <f t="shared" si="0"/>
        <v>0</v>
      </c>
    </row>
    <row r="110" spans="1:6" s="16" customFormat="1" ht="12.75">
      <c r="A110" s="42" t="s">
        <v>110</v>
      </c>
      <c r="B110" s="50" t="s">
        <v>111</v>
      </c>
      <c r="C110" s="48" t="s">
        <v>12</v>
      </c>
      <c r="D110" s="23"/>
      <c r="E110" s="49"/>
      <c r="F110" s="15">
        <f t="shared" si="0"/>
        <v>0</v>
      </c>
    </row>
    <row r="111" spans="1:6" s="16" customFormat="1" ht="12.75">
      <c r="A111" s="42" t="s">
        <v>112</v>
      </c>
      <c r="B111" s="50" t="s">
        <v>113</v>
      </c>
      <c r="C111" s="48" t="s">
        <v>12</v>
      </c>
      <c r="D111" s="23"/>
      <c r="E111" s="49"/>
      <c r="F111" s="15">
        <f t="shared" si="0"/>
        <v>0</v>
      </c>
    </row>
    <row r="112" spans="1:6" s="16" customFormat="1" ht="12.75">
      <c r="A112" s="42"/>
      <c r="B112" s="50"/>
      <c r="C112" s="48"/>
      <c r="D112" s="23"/>
      <c r="E112" s="49"/>
      <c r="F112" s="15">
        <f t="shared" si="0"/>
        <v>0</v>
      </c>
    </row>
    <row r="113" spans="1:6" s="16" customFormat="1" ht="12.75">
      <c r="A113" s="32"/>
      <c r="B113" s="58" t="s">
        <v>114</v>
      </c>
      <c r="C113" s="54"/>
      <c r="D113" s="55"/>
      <c r="E113" s="36"/>
      <c r="F113" s="56">
        <f>SUM(F95:F112)</f>
        <v>1350</v>
      </c>
    </row>
    <row r="114" spans="1:6" s="16" customFormat="1" ht="12.75">
      <c r="A114" s="42"/>
      <c r="B114" s="47"/>
      <c r="C114" s="48"/>
      <c r="D114" s="23"/>
      <c r="E114" s="49"/>
      <c r="F114" s="15">
        <f t="shared" ref="F114:F177" si="1">$D114*E114</f>
        <v>0</v>
      </c>
    </row>
    <row r="115" spans="1:6" s="16" customFormat="1" ht="12.75">
      <c r="A115" s="13"/>
      <c r="B115" s="13" t="s">
        <v>115</v>
      </c>
      <c r="C115" s="13"/>
      <c r="D115" s="14"/>
      <c r="E115" s="59"/>
      <c r="F115" s="15">
        <f t="shared" si="1"/>
        <v>0</v>
      </c>
    </row>
    <row r="116" spans="1:6" s="16" customFormat="1" ht="12.75">
      <c r="A116" s="60"/>
      <c r="B116" s="61"/>
      <c r="C116" s="13"/>
      <c r="D116" s="14"/>
      <c r="E116" s="37"/>
      <c r="F116" s="15">
        <f t="shared" si="1"/>
        <v>0</v>
      </c>
    </row>
    <row r="117" spans="1:6" s="16" customFormat="1" ht="12.75">
      <c r="A117" s="60">
        <v>3</v>
      </c>
      <c r="B117" s="62" t="s">
        <v>116</v>
      </c>
      <c r="C117" s="63"/>
      <c r="D117" s="27"/>
      <c r="E117" s="49"/>
      <c r="F117" s="15">
        <f t="shared" si="1"/>
        <v>0</v>
      </c>
    </row>
    <row r="118" spans="1:6" s="16" customFormat="1" ht="102">
      <c r="A118" s="64">
        <v>3.1</v>
      </c>
      <c r="B118" s="65" t="s">
        <v>117</v>
      </c>
      <c r="C118" s="63"/>
      <c r="D118" s="27"/>
      <c r="E118" s="66"/>
      <c r="F118" s="15">
        <f t="shared" si="1"/>
        <v>0</v>
      </c>
    </row>
    <row r="119" spans="1:6" s="16" customFormat="1" ht="12.75">
      <c r="A119" s="64" t="s">
        <v>67</v>
      </c>
      <c r="B119" s="67" t="s">
        <v>118</v>
      </c>
      <c r="C119" s="63" t="s">
        <v>69</v>
      </c>
      <c r="D119" s="27"/>
      <c r="E119" s="66"/>
      <c r="F119" s="15">
        <f t="shared" si="1"/>
        <v>0</v>
      </c>
    </row>
    <row r="120" spans="1:6" s="16" customFormat="1" ht="12.75">
      <c r="A120" s="64" t="s">
        <v>70</v>
      </c>
      <c r="B120" s="67" t="s">
        <v>119</v>
      </c>
      <c r="C120" s="63" t="s">
        <v>69</v>
      </c>
      <c r="D120" s="27">
        <v>10</v>
      </c>
      <c r="E120" s="66">
        <v>450</v>
      </c>
      <c r="F120" s="15">
        <f t="shared" si="1"/>
        <v>4500</v>
      </c>
    </row>
    <row r="121" spans="1:6" s="16" customFormat="1" ht="12.75">
      <c r="A121" s="60"/>
      <c r="B121" s="62"/>
      <c r="C121" s="63"/>
      <c r="D121" s="27"/>
      <c r="E121" s="66"/>
      <c r="F121" s="15">
        <f t="shared" si="1"/>
        <v>0</v>
      </c>
    </row>
    <row r="122" spans="1:6" s="16" customFormat="1" ht="114.75">
      <c r="A122" s="64">
        <v>3.2</v>
      </c>
      <c r="B122" s="68" t="s">
        <v>120</v>
      </c>
      <c r="C122" s="63"/>
      <c r="D122" s="27"/>
      <c r="E122" s="66"/>
      <c r="F122" s="15">
        <f t="shared" si="1"/>
        <v>0</v>
      </c>
    </row>
    <row r="123" spans="1:6" s="16" customFormat="1" ht="12.75">
      <c r="A123" s="64" t="s">
        <v>67</v>
      </c>
      <c r="B123" s="69" t="s">
        <v>121</v>
      </c>
      <c r="C123" s="63" t="s">
        <v>69</v>
      </c>
      <c r="D123" s="27">
        <v>10</v>
      </c>
      <c r="E123" s="66">
        <v>650</v>
      </c>
      <c r="F123" s="15">
        <f t="shared" si="1"/>
        <v>6500</v>
      </c>
    </row>
    <row r="124" spans="1:6" s="16" customFormat="1" ht="12.75">
      <c r="A124" s="64" t="s">
        <v>70</v>
      </c>
      <c r="B124" s="69" t="s">
        <v>122</v>
      </c>
      <c r="C124" s="63" t="s">
        <v>69</v>
      </c>
      <c r="D124" s="27">
        <v>0</v>
      </c>
      <c r="E124" s="66"/>
      <c r="F124" s="15">
        <f t="shared" si="1"/>
        <v>0</v>
      </c>
    </row>
    <row r="125" spans="1:6" s="16" customFormat="1" ht="12.75">
      <c r="A125" s="60"/>
      <c r="B125" s="69"/>
      <c r="C125" s="63"/>
      <c r="D125" s="27"/>
      <c r="E125" s="66"/>
      <c r="F125" s="15">
        <f t="shared" si="1"/>
        <v>0</v>
      </c>
    </row>
    <row r="126" spans="1:6" s="16" customFormat="1" ht="140.25">
      <c r="A126" s="64">
        <v>3.3</v>
      </c>
      <c r="B126" s="68" t="s">
        <v>123</v>
      </c>
      <c r="C126" s="63"/>
      <c r="D126" s="27"/>
      <c r="E126" s="66"/>
      <c r="F126" s="15">
        <f t="shared" si="1"/>
        <v>0</v>
      </c>
    </row>
    <row r="127" spans="1:6" s="16" customFormat="1" ht="25.5">
      <c r="A127" s="60"/>
      <c r="B127" s="70" t="s">
        <v>124</v>
      </c>
      <c r="C127" s="63"/>
      <c r="D127" s="27"/>
      <c r="E127" s="66"/>
      <c r="F127" s="15">
        <f t="shared" si="1"/>
        <v>0</v>
      </c>
    </row>
    <row r="128" spans="1:6" s="16" customFormat="1" ht="12.75">
      <c r="A128" s="64" t="s">
        <v>67</v>
      </c>
      <c r="B128" s="67" t="s">
        <v>125</v>
      </c>
      <c r="C128" s="63" t="s">
        <v>69</v>
      </c>
      <c r="D128" s="27">
        <v>5</v>
      </c>
      <c r="E128" s="66">
        <v>1050</v>
      </c>
      <c r="F128" s="15">
        <f t="shared" si="1"/>
        <v>5250</v>
      </c>
    </row>
    <row r="129" spans="1:6" s="16" customFormat="1" ht="12.75">
      <c r="A129" s="64" t="s">
        <v>70</v>
      </c>
      <c r="B129" s="67" t="s">
        <v>126</v>
      </c>
      <c r="C129" s="63" t="s">
        <v>69</v>
      </c>
      <c r="D129" s="27">
        <v>5</v>
      </c>
      <c r="E129" s="66">
        <v>950</v>
      </c>
      <c r="F129" s="15">
        <f t="shared" si="1"/>
        <v>4750</v>
      </c>
    </row>
    <row r="130" spans="1:6" s="16" customFormat="1" ht="12.75">
      <c r="A130" s="64" t="s">
        <v>72</v>
      </c>
      <c r="B130" s="67" t="s">
        <v>127</v>
      </c>
      <c r="C130" s="63" t="s">
        <v>69</v>
      </c>
      <c r="D130" s="27">
        <v>5</v>
      </c>
      <c r="E130" s="66">
        <v>900</v>
      </c>
      <c r="F130" s="15">
        <f t="shared" si="1"/>
        <v>4500</v>
      </c>
    </row>
    <row r="131" spans="1:6" s="16" customFormat="1" ht="12.75">
      <c r="A131" s="60"/>
      <c r="B131" s="69"/>
      <c r="C131" s="63"/>
      <c r="D131" s="27"/>
      <c r="E131" s="66"/>
      <c r="F131" s="15">
        <f t="shared" si="1"/>
        <v>0</v>
      </c>
    </row>
    <row r="132" spans="1:6" s="16" customFormat="1" ht="178.5">
      <c r="A132" s="64">
        <v>3.4</v>
      </c>
      <c r="B132" s="19" t="s">
        <v>128</v>
      </c>
      <c r="C132" s="63"/>
      <c r="D132" s="27"/>
      <c r="E132" s="66"/>
      <c r="F132" s="15">
        <f t="shared" si="1"/>
        <v>0</v>
      </c>
    </row>
    <row r="133" spans="1:6" s="16" customFormat="1" ht="12.75">
      <c r="A133" s="64" t="s">
        <v>67</v>
      </c>
      <c r="B133" s="67" t="s">
        <v>129</v>
      </c>
      <c r="C133" s="63" t="s">
        <v>69</v>
      </c>
      <c r="D133" s="27"/>
      <c r="E133" s="66"/>
      <c r="F133" s="15">
        <f t="shared" si="1"/>
        <v>0</v>
      </c>
    </row>
    <row r="134" spans="1:6" s="16" customFormat="1" ht="12.75">
      <c r="A134" s="64" t="s">
        <v>70</v>
      </c>
      <c r="B134" s="67" t="s">
        <v>130</v>
      </c>
      <c r="C134" s="63" t="s">
        <v>69</v>
      </c>
      <c r="D134" s="27">
        <v>0</v>
      </c>
      <c r="E134" s="66"/>
      <c r="F134" s="15">
        <f t="shared" si="1"/>
        <v>0</v>
      </c>
    </row>
    <row r="135" spans="1:6" s="16" customFormat="1" ht="12.75">
      <c r="A135" s="64" t="s">
        <v>72</v>
      </c>
      <c r="B135" s="67" t="s">
        <v>131</v>
      </c>
      <c r="C135" s="63" t="s">
        <v>69</v>
      </c>
      <c r="D135" s="27">
        <v>20</v>
      </c>
      <c r="E135" s="66">
        <v>790</v>
      </c>
      <c r="F135" s="15">
        <f t="shared" si="1"/>
        <v>15800</v>
      </c>
    </row>
    <row r="136" spans="1:6" s="16" customFormat="1" ht="12.75">
      <c r="A136" s="64" t="s">
        <v>101</v>
      </c>
      <c r="B136" s="67" t="s">
        <v>132</v>
      </c>
      <c r="C136" s="63" t="s">
        <v>69</v>
      </c>
      <c r="D136" s="27">
        <v>10</v>
      </c>
      <c r="E136" s="66">
        <v>550</v>
      </c>
      <c r="F136" s="15">
        <f t="shared" si="1"/>
        <v>5500</v>
      </c>
    </row>
    <row r="137" spans="1:6" s="16" customFormat="1" ht="12.75">
      <c r="A137" s="64"/>
      <c r="B137" s="69"/>
      <c r="C137" s="63"/>
      <c r="D137" s="27"/>
      <c r="E137" s="66"/>
      <c r="F137" s="15">
        <f t="shared" si="1"/>
        <v>0</v>
      </c>
    </row>
    <row r="138" spans="1:6" s="16" customFormat="1" ht="12.75">
      <c r="A138" s="71"/>
      <c r="B138" s="69"/>
      <c r="C138" s="72"/>
      <c r="D138" s="73"/>
      <c r="E138" s="66"/>
      <c r="F138" s="15">
        <f t="shared" si="1"/>
        <v>0</v>
      </c>
    </row>
    <row r="139" spans="1:6" s="16" customFormat="1" ht="12.75">
      <c r="A139" s="74"/>
      <c r="B139" s="75" t="s">
        <v>133</v>
      </c>
      <c r="C139" s="76"/>
      <c r="D139" s="55"/>
      <c r="E139" s="77"/>
      <c r="F139" s="78">
        <f>SUM(F117:F138)</f>
        <v>46800</v>
      </c>
    </row>
    <row r="140" spans="1:6" s="16" customFormat="1" ht="12.75">
      <c r="A140" s="11"/>
      <c r="B140" s="79"/>
      <c r="C140" s="13"/>
      <c r="D140" s="14"/>
      <c r="E140" s="80"/>
      <c r="F140" s="15">
        <f t="shared" si="1"/>
        <v>0</v>
      </c>
    </row>
    <row r="141" spans="1:6" s="16" customFormat="1" ht="12.75">
      <c r="A141" s="11">
        <v>4</v>
      </c>
      <c r="B141" s="12" t="s">
        <v>134</v>
      </c>
      <c r="C141" s="13"/>
      <c r="D141" s="14"/>
      <c r="E141" s="41"/>
      <c r="F141" s="15">
        <f t="shared" si="1"/>
        <v>0</v>
      </c>
    </row>
    <row r="142" spans="1:6" s="16" customFormat="1" ht="51">
      <c r="A142" s="81"/>
      <c r="B142" s="82" t="s">
        <v>135</v>
      </c>
      <c r="C142" s="26"/>
      <c r="D142" s="27"/>
      <c r="E142" s="49"/>
      <c r="F142" s="15">
        <f t="shared" si="1"/>
        <v>0</v>
      </c>
    </row>
    <row r="143" spans="1:6" s="16" customFormat="1" ht="38.25">
      <c r="A143" s="81"/>
      <c r="B143" s="82" t="s">
        <v>136</v>
      </c>
      <c r="C143" s="26"/>
      <c r="D143" s="27"/>
      <c r="E143" s="49"/>
      <c r="F143" s="15">
        <f t="shared" si="1"/>
        <v>0</v>
      </c>
    </row>
    <row r="144" spans="1:6" s="16" customFormat="1" ht="38.25">
      <c r="A144" s="81"/>
      <c r="B144" s="83" t="s">
        <v>137</v>
      </c>
      <c r="C144" s="26"/>
      <c r="D144" s="27"/>
      <c r="E144" s="49"/>
      <c r="F144" s="15">
        <f t="shared" si="1"/>
        <v>0</v>
      </c>
    </row>
    <row r="145" spans="1:6" s="16" customFormat="1" ht="25.5">
      <c r="A145" s="81"/>
      <c r="B145" s="83" t="s">
        <v>138</v>
      </c>
      <c r="C145" s="26"/>
      <c r="D145" s="27"/>
      <c r="E145" s="49"/>
      <c r="F145" s="15">
        <f t="shared" si="1"/>
        <v>0</v>
      </c>
    </row>
    <row r="146" spans="1:6" s="16" customFormat="1" ht="25.5">
      <c r="A146" s="81"/>
      <c r="B146" s="82" t="s">
        <v>139</v>
      </c>
      <c r="C146" s="26"/>
      <c r="D146" s="27"/>
      <c r="E146" s="49"/>
      <c r="F146" s="15">
        <f t="shared" si="1"/>
        <v>0</v>
      </c>
    </row>
    <row r="147" spans="1:6" s="16" customFormat="1" ht="76.5">
      <c r="A147" s="81">
        <v>4.0999999999999996</v>
      </c>
      <c r="B147" s="65" t="s">
        <v>140</v>
      </c>
      <c r="C147" s="26"/>
      <c r="D147" s="27"/>
      <c r="E147" s="49"/>
      <c r="F147" s="15">
        <f t="shared" si="1"/>
        <v>0</v>
      </c>
    </row>
    <row r="148" spans="1:6" s="16" customFormat="1" ht="12.75">
      <c r="A148" s="81" t="s">
        <v>141</v>
      </c>
      <c r="B148" s="65" t="s">
        <v>142</v>
      </c>
      <c r="C148" s="26" t="s">
        <v>69</v>
      </c>
      <c r="D148" s="27">
        <v>15</v>
      </c>
      <c r="E148" s="49">
        <v>260</v>
      </c>
      <c r="F148" s="15">
        <f t="shared" si="1"/>
        <v>3900</v>
      </c>
    </row>
    <row r="149" spans="1:6" s="16" customFormat="1" ht="12.75">
      <c r="A149" s="81" t="s">
        <v>143</v>
      </c>
      <c r="B149" s="65" t="s">
        <v>144</v>
      </c>
      <c r="C149" s="26" t="s">
        <v>69</v>
      </c>
      <c r="D149" s="27">
        <v>20</v>
      </c>
      <c r="E149" s="49">
        <v>260</v>
      </c>
      <c r="F149" s="15">
        <f t="shared" si="1"/>
        <v>5200</v>
      </c>
    </row>
    <row r="150" spans="1:6" s="16" customFormat="1" ht="76.5">
      <c r="A150" s="81">
        <v>4.2</v>
      </c>
      <c r="B150" s="65" t="s">
        <v>145</v>
      </c>
      <c r="C150" s="26"/>
      <c r="D150" s="27"/>
      <c r="E150" s="49"/>
      <c r="F150" s="15">
        <f t="shared" si="1"/>
        <v>0</v>
      </c>
    </row>
    <row r="151" spans="1:6" s="16" customFormat="1" ht="12.75">
      <c r="A151" s="84" t="s">
        <v>146</v>
      </c>
      <c r="B151" s="19" t="s">
        <v>147</v>
      </c>
      <c r="C151" s="26" t="s">
        <v>12</v>
      </c>
      <c r="D151" s="27">
        <v>10</v>
      </c>
      <c r="E151" s="49">
        <v>2500</v>
      </c>
      <c r="F151" s="15">
        <f t="shared" si="1"/>
        <v>25000</v>
      </c>
    </row>
    <row r="152" spans="1:6" s="16" customFormat="1" ht="12.75">
      <c r="A152" s="84" t="s">
        <v>148</v>
      </c>
      <c r="B152" s="19" t="s">
        <v>149</v>
      </c>
      <c r="C152" s="26" t="s">
        <v>12</v>
      </c>
      <c r="D152" s="27"/>
      <c r="E152" s="49"/>
      <c r="F152" s="15">
        <f t="shared" si="1"/>
        <v>0</v>
      </c>
    </row>
    <row r="153" spans="1:6" s="16" customFormat="1" ht="25.5">
      <c r="A153" s="84" t="s">
        <v>150</v>
      </c>
      <c r="B153" s="19" t="s">
        <v>151</v>
      </c>
      <c r="C153" s="26" t="s">
        <v>12</v>
      </c>
      <c r="D153" s="27">
        <v>5</v>
      </c>
      <c r="E153" s="49">
        <v>2500</v>
      </c>
      <c r="F153" s="15">
        <f t="shared" si="1"/>
        <v>12500</v>
      </c>
    </row>
    <row r="154" spans="1:6" s="16" customFormat="1" ht="25.5">
      <c r="A154" s="84" t="s">
        <v>152</v>
      </c>
      <c r="B154" s="19" t="s">
        <v>153</v>
      </c>
      <c r="C154" s="26" t="s">
        <v>12</v>
      </c>
      <c r="D154" s="27"/>
      <c r="E154" s="49"/>
      <c r="F154" s="15">
        <f t="shared" si="1"/>
        <v>0</v>
      </c>
    </row>
    <row r="155" spans="1:6" s="16" customFormat="1" ht="38.25">
      <c r="A155" s="81">
        <v>4.3</v>
      </c>
      <c r="B155" s="19" t="s">
        <v>154</v>
      </c>
      <c r="C155" s="26" t="s">
        <v>12</v>
      </c>
      <c r="D155" s="27">
        <v>35</v>
      </c>
      <c r="E155" s="49">
        <v>1850</v>
      </c>
      <c r="F155" s="15">
        <f t="shared" si="1"/>
        <v>64750</v>
      </c>
    </row>
    <row r="156" spans="1:6" s="16" customFormat="1" ht="51">
      <c r="A156" s="81">
        <v>4.4000000000000004</v>
      </c>
      <c r="B156" s="19" t="s">
        <v>155</v>
      </c>
      <c r="C156" s="42" t="s">
        <v>12</v>
      </c>
      <c r="D156" s="27">
        <v>20</v>
      </c>
      <c r="E156" s="49">
        <v>1850</v>
      </c>
      <c r="F156" s="15">
        <f t="shared" si="1"/>
        <v>37000</v>
      </c>
    </row>
    <row r="157" spans="1:6" s="16" customFormat="1" ht="51">
      <c r="A157" s="81">
        <v>4.5</v>
      </c>
      <c r="B157" s="19" t="s">
        <v>156</v>
      </c>
      <c r="C157" s="42"/>
      <c r="D157" s="27"/>
      <c r="E157" s="49"/>
      <c r="F157" s="15">
        <f t="shared" si="1"/>
        <v>0</v>
      </c>
    </row>
    <row r="158" spans="1:6" s="16" customFormat="1" ht="12.75">
      <c r="A158" s="84" t="s">
        <v>157</v>
      </c>
      <c r="B158" s="19" t="s">
        <v>158</v>
      </c>
      <c r="C158" s="42" t="s">
        <v>69</v>
      </c>
      <c r="D158" s="27"/>
      <c r="E158" s="49"/>
      <c r="F158" s="15">
        <f t="shared" si="1"/>
        <v>0</v>
      </c>
    </row>
    <row r="159" spans="1:6" s="16" customFormat="1" ht="12.75">
      <c r="A159" s="84" t="s">
        <v>159</v>
      </c>
      <c r="B159" s="19" t="s">
        <v>160</v>
      </c>
      <c r="C159" s="42" t="s">
        <v>69</v>
      </c>
      <c r="D159" s="27"/>
      <c r="E159" s="49"/>
      <c r="F159" s="15">
        <f t="shared" si="1"/>
        <v>0</v>
      </c>
    </row>
    <row r="160" spans="1:6" s="16" customFormat="1" ht="38.25">
      <c r="A160" s="81">
        <v>4.5999999999999996</v>
      </c>
      <c r="B160" s="19" t="s">
        <v>161</v>
      </c>
      <c r="C160" s="42" t="s">
        <v>12</v>
      </c>
      <c r="D160" s="27"/>
      <c r="E160" s="49"/>
      <c r="F160" s="15">
        <f t="shared" si="1"/>
        <v>0</v>
      </c>
    </row>
    <row r="161" spans="1:6" s="16" customFormat="1" ht="51">
      <c r="A161" s="81">
        <v>4.7</v>
      </c>
      <c r="B161" s="19" t="s">
        <v>162</v>
      </c>
      <c r="C161" s="42" t="s">
        <v>12</v>
      </c>
      <c r="D161" s="27"/>
      <c r="E161" s="49"/>
      <c r="F161" s="15">
        <f t="shared" si="1"/>
        <v>0</v>
      </c>
    </row>
    <row r="162" spans="1:6" s="16" customFormat="1" ht="76.5">
      <c r="A162" s="85">
        <v>4.8</v>
      </c>
      <c r="B162" s="65" t="s">
        <v>163</v>
      </c>
      <c r="C162" s="42" t="s">
        <v>69</v>
      </c>
      <c r="D162" s="27">
        <v>400</v>
      </c>
      <c r="E162" s="49">
        <v>425</v>
      </c>
      <c r="F162" s="86">
        <f>$D162*E162</f>
        <v>170000</v>
      </c>
    </row>
    <row r="163" spans="1:6" s="16" customFormat="1" ht="76.5">
      <c r="A163" s="85">
        <v>4.9000000000000004</v>
      </c>
      <c r="B163" s="65" t="s">
        <v>164</v>
      </c>
      <c r="C163" s="42" t="s">
        <v>69</v>
      </c>
      <c r="D163" s="27"/>
      <c r="E163" s="49"/>
      <c r="F163" s="15">
        <f t="shared" si="1"/>
        <v>0</v>
      </c>
    </row>
    <row r="164" spans="1:6" s="16" customFormat="1" ht="51">
      <c r="A164" s="87">
        <v>4.0999999999999996</v>
      </c>
      <c r="B164" s="65" t="s">
        <v>165</v>
      </c>
      <c r="C164" s="42"/>
      <c r="D164" s="27"/>
      <c r="E164" s="49"/>
      <c r="F164" s="15">
        <f t="shared" si="1"/>
        <v>0</v>
      </c>
    </row>
    <row r="165" spans="1:6" s="16" customFormat="1" ht="12.75">
      <c r="A165" s="42" t="s">
        <v>166</v>
      </c>
      <c r="B165" s="65" t="s">
        <v>167</v>
      </c>
      <c r="C165" s="42" t="s">
        <v>69</v>
      </c>
      <c r="D165" s="27"/>
      <c r="E165" s="49"/>
      <c r="F165" s="15">
        <f t="shared" si="1"/>
        <v>0</v>
      </c>
    </row>
    <row r="166" spans="1:6" s="16" customFormat="1" ht="12.75">
      <c r="A166" s="42" t="s">
        <v>168</v>
      </c>
      <c r="B166" s="65" t="s">
        <v>169</v>
      </c>
      <c r="C166" s="42" t="s">
        <v>69</v>
      </c>
      <c r="D166" s="27">
        <v>650</v>
      </c>
      <c r="E166" s="49">
        <v>210</v>
      </c>
      <c r="F166" s="15">
        <f t="shared" si="1"/>
        <v>136500</v>
      </c>
    </row>
    <row r="167" spans="1:6" s="16" customFormat="1" ht="51">
      <c r="A167" s="87">
        <v>4.1100000000000003</v>
      </c>
      <c r="B167" s="65" t="s">
        <v>170</v>
      </c>
      <c r="C167" s="42"/>
      <c r="D167" s="27"/>
      <c r="E167" s="49"/>
      <c r="F167" s="15">
        <f t="shared" si="1"/>
        <v>0</v>
      </c>
    </row>
    <row r="168" spans="1:6" s="16" customFormat="1" ht="12.75">
      <c r="A168" s="42" t="s">
        <v>171</v>
      </c>
      <c r="B168" s="65" t="s">
        <v>167</v>
      </c>
      <c r="C168" s="42" t="s">
        <v>69</v>
      </c>
      <c r="D168" s="27"/>
      <c r="E168" s="49"/>
      <c r="F168" s="15">
        <f t="shared" si="1"/>
        <v>0</v>
      </c>
    </row>
    <row r="169" spans="1:6" s="16" customFormat="1" ht="12.75">
      <c r="A169" s="42" t="s">
        <v>172</v>
      </c>
      <c r="B169" s="65" t="s">
        <v>169</v>
      </c>
      <c r="C169" s="42" t="s">
        <v>69</v>
      </c>
      <c r="D169" s="27">
        <v>150</v>
      </c>
      <c r="E169" s="49">
        <v>85</v>
      </c>
      <c r="F169" s="15">
        <f t="shared" si="1"/>
        <v>12750</v>
      </c>
    </row>
    <row r="170" spans="1:6" s="16" customFormat="1" ht="12.75">
      <c r="A170" s="42"/>
      <c r="B170" s="65"/>
      <c r="C170" s="42"/>
      <c r="D170" s="27"/>
      <c r="E170" s="49"/>
      <c r="F170" s="15">
        <f t="shared" si="1"/>
        <v>0</v>
      </c>
    </row>
    <row r="171" spans="1:6" s="16" customFormat="1" ht="25.5">
      <c r="A171" s="42">
        <v>4.12</v>
      </c>
      <c r="B171" s="65" t="s">
        <v>173</v>
      </c>
      <c r="C171" s="42" t="s">
        <v>69</v>
      </c>
      <c r="D171" s="27">
        <v>70</v>
      </c>
      <c r="E171" s="49">
        <v>250</v>
      </c>
      <c r="F171" s="15">
        <f t="shared" si="1"/>
        <v>17500</v>
      </c>
    </row>
    <row r="172" spans="1:6" s="16" customFormat="1" ht="12.75">
      <c r="A172" s="42"/>
      <c r="B172" s="65"/>
      <c r="C172" s="42"/>
      <c r="D172" s="27"/>
      <c r="E172" s="49"/>
      <c r="F172" s="15"/>
    </row>
    <row r="173" spans="1:6" s="16" customFormat="1" ht="12.75">
      <c r="A173" s="32"/>
      <c r="B173" s="88" t="s">
        <v>174</v>
      </c>
      <c r="C173" s="89"/>
      <c r="D173" s="90"/>
      <c r="E173" s="91"/>
      <c r="F173" s="78">
        <f>SUM(F141:F171)</f>
        <v>485100</v>
      </c>
    </row>
    <row r="174" spans="1:6" s="16" customFormat="1" ht="12.75">
      <c r="A174" s="11"/>
      <c r="B174" s="79"/>
      <c r="C174" s="26"/>
      <c r="D174" s="14"/>
      <c r="E174" s="37"/>
      <c r="F174" s="15"/>
    </row>
    <row r="175" spans="1:6" s="16" customFormat="1" ht="12.75">
      <c r="A175" s="11">
        <v>5</v>
      </c>
      <c r="B175" s="12" t="s">
        <v>175</v>
      </c>
      <c r="C175" s="13"/>
      <c r="D175" s="14"/>
      <c r="E175" s="66"/>
      <c r="F175" s="15"/>
    </row>
    <row r="176" spans="1:6" s="16" customFormat="1" ht="76.5">
      <c r="A176" s="29">
        <v>5.0999999999999996</v>
      </c>
      <c r="B176" s="18" t="s">
        <v>176</v>
      </c>
      <c r="C176" s="13"/>
      <c r="D176" s="14"/>
      <c r="E176" s="66"/>
      <c r="F176" s="15"/>
    </row>
    <row r="177" spans="1:6" s="16" customFormat="1" ht="12.75">
      <c r="A177" s="92"/>
      <c r="B177" s="93"/>
      <c r="C177" s="26"/>
      <c r="D177" s="27"/>
      <c r="E177" s="94"/>
      <c r="F177" s="15">
        <f t="shared" si="1"/>
        <v>0</v>
      </c>
    </row>
    <row r="178" spans="1:6" s="16" customFormat="1" ht="12.75">
      <c r="A178" s="92" t="s">
        <v>177</v>
      </c>
      <c r="B178" s="93" t="s">
        <v>178</v>
      </c>
      <c r="C178" s="26" t="s">
        <v>12</v>
      </c>
      <c r="D178" s="27">
        <v>10</v>
      </c>
      <c r="E178" s="24">
        <v>760</v>
      </c>
      <c r="F178" s="15">
        <f t="shared" ref="F178:F240" si="2">$D178*E178</f>
        <v>7600</v>
      </c>
    </row>
    <row r="179" spans="1:6" s="16" customFormat="1" ht="12.75">
      <c r="A179" s="92" t="s">
        <v>179</v>
      </c>
      <c r="B179" s="18" t="s">
        <v>180</v>
      </c>
      <c r="C179" s="26" t="s">
        <v>12</v>
      </c>
      <c r="D179" s="27">
        <v>15</v>
      </c>
      <c r="E179" s="24">
        <v>1150</v>
      </c>
      <c r="F179" s="15">
        <f t="shared" si="2"/>
        <v>17250</v>
      </c>
    </row>
    <row r="180" spans="1:6" s="16" customFormat="1" ht="12.75">
      <c r="A180" s="92" t="s">
        <v>181</v>
      </c>
      <c r="B180" s="18" t="s">
        <v>182</v>
      </c>
      <c r="C180" s="26" t="s">
        <v>12</v>
      </c>
      <c r="D180" s="27">
        <v>15</v>
      </c>
      <c r="E180" s="24">
        <v>1250</v>
      </c>
      <c r="F180" s="15">
        <f t="shared" si="2"/>
        <v>18750</v>
      </c>
    </row>
    <row r="181" spans="1:6" s="16" customFormat="1" ht="25.5">
      <c r="A181" s="92" t="s">
        <v>183</v>
      </c>
      <c r="B181" s="17" t="s">
        <v>46</v>
      </c>
      <c r="C181" s="26" t="s">
        <v>12</v>
      </c>
      <c r="D181" s="27">
        <v>5</v>
      </c>
      <c r="E181" s="24">
        <v>1550</v>
      </c>
      <c r="F181" s="15">
        <f t="shared" si="2"/>
        <v>7750</v>
      </c>
    </row>
    <row r="182" spans="1:6" s="16" customFormat="1" ht="12.75">
      <c r="A182" s="92" t="s">
        <v>184</v>
      </c>
      <c r="B182" s="18" t="s">
        <v>185</v>
      </c>
      <c r="C182" s="26" t="s">
        <v>12</v>
      </c>
      <c r="D182" s="27">
        <v>10</v>
      </c>
      <c r="E182" s="24">
        <v>1550</v>
      </c>
      <c r="F182" s="15">
        <f t="shared" si="2"/>
        <v>15500</v>
      </c>
    </row>
    <row r="183" spans="1:6" s="16" customFormat="1" ht="12.75">
      <c r="A183" s="92" t="s">
        <v>184</v>
      </c>
      <c r="B183" s="18" t="s">
        <v>186</v>
      </c>
      <c r="C183" s="26" t="s">
        <v>12</v>
      </c>
      <c r="D183" s="27">
        <v>2</v>
      </c>
      <c r="E183" s="24">
        <v>3500</v>
      </c>
      <c r="F183" s="15">
        <f t="shared" si="2"/>
        <v>7000</v>
      </c>
    </row>
    <row r="184" spans="1:6" s="16" customFormat="1" ht="12.75">
      <c r="A184" s="92" t="s">
        <v>187</v>
      </c>
      <c r="B184" s="18" t="s">
        <v>188</v>
      </c>
      <c r="C184" s="26" t="s">
        <v>12</v>
      </c>
      <c r="D184" s="27">
        <v>3</v>
      </c>
      <c r="E184" s="24">
        <v>1550</v>
      </c>
      <c r="F184" s="15">
        <f t="shared" si="2"/>
        <v>4650</v>
      </c>
    </row>
    <row r="185" spans="1:6" s="16" customFormat="1" ht="12.75">
      <c r="A185" s="92" t="s">
        <v>189</v>
      </c>
      <c r="B185" s="50" t="s">
        <v>190</v>
      </c>
      <c r="C185" s="26" t="s">
        <v>12</v>
      </c>
      <c r="D185" s="27">
        <v>7</v>
      </c>
      <c r="E185" s="24">
        <v>1150</v>
      </c>
      <c r="F185" s="15">
        <f t="shared" si="2"/>
        <v>8050</v>
      </c>
    </row>
    <row r="186" spans="1:6" s="16" customFormat="1" ht="12.75">
      <c r="A186" s="92" t="s">
        <v>191</v>
      </c>
      <c r="B186" s="50" t="s">
        <v>192</v>
      </c>
      <c r="C186" s="26" t="s">
        <v>12</v>
      </c>
      <c r="D186" s="27">
        <v>1</v>
      </c>
      <c r="E186" s="24">
        <v>1050</v>
      </c>
      <c r="F186" s="15">
        <f t="shared" si="2"/>
        <v>1050</v>
      </c>
    </row>
    <row r="187" spans="1:6" s="16" customFormat="1" ht="12.75">
      <c r="A187" s="32"/>
      <c r="B187" s="33" t="s">
        <v>193</v>
      </c>
      <c r="C187" s="34"/>
      <c r="D187" s="95"/>
      <c r="E187" s="36"/>
      <c r="F187" s="36">
        <f>SUM(F177:F186)</f>
        <v>87600</v>
      </c>
    </row>
    <row r="188" spans="1:6" s="16" customFormat="1" ht="12.75">
      <c r="A188" s="11"/>
      <c r="B188" s="12"/>
      <c r="C188" s="13"/>
      <c r="D188" s="14"/>
      <c r="E188" s="80"/>
      <c r="F188" s="15">
        <f t="shared" si="2"/>
        <v>0</v>
      </c>
    </row>
    <row r="189" spans="1:6" s="16" customFormat="1" ht="12.75">
      <c r="A189" s="11">
        <v>6</v>
      </c>
      <c r="B189" s="12" t="s">
        <v>194</v>
      </c>
      <c r="C189" s="13"/>
      <c r="D189" s="14"/>
      <c r="E189" s="41"/>
      <c r="F189" s="15">
        <f t="shared" si="2"/>
        <v>0</v>
      </c>
    </row>
    <row r="190" spans="1:6" s="16" customFormat="1" ht="51">
      <c r="A190" s="29">
        <v>6.1</v>
      </c>
      <c r="B190" s="96" t="s">
        <v>195</v>
      </c>
      <c r="C190" s="13"/>
      <c r="D190" s="14"/>
      <c r="E190" s="41"/>
      <c r="F190" s="15">
        <f t="shared" si="2"/>
        <v>0</v>
      </c>
    </row>
    <row r="191" spans="1:6" s="16" customFormat="1" ht="12.75">
      <c r="A191" s="92" t="s">
        <v>196</v>
      </c>
      <c r="B191" s="96" t="s">
        <v>197</v>
      </c>
      <c r="C191" s="13" t="s">
        <v>69</v>
      </c>
      <c r="D191" s="14"/>
      <c r="E191" s="41"/>
      <c r="F191" s="15">
        <f t="shared" si="2"/>
        <v>0</v>
      </c>
    </row>
    <row r="192" spans="1:6" s="16" customFormat="1" ht="12.75">
      <c r="A192" s="29">
        <v>6.2</v>
      </c>
      <c r="B192" s="96" t="s">
        <v>198</v>
      </c>
      <c r="C192" s="13"/>
      <c r="D192" s="14"/>
      <c r="E192" s="41"/>
      <c r="F192" s="15">
        <f t="shared" si="2"/>
        <v>0</v>
      </c>
    </row>
    <row r="193" spans="1:6" s="16" customFormat="1" ht="12.75">
      <c r="A193" s="92" t="s">
        <v>199</v>
      </c>
      <c r="B193" s="18" t="s">
        <v>200</v>
      </c>
      <c r="C193" s="13" t="s">
        <v>201</v>
      </c>
      <c r="D193" s="14">
        <v>80</v>
      </c>
      <c r="E193" s="41">
        <v>95</v>
      </c>
      <c r="F193" s="15">
        <f t="shared" si="2"/>
        <v>7600</v>
      </c>
    </row>
    <row r="194" spans="1:6" s="16" customFormat="1" ht="12.75">
      <c r="A194" s="92"/>
      <c r="B194" s="18"/>
      <c r="C194" s="13"/>
      <c r="D194" s="14"/>
      <c r="E194" s="41"/>
      <c r="F194" s="15">
        <f t="shared" si="2"/>
        <v>0</v>
      </c>
    </row>
    <row r="195" spans="1:6" s="16" customFormat="1" ht="12.75">
      <c r="A195" s="32"/>
      <c r="B195" s="33" t="s">
        <v>202</v>
      </c>
      <c r="C195" s="97"/>
      <c r="D195" s="98"/>
      <c r="E195" s="91"/>
      <c r="F195" s="99">
        <f>SUM(F190:F194)</f>
        <v>7600</v>
      </c>
    </row>
    <row r="196" spans="1:6" s="16" customFormat="1" ht="12.75">
      <c r="A196" s="11"/>
      <c r="B196" s="79"/>
      <c r="C196" s="26"/>
      <c r="D196" s="14"/>
      <c r="E196" s="66"/>
      <c r="F196" s="15"/>
    </row>
    <row r="197" spans="1:6" s="16" customFormat="1" ht="12.75">
      <c r="A197" s="11">
        <v>7</v>
      </c>
      <c r="B197" s="79" t="s">
        <v>203</v>
      </c>
      <c r="C197" s="26"/>
      <c r="D197" s="27"/>
      <c r="E197" s="66"/>
      <c r="F197" s="15"/>
    </row>
    <row r="198" spans="1:6" s="16" customFormat="1" ht="51">
      <c r="A198" s="11">
        <v>7.1</v>
      </c>
      <c r="B198" s="50" t="s">
        <v>204</v>
      </c>
      <c r="C198" s="26"/>
      <c r="D198" s="27"/>
      <c r="E198" s="66"/>
      <c r="F198" s="15">
        <f t="shared" si="2"/>
        <v>0</v>
      </c>
    </row>
    <row r="199" spans="1:6" s="16" customFormat="1" ht="12.75">
      <c r="A199" s="29" t="s">
        <v>205</v>
      </c>
      <c r="B199" s="50" t="s">
        <v>206</v>
      </c>
      <c r="C199" s="26" t="s">
        <v>12</v>
      </c>
      <c r="D199" s="100">
        <v>15</v>
      </c>
      <c r="E199" s="66">
        <v>1150</v>
      </c>
      <c r="F199" s="15">
        <f t="shared" si="2"/>
        <v>17250</v>
      </c>
    </row>
    <row r="200" spans="1:6" s="16" customFormat="1" ht="12.75">
      <c r="A200" s="29" t="s">
        <v>207</v>
      </c>
      <c r="B200" s="50" t="s">
        <v>208</v>
      </c>
      <c r="C200" s="26" t="s">
        <v>12</v>
      </c>
      <c r="D200" s="100"/>
      <c r="E200" s="66"/>
      <c r="F200" s="15">
        <f t="shared" si="2"/>
        <v>0</v>
      </c>
    </row>
    <row r="201" spans="1:6" s="16" customFormat="1" ht="12.75">
      <c r="A201" s="29" t="s">
        <v>209</v>
      </c>
      <c r="B201" s="50" t="s">
        <v>210</v>
      </c>
      <c r="C201" s="26" t="s">
        <v>12</v>
      </c>
      <c r="D201" s="100"/>
      <c r="E201" s="66"/>
      <c r="F201" s="15">
        <f t="shared" si="2"/>
        <v>0</v>
      </c>
    </row>
    <row r="202" spans="1:6" s="16" customFormat="1" ht="12.75">
      <c r="A202" s="29" t="s">
        <v>211</v>
      </c>
      <c r="B202" s="50" t="s">
        <v>212</v>
      </c>
      <c r="C202" s="26" t="s">
        <v>12</v>
      </c>
      <c r="D202" s="100"/>
      <c r="E202" s="66"/>
      <c r="F202" s="15">
        <f t="shared" si="2"/>
        <v>0</v>
      </c>
    </row>
    <row r="203" spans="1:6" s="16" customFormat="1" ht="12.75">
      <c r="A203" s="29" t="s">
        <v>213</v>
      </c>
      <c r="B203" s="50" t="s">
        <v>214</v>
      </c>
      <c r="C203" s="26" t="s">
        <v>69</v>
      </c>
      <c r="D203" s="100"/>
      <c r="E203" s="66"/>
      <c r="F203" s="15">
        <f t="shared" si="2"/>
        <v>0</v>
      </c>
    </row>
    <row r="204" spans="1:6" s="16" customFormat="1" ht="12.75">
      <c r="A204" s="29" t="s">
        <v>215</v>
      </c>
      <c r="B204" s="50" t="s">
        <v>216</v>
      </c>
      <c r="C204" s="26" t="s">
        <v>12</v>
      </c>
      <c r="D204" s="100"/>
      <c r="E204" s="66"/>
      <c r="F204" s="15">
        <f t="shared" si="2"/>
        <v>0</v>
      </c>
    </row>
    <row r="205" spans="1:6" s="16" customFormat="1" ht="12.75">
      <c r="A205" s="11"/>
      <c r="B205" s="50"/>
      <c r="C205" s="26"/>
      <c r="D205" s="27"/>
      <c r="E205" s="66"/>
      <c r="F205" s="15">
        <f t="shared" si="2"/>
        <v>0</v>
      </c>
    </row>
    <row r="206" spans="1:6" s="16" customFormat="1" ht="12.75">
      <c r="A206" s="32"/>
      <c r="B206" s="58" t="s">
        <v>217</v>
      </c>
      <c r="C206" s="32"/>
      <c r="D206" s="101"/>
      <c r="E206" s="36"/>
      <c r="F206" s="78">
        <f>SUM(F198:F205)</f>
        <v>17250</v>
      </c>
    </row>
    <row r="207" spans="1:6" s="16" customFormat="1" ht="12.75">
      <c r="A207" s="11"/>
      <c r="B207" s="12"/>
      <c r="C207" s="26"/>
      <c r="D207" s="14"/>
      <c r="E207" s="102"/>
      <c r="F207" s="15"/>
    </row>
    <row r="208" spans="1:6" s="16" customFormat="1" ht="12.75">
      <c r="A208" s="11">
        <v>8</v>
      </c>
      <c r="B208" s="12" t="s">
        <v>218</v>
      </c>
      <c r="C208" s="26"/>
      <c r="D208" s="27"/>
      <c r="E208" s="66"/>
      <c r="F208" s="15"/>
    </row>
    <row r="209" spans="1:7" s="16" customFormat="1" ht="12.75">
      <c r="A209" s="29"/>
      <c r="B209" s="103"/>
      <c r="C209" s="81"/>
      <c r="D209" s="27"/>
      <c r="E209" s="49"/>
      <c r="F209" s="15"/>
    </row>
    <row r="210" spans="1:7" s="16" customFormat="1" ht="38.25">
      <c r="A210" s="104">
        <v>8.1</v>
      </c>
      <c r="B210" s="65" t="s">
        <v>219</v>
      </c>
      <c r="C210" s="81" t="s">
        <v>12</v>
      </c>
      <c r="D210" s="27">
        <v>1</v>
      </c>
      <c r="E210" s="49">
        <v>1000</v>
      </c>
      <c r="F210" s="15">
        <f t="shared" si="2"/>
        <v>1000</v>
      </c>
    </row>
    <row r="211" spans="1:7" s="16" customFormat="1" ht="12.75">
      <c r="A211" s="11"/>
      <c r="B211" s="65"/>
      <c r="C211" s="81"/>
      <c r="D211" s="27"/>
      <c r="E211" s="49"/>
      <c r="F211" s="15">
        <f t="shared" si="2"/>
        <v>0</v>
      </c>
    </row>
    <row r="212" spans="1:7" s="16" customFormat="1" ht="38.25">
      <c r="A212" s="104">
        <v>8.1999999999999993</v>
      </c>
      <c r="B212" s="65" t="s">
        <v>220</v>
      </c>
      <c r="C212" s="81" t="s">
        <v>12</v>
      </c>
      <c r="D212" s="27">
        <v>1</v>
      </c>
      <c r="E212" s="49">
        <v>1000</v>
      </c>
      <c r="F212" s="15">
        <f t="shared" si="2"/>
        <v>1000</v>
      </c>
    </row>
    <row r="213" spans="1:7" s="16" customFormat="1" ht="12.75">
      <c r="A213" s="104"/>
      <c r="B213" s="65"/>
      <c r="C213" s="81"/>
      <c r="D213" s="27"/>
      <c r="E213" s="49"/>
      <c r="F213" s="15">
        <f t="shared" si="2"/>
        <v>0</v>
      </c>
    </row>
    <row r="214" spans="1:7" s="16" customFormat="1" ht="25.5">
      <c r="A214" s="104">
        <v>8.3000000000000007</v>
      </c>
      <c r="B214" s="65" t="s">
        <v>221</v>
      </c>
      <c r="C214" s="22" t="s">
        <v>222</v>
      </c>
      <c r="D214" s="23"/>
      <c r="E214" s="49"/>
      <c r="F214" s="15">
        <f t="shared" si="2"/>
        <v>0</v>
      </c>
    </row>
    <row r="215" spans="1:7" s="16" customFormat="1" ht="12.75">
      <c r="A215" s="104"/>
      <c r="B215" s="67"/>
      <c r="C215" s="67"/>
      <c r="D215" s="105"/>
      <c r="E215" s="66"/>
      <c r="F215" s="15">
        <f t="shared" si="2"/>
        <v>0</v>
      </c>
    </row>
    <row r="216" spans="1:7" s="16" customFormat="1" ht="12.75">
      <c r="A216" s="32"/>
      <c r="B216" s="88" t="s">
        <v>223</v>
      </c>
      <c r="C216" s="32"/>
      <c r="D216" s="101"/>
      <c r="E216" s="106"/>
      <c r="F216" s="78">
        <f>SUM(F210:F215)</f>
        <v>2000</v>
      </c>
    </row>
    <row r="217" spans="1:7" s="16" customFormat="1" ht="12.75">
      <c r="A217" s="11"/>
      <c r="B217" s="12"/>
      <c r="C217" s="26"/>
      <c r="D217" s="14"/>
      <c r="E217" s="102"/>
      <c r="F217" s="15"/>
    </row>
    <row r="218" spans="1:7" s="16" customFormat="1" ht="12.75">
      <c r="A218" s="11">
        <v>8</v>
      </c>
      <c r="B218" s="107" t="s">
        <v>224</v>
      </c>
      <c r="C218" s="26"/>
      <c r="D218" s="27"/>
      <c r="E218" s="66"/>
      <c r="F218" s="15"/>
    </row>
    <row r="219" spans="1:7" s="16" customFormat="1" ht="102">
      <c r="A219" s="29">
        <v>8.1</v>
      </c>
      <c r="B219" s="19" t="s">
        <v>225</v>
      </c>
      <c r="C219" s="108" t="s">
        <v>12</v>
      </c>
      <c r="D219" s="14">
        <v>8</v>
      </c>
      <c r="E219" s="59">
        <v>2550</v>
      </c>
      <c r="F219" s="86">
        <f t="shared" si="2"/>
        <v>20400</v>
      </c>
    </row>
    <row r="220" spans="1:7" s="16" customFormat="1" ht="12.75">
      <c r="A220" s="104"/>
      <c r="B220" s="65"/>
      <c r="C220" s="81"/>
      <c r="D220" s="14"/>
      <c r="E220" s="59"/>
      <c r="F220" s="15">
        <f t="shared" si="2"/>
        <v>0</v>
      </c>
    </row>
    <row r="221" spans="1:7" s="16" customFormat="1" ht="127.5">
      <c r="A221" s="104">
        <v>8.1999999999999993</v>
      </c>
      <c r="B221" s="65" t="s">
        <v>226</v>
      </c>
      <c r="C221" s="108" t="s">
        <v>227</v>
      </c>
      <c r="D221" s="14">
        <v>1</v>
      </c>
      <c r="E221" s="59">
        <v>0</v>
      </c>
      <c r="F221" s="86">
        <f t="shared" si="2"/>
        <v>0</v>
      </c>
      <c r="G221" s="109" t="s">
        <v>349</v>
      </c>
    </row>
    <row r="222" spans="1:7" s="16" customFormat="1" ht="12.75">
      <c r="A222" s="104"/>
      <c r="B222" s="65"/>
      <c r="C222" s="81"/>
      <c r="D222" s="14"/>
      <c r="E222" s="59"/>
      <c r="F222" s="15">
        <f t="shared" si="2"/>
        <v>0</v>
      </c>
    </row>
    <row r="223" spans="1:7" s="16" customFormat="1" ht="12.75">
      <c r="A223" s="104">
        <v>8.3000000000000007</v>
      </c>
      <c r="B223" s="65" t="s">
        <v>228</v>
      </c>
      <c r="C223" s="108" t="s">
        <v>229</v>
      </c>
      <c r="D223" s="14">
        <v>450</v>
      </c>
      <c r="E223" s="59">
        <v>45</v>
      </c>
      <c r="F223" s="15">
        <f t="shared" si="2"/>
        <v>20250</v>
      </c>
    </row>
    <row r="224" spans="1:7" s="16" customFormat="1" ht="12.75">
      <c r="A224" s="104"/>
      <c r="B224" s="65"/>
      <c r="C224" s="108"/>
      <c r="D224" s="14"/>
      <c r="E224" s="59"/>
      <c r="F224" s="15">
        <f t="shared" si="2"/>
        <v>0</v>
      </c>
    </row>
    <row r="225" spans="1:8" s="16" customFormat="1" ht="38.25">
      <c r="A225" s="104">
        <v>8.4</v>
      </c>
      <c r="B225" s="65" t="s">
        <v>230</v>
      </c>
      <c r="C225" s="108" t="s">
        <v>229</v>
      </c>
      <c r="D225" s="14">
        <v>500</v>
      </c>
      <c r="E225" s="59">
        <v>65</v>
      </c>
      <c r="F225" s="15">
        <f t="shared" si="2"/>
        <v>32500</v>
      </c>
    </row>
    <row r="226" spans="1:8" s="16" customFormat="1" ht="12.75">
      <c r="A226" s="104"/>
      <c r="B226" s="67"/>
      <c r="C226" s="67"/>
      <c r="D226" s="105"/>
      <c r="E226" s="66"/>
      <c r="F226" s="15">
        <f t="shared" si="2"/>
        <v>0</v>
      </c>
    </row>
    <row r="227" spans="1:8" s="16" customFormat="1" ht="12.75">
      <c r="A227" s="32"/>
      <c r="B227" s="88" t="s">
        <v>223</v>
      </c>
      <c r="C227" s="32"/>
      <c r="D227" s="101"/>
      <c r="E227" s="106"/>
      <c r="F227" s="78">
        <f>SUM(F219:F226)</f>
        <v>73150</v>
      </c>
    </row>
    <row r="228" spans="1:8" s="16" customFormat="1" ht="12.75">
      <c r="A228" s="11"/>
      <c r="B228" s="12"/>
      <c r="C228" s="26"/>
      <c r="D228" s="14"/>
      <c r="E228" s="102"/>
      <c r="F228" s="15">
        <f t="shared" si="2"/>
        <v>0</v>
      </c>
    </row>
    <row r="229" spans="1:8" s="16" customFormat="1" ht="12.75">
      <c r="A229" s="11">
        <v>11</v>
      </c>
      <c r="B229" s="107" t="s">
        <v>231</v>
      </c>
      <c r="C229" s="26"/>
      <c r="D229" s="27"/>
      <c r="E229" s="66"/>
      <c r="F229" s="15">
        <f t="shared" si="2"/>
        <v>0</v>
      </c>
    </row>
    <row r="230" spans="1:8" s="16" customFormat="1" ht="38.25">
      <c r="A230" s="29"/>
      <c r="B230" s="110" t="s">
        <v>232</v>
      </c>
      <c r="C230" s="108" t="s">
        <v>12</v>
      </c>
      <c r="D230" s="14">
        <v>1</v>
      </c>
      <c r="E230" s="59">
        <v>165000</v>
      </c>
      <c r="F230" s="15">
        <f t="shared" si="2"/>
        <v>165000</v>
      </c>
      <c r="H230" s="111"/>
    </row>
    <row r="231" spans="1:8" s="16" customFormat="1" ht="12.75">
      <c r="A231" s="104"/>
      <c r="B231" s="112" t="s">
        <v>233</v>
      </c>
      <c r="C231" s="81"/>
      <c r="D231" s="14"/>
      <c r="E231" s="59"/>
      <c r="F231" s="15">
        <f t="shared" si="2"/>
        <v>0</v>
      </c>
    </row>
    <row r="232" spans="1:8" s="16" customFormat="1" ht="12.75">
      <c r="A232" s="104"/>
      <c r="B232" s="110" t="s">
        <v>234</v>
      </c>
      <c r="C232" s="108"/>
      <c r="D232" s="14"/>
      <c r="E232" s="59"/>
      <c r="F232" s="15">
        <f t="shared" si="2"/>
        <v>0</v>
      </c>
    </row>
    <row r="233" spans="1:8" s="16" customFormat="1" ht="12.75">
      <c r="A233" s="104"/>
      <c r="B233" s="110" t="s">
        <v>235</v>
      </c>
      <c r="C233" s="81"/>
      <c r="D233" s="14"/>
      <c r="E233" s="59"/>
      <c r="F233" s="15">
        <f t="shared" si="2"/>
        <v>0</v>
      </c>
    </row>
    <row r="234" spans="1:8" s="16" customFormat="1" ht="12.75">
      <c r="A234" s="104"/>
      <c r="B234" s="110" t="s">
        <v>236</v>
      </c>
      <c r="C234" s="108"/>
      <c r="D234" s="14"/>
      <c r="E234" s="59"/>
      <c r="F234" s="15">
        <f t="shared" si="2"/>
        <v>0</v>
      </c>
    </row>
    <row r="235" spans="1:8" s="16" customFormat="1" ht="12.75">
      <c r="A235" s="104"/>
      <c r="B235" s="110" t="s">
        <v>237</v>
      </c>
      <c r="C235" s="67"/>
      <c r="D235" s="105"/>
      <c r="E235" s="66"/>
      <c r="F235" s="15">
        <f t="shared" si="2"/>
        <v>0</v>
      </c>
    </row>
    <row r="236" spans="1:8" s="16" customFormat="1" ht="12.75">
      <c r="A236" s="42"/>
      <c r="B236" s="110" t="s">
        <v>238</v>
      </c>
      <c r="C236" s="42"/>
      <c r="D236" s="27"/>
      <c r="E236" s="113"/>
      <c r="F236" s="15">
        <f t="shared" si="2"/>
        <v>0</v>
      </c>
    </row>
    <row r="237" spans="1:8" s="16" customFormat="1" ht="12.75">
      <c r="A237" s="114"/>
      <c r="B237" s="110" t="s">
        <v>239</v>
      </c>
      <c r="C237" s="114"/>
      <c r="D237" s="115"/>
      <c r="E237" s="113"/>
      <c r="F237" s="15">
        <f t="shared" si="2"/>
        <v>0</v>
      </c>
    </row>
    <row r="238" spans="1:8" s="16" customFormat="1" ht="12.75">
      <c r="A238" s="114"/>
      <c r="B238" s="110" t="s">
        <v>240</v>
      </c>
      <c r="C238" s="114"/>
      <c r="D238" s="115"/>
      <c r="E238" s="113"/>
      <c r="F238" s="15">
        <f t="shared" si="2"/>
        <v>0</v>
      </c>
    </row>
    <row r="239" spans="1:8" s="16" customFormat="1" ht="12.75">
      <c r="A239" s="114"/>
      <c r="B239" s="110" t="s">
        <v>241</v>
      </c>
      <c r="C239" s="114"/>
      <c r="D239" s="115"/>
      <c r="E239" s="113"/>
      <c r="F239" s="15">
        <f t="shared" si="2"/>
        <v>0</v>
      </c>
    </row>
    <row r="240" spans="1:8" s="16" customFormat="1" ht="12.75">
      <c r="A240" s="114"/>
      <c r="B240" s="110" t="s">
        <v>242</v>
      </c>
      <c r="C240" s="114"/>
      <c r="D240" s="115"/>
      <c r="E240" s="113"/>
      <c r="F240" s="15">
        <f t="shared" si="2"/>
        <v>0</v>
      </c>
    </row>
    <row r="241" spans="1:7" s="16" customFormat="1" ht="12.75">
      <c r="A241" s="32"/>
      <c r="B241" s="88" t="s">
        <v>243</v>
      </c>
      <c r="C241" s="32"/>
      <c r="D241" s="101"/>
      <c r="E241" s="106"/>
      <c r="F241" s="78">
        <f>SUM(F228:F240)</f>
        <v>165000</v>
      </c>
      <c r="G241" s="111"/>
    </row>
    <row r="242" spans="1:7">
      <c r="A242" s="116"/>
      <c r="B242" s="117"/>
      <c r="C242" s="117"/>
      <c r="D242" s="118"/>
      <c r="E242" s="117"/>
      <c r="F242" s="117"/>
    </row>
    <row r="243" spans="1:7" ht="15.75" customHeight="1">
      <c r="A243" s="119" t="s">
        <v>244</v>
      </c>
      <c r="B243" s="119"/>
      <c r="C243" s="119"/>
      <c r="D243" s="27"/>
      <c r="E243" s="120"/>
      <c r="F243" s="121">
        <f>F63+F91+F113+F139+F173+F187+F195+F206+F216+F227+F241</f>
        <v>1107875</v>
      </c>
    </row>
  </sheetData>
  <sheetProtection selectLockedCells="1" selectUnlockedCells="1"/>
  <mergeCells count="5">
    <mergeCell ref="A1:F1"/>
    <mergeCell ref="A2:C2"/>
    <mergeCell ref="D2:F3"/>
    <mergeCell ref="A3:C3"/>
    <mergeCell ref="A243:C243"/>
  </mergeCells>
  <printOptions gridLines="1"/>
  <pageMargins left="0.4" right="0.27986111111111101" top="0.34027777777777801" bottom="0.52013888888888904" header="0.51180555555555596" footer="0.3"/>
  <pageSetup paperSize="9" scale="63" firstPageNumber="0" orientation="portrait" verticalDpi="300" r:id="rId1"/>
  <headerFooter alignWithMargins="0">
    <oddFooter>Page &amp;P</oddFooter>
  </headerFooter>
  <colBreaks count="1" manualBreakCount="1">
    <brk id="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workbookViewId="0">
      <selection activeCell="F219" sqref="F219"/>
    </sheetView>
  </sheetViews>
  <sheetFormatPr defaultRowHeight="15"/>
  <cols>
    <col min="1" max="1" width="9.140625" style="141"/>
    <col min="2" max="2" width="41.28515625" style="125" customWidth="1"/>
    <col min="3" max="3" width="41.42578125" style="125" customWidth="1"/>
    <col min="4" max="257" width="9.140625" style="125"/>
    <col min="258" max="258" width="41.28515625" style="125" customWidth="1"/>
    <col min="259" max="259" width="41.42578125" style="125" customWidth="1"/>
    <col min="260" max="513" width="9.140625" style="125"/>
    <col min="514" max="514" width="41.28515625" style="125" customWidth="1"/>
    <col min="515" max="515" width="41.42578125" style="125" customWidth="1"/>
    <col min="516" max="769" width="9.140625" style="125"/>
    <col min="770" max="770" width="41.28515625" style="125" customWidth="1"/>
    <col min="771" max="771" width="41.42578125" style="125" customWidth="1"/>
    <col min="772" max="1025" width="9.140625" style="125"/>
    <col min="1026" max="1026" width="41.28515625" style="125" customWidth="1"/>
    <col min="1027" max="1027" width="41.42578125" style="125" customWidth="1"/>
    <col min="1028" max="1281" width="9.140625" style="125"/>
    <col min="1282" max="1282" width="41.28515625" style="125" customWidth="1"/>
    <col min="1283" max="1283" width="41.42578125" style="125" customWidth="1"/>
    <col min="1284" max="1537" width="9.140625" style="125"/>
    <col min="1538" max="1538" width="41.28515625" style="125" customWidth="1"/>
    <col min="1539" max="1539" width="41.42578125" style="125" customWidth="1"/>
    <col min="1540" max="1793" width="9.140625" style="125"/>
    <col min="1794" max="1794" width="41.28515625" style="125" customWidth="1"/>
    <col min="1795" max="1795" width="41.42578125" style="125" customWidth="1"/>
    <col min="1796" max="2049" width="9.140625" style="125"/>
    <col min="2050" max="2050" width="41.28515625" style="125" customWidth="1"/>
    <col min="2051" max="2051" width="41.42578125" style="125" customWidth="1"/>
    <col min="2052" max="2305" width="9.140625" style="125"/>
    <col min="2306" max="2306" width="41.28515625" style="125" customWidth="1"/>
    <col min="2307" max="2307" width="41.42578125" style="125" customWidth="1"/>
    <col min="2308" max="2561" width="9.140625" style="125"/>
    <col min="2562" max="2562" width="41.28515625" style="125" customWidth="1"/>
    <col min="2563" max="2563" width="41.42578125" style="125" customWidth="1"/>
    <col min="2564" max="2817" width="9.140625" style="125"/>
    <col min="2818" max="2818" width="41.28515625" style="125" customWidth="1"/>
    <col min="2819" max="2819" width="41.42578125" style="125" customWidth="1"/>
    <col min="2820" max="3073" width="9.140625" style="125"/>
    <col min="3074" max="3074" width="41.28515625" style="125" customWidth="1"/>
    <col min="3075" max="3075" width="41.42578125" style="125" customWidth="1"/>
    <col min="3076" max="3329" width="9.140625" style="125"/>
    <col min="3330" max="3330" width="41.28515625" style="125" customWidth="1"/>
    <col min="3331" max="3331" width="41.42578125" style="125" customWidth="1"/>
    <col min="3332" max="3585" width="9.140625" style="125"/>
    <col min="3586" max="3586" width="41.28515625" style="125" customWidth="1"/>
    <col min="3587" max="3587" width="41.42578125" style="125" customWidth="1"/>
    <col min="3588" max="3841" width="9.140625" style="125"/>
    <col min="3842" max="3842" width="41.28515625" style="125" customWidth="1"/>
    <col min="3843" max="3843" width="41.42578125" style="125" customWidth="1"/>
    <col min="3844" max="4097" width="9.140625" style="125"/>
    <col min="4098" max="4098" width="41.28515625" style="125" customWidth="1"/>
    <col min="4099" max="4099" width="41.42578125" style="125" customWidth="1"/>
    <col min="4100" max="4353" width="9.140625" style="125"/>
    <col min="4354" max="4354" width="41.28515625" style="125" customWidth="1"/>
    <col min="4355" max="4355" width="41.42578125" style="125" customWidth="1"/>
    <col min="4356" max="4609" width="9.140625" style="125"/>
    <col min="4610" max="4610" width="41.28515625" style="125" customWidth="1"/>
    <col min="4611" max="4611" width="41.42578125" style="125" customWidth="1"/>
    <col min="4612" max="4865" width="9.140625" style="125"/>
    <col min="4866" max="4866" width="41.28515625" style="125" customWidth="1"/>
    <col min="4867" max="4867" width="41.42578125" style="125" customWidth="1"/>
    <col min="4868" max="5121" width="9.140625" style="125"/>
    <col min="5122" max="5122" width="41.28515625" style="125" customWidth="1"/>
    <col min="5123" max="5123" width="41.42578125" style="125" customWidth="1"/>
    <col min="5124" max="5377" width="9.140625" style="125"/>
    <col min="5378" max="5378" width="41.28515625" style="125" customWidth="1"/>
    <col min="5379" max="5379" width="41.42578125" style="125" customWidth="1"/>
    <col min="5380" max="5633" width="9.140625" style="125"/>
    <col min="5634" max="5634" width="41.28515625" style="125" customWidth="1"/>
    <col min="5635" max="5635" width="41.42578125" style="125" customWidth="1"/>
    <col min="5636" max="5889" width="9.140625" style="125"/>
    <col min="5890" max="5890" width="41.28515625" style="125" customWidth="1"/>
    <col min="5891" max="5891" width="41.42578125" style="125" customWidth="1"/>
    <col min="5892" max="6145" width="9.140625" style="125"/>
    <col min="6146" max="6146" width="41.28515625" style="125" customWidth="1"/>
    <col min="6147" max="6147" width="41.42578125" style="125" customWidth="1"/>
    <col min="6148" max="6401" width="9.140625" style="125"/>
    <col min="6402" max="6402" width="41.28515625" style="125" customWidth="1"/>
    <col min="6403" max="6403" width="41.42578125" style="125" customWidth="1"/>
    <col min="6404" max="6657" width="9.140625" style="125"/>
    <col min="6658" max="6658" width="41.28515625" style="125" customWidth="1"/>
    <col min="6659" max="6659" width="41.42578125" style="125" customWidth="1"/>
    <col min="6660" max="6913" width="9.140625" style="125"/>
    <col min="6914" max="6914" width="41.28515625" style="125" customWidth="1"/>
    <col min="6915" max="6915" width="41.42578125" style="125" customWidth="1"/>
    <col min="6916" max="7169" width="9.140625" style="125"/>
    <col min="7170" max="7170" width="41.28515625" style="125" customWidth="1"/>
    <col min="7171" max="7171" width="41.42578125" style="125" customWidth="1"/>
    <col min="7172" max="7425" width="9.140625" style="125"/>
    <col min="7426" max="7426" width="41.28515625" style="125" customWidth="1"/>
    <col min="7427" max="7427" width="41.42578125" style="125" customWidth="1"/>
    <col min="7428" max="7681" width="9.140625" style="125"/>
    <col min="7682" max="7682" width="41.28515625" style="125" customWidth="1"/>
    <col min="7683" max="7683" width="41.42578125" style="125" customWidth="1"/>
    <col min="7684" max="7937" width="9.140625" style="125"/>
    <col min="7938" max="7938" width="41.28515625" style="125" customWidth="1"/>
    <col min="7939" max="7939" width="41.42578125" style="125" customWidth="1"/>
    <col min="7940" max="8193" width="9.140625" style="125"/>
    <col min="8194" max="8194" width="41.28515625" style="125" customWidth="1"/>
    <col min="8195" max="8195" width="41.42578125" style="125" customWidth="1"/>
    <col min="8196" max="8449" width="9.140625" style="125"/>
    <col min="8450" max="8450" width="41.28515625" style="125" customWidth="1"/>
    <col min="8451" max="8451" width="41.42578125" style="125" customWidth="1"/>
    <col min="8452" max="8705" width="9.140625" style="125"/>
    <col min="8706" max="8706" width="41.28515625" style="125" customWidth="1"/>
    <col min="8707" max="8707" width="41.42578125" style="125" customWidth="1"/>
    <col min="8708" max="8961" width="9.140625" style="125"/>
    <col min="8962" max="8962" width="41.28515625" style="125" customWidth="1"/>
    <col min="8963" max="8963" width="41.42578125" style="125" customWidth="1"/>
    <col min="8964" max="9217" width="9.140625" style="125"/>
    <col min="9218" max="9218" width="41.28515625" style="125" customWidth="1"/>
    <col min="9219" max="9219" width="41.42578125" style="125" customWidth="1"/>
    <col min="9220" max="9473" width="9.140625" style="125"/>
    <col min="9474" max="9474" width="41.28515625" style="125" customWidth="1"/>
    <col min="9475" max="9475" width="41.42578125" style="125" customWidth="1"/>
    <col min="9476" max="9729" width="9.140625" style="125"/>
    <col min="9730" max="9730" width="41.28515625" style="125" customWidth="1"/>
    <col min="9731" max="9731" width="41.42578125" style="125" customWidth="1"/>
    <col min="9732" max="9985" width="9.140625" style="125"/>
    <col min="9986" max="9986" width="41.28515625" style="125" customWidth="1"/>
    <col min="9987" max="9987" width="41.42578125" style="125" customWidth="1"/>
    <col min="9988" max="10241" width="9.140625" style="125"/>
    <col min="10242" max="10242" width="41.28515625" style="125" customWidth="1"/>
    <col min="10243" max="10243" width="41.42578125" style="125" customWidth="1"/>
    <col min="10244" max="10497" width="9.140625" style="125"/>
    <col min="10498" max="10498" width="41.28515625" style="125" customWidth="1"/>
    <col min="10499" max="10499" width="41.42578125" style="125" customWidth="1"/>
    <col min="10500" max="10753" width="9.140625" style="125"/>
    <col min="10754" max="10754" width="41.28515625" style="125" customWidth="1"/>
    <col min="10755" max="10755" width="41.42578125" style="125" customWidth="1"/>
    <col min="10756" max="11009" width="9.140625" style="125"/>
    <col min="11010" max="11010" width="41.28515625" style="125" customWidth="1"/>
    <col min="11011" max="11011" width="41.42578125" style="125" customWidth="1"/>
    <col min="11012" max="11265" width="9.140625" style="125"/>
    <col min="11266" max="11266" width="41.28515625" style="125" customWidth="1"/>
    <col min="11267" max="11267" width="41.42578125" style="125" customWidth="1"/>
    <col min="11268" max="11521" width="9.140625" style="125"/>
    <col min="11522" max="11522" width="41.28515625" style="125" customWidth="1"/>
    <col min="11523" max="11523" width="41.42578125" style="125" customWidth="1"/>
    <col min="11524" max="11777" width="9.140625" style="125"/>
    <col min="11778" max="11778" width="41.28515625" style="125" customWidth="1"/>
    <col min="11779" max="11779" width="41.42578125" style="125" customWidth="1"/>
    <col min="11780" max="12033" width="9.140625" style="125"/>
    <col min="12034" max="12034" width="41.28515625" style="125" customWidth="1"/>
    <col min="12035" max="12035" width="41.42578125" style="125" customWidth="1"/>
    <col min="12036" max="12289" width="9.140625" style="125"/>
    <col min="12290" max="12290" width="41.28515625" style="125" customWidth="1"/>
    <col min="12291" max="12291" width="41.42578125" style="125" customWidth="1"/>
    <col min="12292" max="12545" width="9.140625" style="125"/>
    <col min="12546" max="12546" width="41.28515625" style="125" customWidth="1"/>
    <col min="12547" max="12547" width="41.42578125" style="125" customWidth="1"/>
    <col min="12548" max="12801" width="9.140625" style="125"/>
    <col min="12802" max="12802" width="41.28515625" style="125" customWidth="1"/>
    <col min="12803" max="12803" width="41.42578125" style="125" customWidth="1"/>
    <col min="12804" max="13057" width="9.140625" style="125"/>
    <col min="13058" max="13058" width="41.28515625" style="125" customWidth="1"/>
    <col min="13059" max="13059" width="41.42578125" style="125" customWidth="1"/>
    <col min="13060" max="13313" width="9.140625" style="125"/>
    <col min="13314" max="13314" width="41.28515625" style="125" customWidth="1"/>
    <col min="13315" max="13315" width="41.42578125" style="125" customWidth="1"/>
    <col min="13316" max="13569" width="9.140625" style="125"/>
    <col min="13570" max="13570" width="41.28515625" style="125" customWidth="1"/>
    <col min="13571" max="13571" width="41.42578125" style="125" customWidth="1"/>
    <col min="13572" max="13825" width="9.140625" style="125"/>
    <col min="13826" max="13826" width="41.28515625" style="125" customWidth="1"/>
    <col min="13827" max="13827" width="41.42578125" style="125" customWidth="1"/>
    <col min="13828" max="14081" width="9.140625" style="125"/>
    <col min="14082" max="14082" width="41.28515625" style="125" customWidth="1"/>
    <col min="14083" max="14083" width="41.42578125" style="125" customWidth="1"/>
    <col min="14084" max="14337" width="9.140625" style="125"/>
    <col min="14338" max="14338" width="41.28515625" style="125" customWidth="1"/>
    <col min="14339" max="14339" width="41.42578125" style="125" customWidth="1"/>
    <col min="14340" max="14593" width="9.140625" style="125"/>
    <col min="14594" max="14594" width="41.28515625" style="125" customWidth="1"/>
    <col min="14595" max="14595" width="41.42578125" style="125" customWidth="1"/>
    <col min="14596" max="14849" width="9.140625" style="125"/>
    <col min="14850" max="14850" width="41.28515625" style="125" customWidth="1"/>
    <col min="14851" max="14851" width="41.42578125" style="125" customWidth="1"/>
    <col min="14852" max="15105" width="9.140625" style="125"/>
    <col min="15106" max="15106" width="41.28515625" style="125" customWidth="1"/>
    <col min="15107" max="15107" width="41.42578125" style="125" customWidth="1"/>
    <col min="15108" max="15361" width="9.140625" style="125"/>
    <col min="15362" max="15362" width="41.28515625" style="125" customWidth="1"/>
    <col min="15363" max="15363" width="41.42578125" style="125" customWidth="1"/>
    <col min="15364" max="15617" width="9.140625" style="125"/>
    <col min="15618" max="15618" width="41.28515625" style="125" customWidth="1"/>
    <col min="15619" max="15619" width="41.42578125" style="125" customWidth="1"/>
    <col min="15620" max="15873" width="9.140625" style="125"/>
    <col min="15874" max="15874" width="41.28515625" style="125" customWidth="1"/>
    <col min="15875" max="15875" width="41.42578125" style="125" customWidth="1"/>
    <col min="15876" max="16129" width="9.140625" style="125"/>
    <col min="16130" max="16130" width="41.28515625" style="125" customWidth="1"/>
    <col min="16131" max="16131" width="41.42578125" style="125" customWidth="1"/>
    <col min="16132" max="16384" width="9.140625" style="125"/>
  </cols>
  <sheetData>
    <row r="1" spans="1:3">
      <c r="A1" s="124" t="s">
        <v>245</v>
      </c>
      <c r="B1" s="124"/>
      <c r="C1" s="124"/>
    </row>
    <row r="2" spans="1:3" s="127" customFormat="1" ht="30.75" customHeight="1">
      <c r="A2" s="126" t="s">
        <v>246</v>
      </c>
      <c r="B2" s="126"/>
      <c r="C2" s="126"/>
    </row>
    <row r="3" spans="1:3">
      <c r="A3" s="128"/>
      <c r="B3" s="128"/>
      <c r="C3" s="128"/>
    </row>
    <row r="4" spans="1:3" ht="29.25" customHeight="1">
      <c r="A4" s="129" t="s">
        <v>247</v>
      </c>
      <c r="B4" s="130" t="s">
        <v>248</v>
      </c>
      <c r="C4" s="130" t="s">
        <v>249</v>
      </c>
    </row>
    <row r="5" spans="1:3">
      <c r="A5" s="129"/>
      <c r="B5" s="130"/>
      <c r="C5" s="130"/>
    </row>
    <row r="6" spans="1:3" ht="30">
      <c r="A6" s="131">
        <v>1</v>
      </c>
      <c r="B6" s="132" t="s">
        <v>250</v>
      </c>
      <c r="C6" s="132" t="s">
        <v>251</v>
      </c>
    </row>
    <row r="7" spans="1:3">
      <c r="A7" s="131"/>
      <c r="B7" s="132"/>
      <c r="C7" s="132"/>
    </row>
    <row r="8" spans="1:3" ht="30">
      <c r="A8" s="131">
        <v>2</v>
      </c>
      <c r="B8" s="132" t="s">
        <v>252</v>
      </c>
      <c r="C8" s="132" t="s">
        <v>253</v>
      </c>
    </row>
    <row r="9" spans="1:3">
      <c r="A9" s="131"/>
      <c r="B9" s="132"/>
      <c r="C9" s="132"/>
    </row>
    <row r="10" spans="1:3">
      <c r="A10" s="131">
        <v>3</v>
      </c>
      <c r="B10" s="132" t="s">
        <v>254</v>
      </c>
      <c r="C10" s="132" t="s">
        <v>255</v>
      </c>
    </row>
    <row r="11" spans="1:3">
      <c r="A11" s="131"/>
      <c r="B11" s="132"/>
      <c r="C11" s="132"/>
    </row>
    <row r="12" spans="1:3" ht="30">
      <c r="A12" s="131">
        <v>4</v>
      </c>
      <c r="B12" s="132" t="s">
        <v>256</v>
      </c>
      <c r="C12" s="132" t="s">
        <v>257</v>
      </c>
    </row>
    <row r="13" spans="1:3" ht="30">
      <c r="A13" s="131">
        <v>5</v>
      </c>
      <c r="B13" s="132" t="s">
        <v>258</v>
      </c>
      <c r="C13" s="132" t="s">
        <v>259</v>
      </c>
    </row>
    <row r="14" spans="1:3">
      <c r="A14" s="131"/>
      <c r="B14" s="132"/>
      <c r="C14" s="132"/>
    </row>
    <row r="15" spans="1:3">
      <c r="A15" s="131">
        <v>6</v>
      </c>
      <c r="B15" s="132" t="s">
        <v>260</v>
      </c>
      <c r="C15" s="132" t="s">
        <v>261</v>
      </c>
    </row>
    <row r="16" spans="1:3">
      <c r="A16" s="131"/>
      <c r="B16" s="132"/>
      <c r="C16" s="132"/>
    </row>
    <row r="17" spans="1:3">
      <c r="A17" s="131">
        <v>7</v>
      </c>
      <c r="B17" s="132" t="s">
        <v>262</v>
      </c>
      <c r="C17" s="132" t="s">
        <v>263</v>
      </c>
    </row>
    <row r="18" spans="1:3">
      <c r="A18" s="131"/>
      <c r="B18" s="132"/>
      <c r="C18" s="132"/>
    </row>
    <row r="19" spans="1:3">
      <c r="A19" s="131">
        <v>8</v>
      </c>
      <c r="B19" s="132" t="s">
        <v>264</v>
      </c>
      <c r="C19" s="132" t="s">
        <v>265</v>
      </c>
    </row>
    <row r="20" spans="1:3">
      <c r="A20" s="131"/>
      <c r="B20" s="132"/>
      <c r="C20" s="132"/>
    </row>
    <row r="21" spans="1:3">
      <c r="A21" s="131">
        <v>9</v>
      </c>
      <c r="B21" s="132" t="s">
        <v>266</v>
      </c>
      <c r="C21" s="132" t="s">
        <v>267</v>
      </c>
    </row>
    <row r="22" spans="1:3">
      <c r="A22" s="131"/>
      <c r="B22" s="132"/>
      <c r="C22" s="132"/>
    </row>
    <row r="23" spans="1:3">
      <c r="A23" s="131">
        <v>10</v>
      </c>
      <c r="B23" s="132" t="s">
        <v>268</v>
      </c>
      <c r="C23" s="132" t="s">
        <v>269</v>
      </c>
    </row>
    <row r="24" spans="1:3">
      <c r="A24" s="131"/>
      <c r="B24" s="132"/>
      <c r="C24" s="132"/>
    </row>
    <row r="25" spans="1:3">
      <c r="A25" s="131">
        <v>11</v>
      </c>
      <c r="B25" s="132" t="s">
        <v>270</v>
      </c>
      <c r="C25" s="132" t="s">
        <v>271</v>
      </c>
    </row>
    <row r="26" spans="1:3">
      <c r="A26" s="131"/>
      <c r="B26" s="132"/>
      <c r="C26" s="132"/>
    </row>
    <row r="27" spans="1:3">
      <c r="A27" s="131">
        <v>12</v>
      </c>
      <c r="B27" s="132" t="s">
        <v>272</v>
      </c>
      <c r="C27" s="132" t="s">
        <v>273</v>
      </c>
    </row>
    <row r="28" spans="1:3">
      <c r="A28" s="131"/>
      <c r="B28" s="132"/>
      <c r="C28" s="132"/>
    </row>
    <row r="29" spans="1:3">
      <c r="A29" s="131">
        <v>13</v>
      </c>
      <c r="B29" s="132" t="s">
        <v>274</v>
      </c>
      <c r="C29" s="132" t="s">
        <v>275</v>
      </c>
    </row>
    <row r="30" spans="1:3">
      <c r="A30" s="131"/>
      <c r="B30" s="132"/>
      <c r="C30" s="132"/>
    </row>
    <row r="31" spans="1:3">
      <c r="A31" s="131">
        <v>14</v>
      </c>
      <c r="B31" s="132" t="s">
        <v>276</v>
      </c>
      <c r="C31" s="132" t="s">
        <v>277</v>
      </c>
    </row>
    <row r="32" spans="1:3">
      <c r="A32" s="131"/>
      <c r="B32" s="132"/>
      <c r="C32" s="132"/>
    </row>
    <row r="33" spans="1:3" ht="30">
      <c r="A33" s="131">
        <v>15</v>
      </c>
      <c r="B33" s="132" t="s">
        <v>278</v>
      </c>
      <c r="C33" s="132" t="s">
        <v>279</v>
      </c>
    </row>
    <row r="34" spans="1:3">
      <c r="A34" s="131"/>
      <c r="B34" s="132"/>
      <c r="C34" s="132"/>
    </row>
    <row r="35" spans="1:3">
      <c r="A35" s="131">
        <v>16</v>
      </c>
      <c r="B35" s="132" t="s">
        <v>280</v>
      </c>
      <c r="C35" s="132" t="s">
        <v>281</v>
      </c>
    </row>
    <row r="36" spans="1:3">
      <c r="A36" s="131"/>
      <c r="B36" s="132"/>
      <c r="C36" s="132"/>
    </row>
    <row r="37" spans="1:3">
      <c r="A37" s="131">
        <v>17</v>
      </c>
      <c r="B37" s="132" t="s">
        <v>282</v>
      </c>
      <c r="C37" s="132" t="s">
        <v>283</v>
      </c>
    </row>
    <row r="38" spans="1:3">
      <c r="A38" s="131"/>
      <c r="B38" s="132"/>
      <c r="C38" s="132"/>
    </row>
    <row r="39" spans="1:3" ht="30">
      <c r="A39" s="131">
        <v>18</v>
      </c>
      <c r="B39" s="132" t="s">
        <v>284</v>
      </c>
      <c r="C39" s="132" t="s">
        <v>285</v>
      </c>
    </row>
    <row r="40" spans="1:3">
      <c r="A40" s="131"/>
      <c r="B40" s="132"/>
      <c r="C40" s="132"/>
    </row>
    <row r="41" spans="1:3">
      <c r="A41" s="131">
        <v>19</v>
      </c>
      <c r="B41" s="132" t="s">
        <v>286</v>
      </c>
      <c r="C41" s="132" t="s">
        <v>287</v>
      </c>
    </row>
    <row r="42" spans="1:3">
      <c r="A42" s="131"/>
      <c r="B42" s="132"/>
      <c r="C42" s="132"/>
    </row>
    <row r="43" spans="1:3">
      <c r="A43" s="131">
        <v>20</v>
      </c>
      <c r="B43" s="132" t="s">
        <v>288</v>
      </c>
      <c r="C43" s="132" t="s">
        <v>289</v>
      </c>
    </row>
    <row r="44" spans="1:3">
      <c r="A44" s="131"/>
      <c r="B44" s="132"/>
      <c r="C44" s="132"/>
    </row>
    <row r="45" spans="1:3">
      <c r="A45" s="131">
        <v>21</v>
      </c>
      <c r="B45" s="132" t="s">
        <v>290</v>
      </c>
      <c r="C45" s="132" t="s">
        <v>291</v>
      </c>
    </row>
    <row r="46" spans="1:3">
      <c r="A46" s="131"/>
      <c r="B46" s="132"/>
      <c r="C46" s="132"/>
    </row>
    <row r="47" spans="1:3">
      <c r="A47" s="131">
        <v>22</v>
      </c>
      <c r="B47" s="132" t="s">
        <v>292</v>
      </c>
      <c r="C47" s="132" t="s">
        <v>293</v>
      </c>
    </row>
    <row r="48" spans="1:3">
      <c r="A48" s="131"/>
      <c r="B48" s="132"/>
      <c r="C48" s="132"/>
    </row>
    <row r="49" spans="1:3">
      <c r="A49" s="131">
        <v>23</v>
      </c>
      <c r="B49" s="132" t="s">
        <v>294</v>
      </c>
      <c r="C49" s="132" t="s">
        <v>295</v>
      </c>
    </row>
    <row r="50" spans="1:3">
      <c r="A50" s="131"/>
      <c r="B50" s="132"/>
      <c r="C50" s="132"/>
    </row>
    <row r="51" spans="1:3">
      <c r="A51" s="131">
        <v>24</v>
      </c>
      <c r="B51" s="132" t="s">
        <v>296</v>
      </c>
      <c r="C51" s="132" t="s">
        <v>297</v>
      </c>
    </row>
    <row r="52" spans="1:3">
      <c r="A52" s="131"/>
      <c r="B52" s="132"/>
      <c r="C52" s="132"/>
    </row>
    <row r="53" spans="1:3">
      <c r="A53" s="131">
        <v>25</v>
      </c>
      <c r="B53" s="132" t="s">
        <v>298</v>
      </c>
      <c r="C53" s="132" t="s">
        <v>299</v>
      </c>
    </row>
    <row r="54" spans="1:3">
      <c r="A54" s="131"/>
      <c r="B54" s="132"/>
      <c r="C54" s="132"/>
    </row>
    <row r="55" spans="1:3" ht="30">
      <c r="A55" s="131">
        <v>26</v>
      </c>
      <c r="B55" s="132" t="s">
        <v>300</v>
      </c>
      <c r="C55" s="132" t="s">
        <v>301</v>
      </c>
    </row>
    <row r="56" spans="1:3">
      <c r="A56" s="131"/>
      <c r="B56" s="132"/>
      <c r="C56" s="132"/>
    </row>
    <row r="57" spans="1:3">
      <c r="A57" s="131">
        <v>27</v>
      </c>
      <c r="B57" s="132" t="s">
        <v>302</v>
      </c>
      <c r="C57" s="132" t="s">
        <v>303</v>
      </c>
    </row>
    <row r="58" spans="1:3">
      <c r="A58" s="131"/>
      <c r="B58" s="132"/>
      <c r="C58" s="132"/>
    </row>
    <row r="59" spans="1:3" ht="30">
      <c r="A59" s="131">
        <v>28</v>
      </c>
      <c r="B59" s="132" t="s">
        <v>304</v>
      </c>
      <c r="C59" s="132" t="s">
        <v>305</v>
      </c>
    </row>
    <row r="60" spans="1:3">
      <c r="A60" s="131"/>
      <c r="B60" s="132"/>
      <c r="C60" s="132"/>
    </row>
    <row r="61" spans="1:3">
      <c r="A61" s="131">
        <v>29</v>
      </c>
      <c r="B61" s="132" t="s">
        <v>306</v>
      </c>
      <c r="C61" s="132" t="s">
        <v>307</v>
      </c>
    </row>
    <row r="62" spans="1:3">
      <c r="A62" s="131"/>
      <c r="B62" s="132"/>
      <c r="C62" s="132"/>
    </row>
    <row r="63" spans="1:3">
      <c r="A63" s="131">
        <v>30</v>
      </c>
      <c r="B63" s="132" t="s">
        <v>308</v>
      </c>
      <c r="C63" s="132" t="s">
        <v>309</v>
      </c>
    </row>
    <row r="64" spans="1:3">
      <c r="A64" s="131"/>
      <c r="B64" s="132"/>
      <c r="C64" s="132"/>
    </row>
    <row r="65" spans="1:3">
      <c r="A65" s="131">
        <v>31</v>
      </c>
      <c r="B65" s="132" t="s">
        <v>310</v>
      </c>
      <c r="C65" s="132" t="s">
        <v>311</v>
      </c>
    </row>
    <row r="66" spans="1:3">
      <c r="A66" s="131"/>
      <c r="B66" s="132"/>
      <c r="C66" s="132"/>
    </row>
    <row r="67" spans="1:3">
      <c r="A67" s="131">
        <v>32</v>
      </c>
      <c r="B67" s="132" t="s">
        <v>312</v>
      </c>
      <c r="C67" s="132" t="s">
        <v>313</v>
      </c>
    </row>
    <row r="68" spans="1:3">
      <c r="A68" s="131"/>
      <c r="B68" s="132"/>
      <c r="C68" s="132"/>
    </row>
    <row r="69" spans="1:3">
      <c r="A69" s="131">
        <v>33</v>
      </c>
      <c r="B69" s="132" t="s">
        <v>314</v>
      </c>
      <c r="C69" s="132" t="s">
        <v>315</v>
      </c>
    </row>
    <row r="70" spans="1:3">
      <c r="A70" s="131"/>
      <c r="B70" s="132"/>
      <c r="C70" s="132"/>
    </row>
    <row r="71" spans="1:3" ht="30">
      <c r="A71" s="131">
        <v>34</v>
      </c>
      <c r="B71" s="132" t="s">
        <v>316</v>
      </c>
      <c r="C71" s="132" t="s">
        <v>317</v>
      </c>
    </row>
    <row r="72" spans="1:3">
      <c r="A72" s="131"/>
      <c r="B72" s="132"/>
      <c r="C72" s="132"/>
    </row>
    <row r="73" spans="1:3">
      <c r="A73" s="131">
        <v>35</v>
      </c>
      <c r="B73" s="132" t="s">
        <v>318</v>
      </c>
      <c r="C73" s="132" t="s">
        <v>319</v>
      </c>
    </row>
    <row r="74" spans="1:3">
      <c r="A74" s="131"/>
      <c r="B74" s="132"/>
      <c r="C74" s="132"/>
    </row>
    <row r="75" spans="1:3">
      <c r="A75" s="131">
        <v>36</v>
      </c>
      <c r="B75" s="132" t="s">
        <v>320</v>
      </c>
      <c r="C75" s="132" t="s">
        <v>321</v>
      </c>
    </row>
    <row r="76" spans="1:3">
      <c r="A76" s="131"/>
      <c r="B76" s="132"/>
      <c r="C76" s="132"/>
    </row>
    <row r="77" spans="1:3">
      <c r="A77" s="131">
        <v>37</v>
      </c>
      <c r="B77" s="132" t="s">
        <v>322</v>
      </c>
      <c r="C77" s="132" t="s">
        <v>323</v>
      </c>
    </row>
    <row r="78" spans="1:3">
      <c r="A78" s="131"/>
      <c r="B78" s="132"/>
      <c r="C78" s="132"/>
    </row>
    <row r="79" spans="1:3">
      <c r="A79" s="131">
        <v>38</v>
      </c>
      <c r="B79" s="132" t="s">
        <v>324</v>
      </c>
      <c r="C79" s="132" t="s">
        <v>325</v>
      </c>
    </row>
    <row r="80" spans="1:3">
      <c r="A80" s="131"/>
      <c r="B80" s="132"/>
      <c r="C80" s="132"/>
    </row>
    <row r="81" spans="1:3">
      <c r="A81" s="131">
        <v>39</v>
      </c>
      <c r="B81" s="132" t="s">
        <v>326</v>
      </c>
      <c r="C81" s="132" t="s">
        <v>327</v>
      </c>
    </row>
    <row r="82" spans="1:3">
      <c r="A82" s="131"/>
      <c r="B82" s="132"/>
      <c r="C82" s="132"/>
    </row>
    <row r="83" spans="1:3">
      <c r="A83" s="131">
        <v>40</v>
      </c>
      <c r="B83" s="132" t="s">
        <v>328</v>
      </c>
      <c r="C83" s="132" t="s">
        <v>329</v>
      </c>
    </row>
    <row r="84" spans="1:3">
      <c r="A84" s="131"/>
      <c r="B84" s="132"/>
      <c r="C84" s="132"/>
    </row>
    <row r="85" spans="1:3">
      <c r="A85" s="131">
        <v>41</v>
      </c>
      <c r="B85" s="132" t="s">
        <v>330</v>
      </c>
      <c r="C85" s="132" t="s">
        <v>331</v>
      </c>
    </row>
    <row r="86" spans="1:3">
      <c r="A86" s="131"/>
      <c r="B86" s="132"/>
      <c r="C86" s="132"/>
    </row>
    <row r="87" spans="1:3" ht="30">
      <c r="A87" s="131">
        <v>42</v>
      </c>
      <c r="B87" s="132" t="s">
        <v>332</v>
      </c>
      <c r="C87" s="132" t="s">
        <v>333</v>
      </c>
    </row>
    <row r="88" spans="1:3">
      <c r="A88" s="131"/>
      <c r="B88" s="132"/>
      <c r="C88" s="132"/>
    </row>
    <row r="89" spans="1:3">
      <c r="A89" s="131">
        <v>43</v>
      </c>
      <c r="B89" s="132" t="s">
        <v>334</v>
      </c>
      <c r="C89" s="132" t="s">
        <v>335</v>
      </c>
    </row>
    <row r="90" spans="1:3">
      <c r="A90" s="131"/>
      <c r="B90" s="132"/>
      <c r="C90" s="132"/>
    </row>
    <row r="91" spans="1:3">
      <c r="A91" s="131">
        <v>44</v>
      </c>
      <c r="B91" s="132" t="s">
        <v>336</v>
      </c>
      <c r="C91" s="132" t="s">
        <v>337</v>
      </c>
    </row>
    <row r="92" spans="1:3">
      <c r="A92" s="131"/>
      <c r="B92" s="132"/>
      <c r="C92" s="132"/>
    </row>
    <row r="93" spans="1:3" ht="45">
      <c r="A93" s="131">
        <v>45</v>
      </c>
      <c r="B93" s="132" t="s">
        <v>338</v>
      </c>
      <c r="C93" s="132" t="s">
        <v>339</v>
      </c>
    </row>
    <row r="94" spans="1:3">
      <c r="A94" s="131"/>
      <c r="B94" s="132"/>
      <c r="C94" s="132"/>
    </row>
    <row r="95" spans="1:3" ht="30">
      <c r="A95" s="131">
        <v>46</v>
      </c>
      <c r="B95" s="132" t="s">
        <v>340</v>
      </c>
      <c r="C95" s="132" t="s">
        <v>341</v>
      </c>
    </row>
    <row r="96" spans="1:3">
      <c r="A96" s="131"/>
      <c r="B96" s="132"/>
      <c r="C96" s="132"/>
    </row>
    <row r="97" spans="1:3" ht="45">
      <c r="A97" s="133">
        <v>47</v>
      </c>
      <c r="B97" s="134" t="s">
        <v>342</v>
      </c>
      <c r="C97" s="135" t="s">
        <v>343</v>
      </c>
    </row>
    <row r="98" spans="1:3">
      <c r="A98" s="133"/>
      <c r="B98" s="134"/>
      <c r="C98" s="135" t="s">
        <v>344</v>
      </c>
    </row>
    <row r="99" spans="1:3">
      <c r="A99" s="131"/>
      <c r="B99" s="132"/>
      <c r="C99" s="135"/>
    </row>
    <row r="100" spans="1:3">
      <c r="A100" s="136">
        <v>48</v>
      </c>
      <c r="B100" s="137" t="s">
        <v>345</v>
      </c>
      <c r="C100" s="137" t="s">
        <v>346</v>
      </c>
    </row>
    <row r="101" spans="1:3">
      <c r="A101" s="136">
        <v>49</v>
      </c>
      <c r="B101" s="137" t="s">
        <v>347</v>
      </c>
      <c r="C101" s="137" t="s">
        <v>348</v>
      </c>
    </row>
    <row r="102" spans="1:3">
      <c r="A102" s="138"/>
    </row>
    <row r="103" spans="1:3">
      <c r="A103" s="139"/>
    </row>
    <row r="104" spans="1:3">
      <c r="A104" s="139"/>
    </row>
    <row r="105" spans="1:3">
      <c r="A105" s="140"/>
    </row>
  </sheetData>
  <mergeCells count="8">
    <mergeCell ref="A97:A98"/>
    <mergeCell ref="B97:B98"/>
    <mergeCell ref="A1:C1"/>
    <mergeCell ref="A2:C2"/>
    <mergeCell ref="A3:C3"/>
    <mergeCell ref="A4:A5"/>
    <mergeCell ref="B4:B5"/>
    <mergeCell ref="C4:C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Electrical</vt:lpstr>
      <vt:lpstr>ELE APPROVED MAKES</vt:lpstr>
      <vt:lpstr>Electrical!Print_Area</vt:lpstr>
      <vt:lpstr>Electrical!Print_Titles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Manoj</dc:creator>
  <cp:lastModifiedBy>Manoj</cp:lastModifiedBy>
  <dcterms:created xsi:type="dcterms:W3CDTF">2024-02-24T08:39:19Z</dcterms:created>
  <dcterms:modified xsi:type="dcterms:W3CDTF">2024-02-24T10:18:39Z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2m" linkTarget="Prop_2m">
    <vt:lpwstr>#N/A</vt:lpwstr>
  </property>
</Properties>
</file>