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teract Studio\#_TFS\Eklera\Final BOQ\"/>
    </mc:Choice>
  </mc:AlternateContent>
  <bookViews>
    <workbookView xWindow="0" yWindow="0" windowWidth="20490" windowHeight="7620"/>
  </bookViews>
  <sheets>
    <sheet name="Plumbing"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0" hidden="1">Plumbing!$A$4:$F$60</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'[2]Civil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[3]formula!$C$3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[4]BOM!#REF!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0">#N/A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[4]BOM!#REF!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Print_Area_MI">#REF!</definedName>
    <definedName name="Print_Area_Reset">OFFSET(Full_Print,0,0,Last_Row)</definedName>
    <definedName name="Print_Tiltes">#N/A</definedName>
    <definedName name="Print_Title">#N/A</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[4]BOM!#REF!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1" l="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0" i="1" s="1"/>
</calcChain>
</file>

<file path=xl/sharedStrings.xml><?xml version="1.0" encoding="utf-8"?>
<sst xmlns="http://schemas.openxmlformats.org/spreadsheetml/2006/main" count="94" uniqueCount="63">
  <si>
    <t xml:space="preserve">EKLERA FOOD COURT  </t>
  </si>
  <si>
    <t xml:space="preserve">  DRAINAGE &amp; WATER SUPPLY WORK BOQ</t>
  </si>
  <si>
    <t>BOQ</t>
  </si>
  <si>
    <t xml:space="preserve"> BIKANERWALA</t>
  </si>
  <si>
    <t>Srl No.</t>
  </si>
  <si>
    <t>Description</t>
  </si>
  <si>
    <t>Unit</t>
  </si>
  <si>
    <t>Qty</t>
  </si>
  <si>
    <t>Rate</t>
  </si>
  <si>
    <t>Amount</t>
  </si>
  <si>
    <t>A</t>
  </si>
  <si>
    <t>WATER SUPPLY  PIPING</t>
  </si>
  <si>
    <t>Providing and fixing Chlorinated Polyvinyl Chloride (CPVC) pipes SDR 11,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</si>
  <si>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15 mm Dia</t>
  </si>
  <si>
    <t>R.mt</t>
  </si>
  <si>
    <t>20 mm Dia</t>
  </si>
  <si>
    <t>25 mm Dia</t>
  </si>
  <si>
    <t>32mm Dia</t>
  </si>
  <si>
    <t>Providing &amp; fixing  gun metal lever operated ball valve. Tested to a pressure of 15 Kg / Sqcm. Including flanges/union, nuts, bolts, washer etc. Complete as required.</t>
  </si>
  <si>
    <t>20mm Dia</t>
  </si>
  <si>
    <t>Nos.</t>
  </si>
  <si>
    <t xml:space="preserve">25mm Dia </t>
  </si>
  <si>
    <t xml:space="preserve">40mm Dia </t>
  </si>
  <si>
    <t xml:space="preserve">Providing, fixing, testing and commissioning of NRV with forged brass body, brass diaphram and SS seal in water supply pipes. Complete as required. </t>
  </si>
  <si>
    <t>Providing, fixing, testing and commissioning of Y STRAINER FLANGED END EPOXY COATED WITH SS SCREEN (CR16B)</t>
  </si>
  <si>
    <t>Providing and fixing of brass multijet water meters with magnetic transmision of IS-779:1994 including with rubber gasket, flanges/ unions, nuts, bolts, washers, etc. complete as required. Make : Kranti</t>
  </si>
  <si>
    <r>
      <t>25 mm Dia incoming line</t>
    </r>
    <r>
      <rPr>
        <b/>
        <sz val="10"/>
        <rFont val="Times"/>
        <family val="1"/>
      </rPr>
      <t xml:space="preserve"> </t>
    </r>
  </si>
  <si>
    <t>32 mm Dia incoming line</t>
  </si>
  <si>
    <r>
      <t>40 mm Dia incoming line</t>
    </r>
    <r>
      <rPr>
        <b/>
        <sz val="10"/>
        <rFont val="Times"/>
        <family val="1"/>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</si>
  <si>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</si>
  <si>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 xml:space="preserve"> </t>
  </si>
  <si>
    <t>5 L Capacity-</t>
  </si>
  <si>
    <t xml:space="preserve">20 L Capacity </t>
  </si>
  <si>
    <t>35 L Capacity- For dishwasher</t>
  </si>
  <si>
    <t xml:space="preserve">SITC of Eco smart RO 200 LPH Capacity with all required accessories </t>
  </si>
  <si>
    <t>Nos</t>
  </si>
  <si>
    <r>
      <t xml:space="preserve">SITC of </t>
    </r>
    <r>
      <rPr>
        <b/>
        <sz val="10"/>
        <rFont val="Times"/>
        <family val="1"/>
      </rPr>
      <t xml:space="preserve"> grease trap -model NGT-14 Capacity -25.5 lit ( 28 LPM) </t>
    </r>
    <r>
      <rPr>
        <sz val="10"/>
        <rFont val="Times"/>
        <family val="1"/>
      </rPr>
      <t xml:space="preserve"> with all required accessories( SIZE:-</t>
    </r>
  </si>
  <si>
    <r>
      <t xml:space="preserve">SITC of </t>
    </r>
    <r>
      <rPr>
        <b/>
        <sz val="10"/>
        <rFont val="Times"/>
        <family val="1"/>
      </rPr>
      <t xml:space="preserve"> grease trap -model NGT-30 Capacity -47.5 lit ( 57 LPM) </t>
    </r>
    <r>
      <rPr>
        <sz val="10"/>
        <rFont val="Times"/>
        <family val="1"/>
      </rPr>
      <t xml:space="preserve"> with all required accessories( SIZE:-</t>
    </r>
  </si>
  <si>
    <t>B</t>
  </si>
  <si>
    <t xml:space="preserve">DRAINAGE </t>
  </si>
  <si>
    <t xml:space="preserve">Providing and fixing Upvc SWR pipes  ( Class B Heavy Type) including all fittings (plain or door) e.g. bends, junction, cowls, offsets, access pieces, jointing with rubber ring/solvent cement joints,jali,clamps including cutting chase or holes in walls and floors and making good where required.( Inside the building) </t>
  </si>
  <si>
    <t xml:space="preserve">50mm Dia </t>
  </si>
  <si>
    <t>75mm Dia</t>
  </si>
  <si>
    <t>100 mm Dia</t>
  </si>
  <si>
    <t>150 mm Dia</t>
  </si>
  <si>
    <t xml:space="preserve">Providing &amp; fixing in position pipe trap of self cleaning design of  following  sizes  for the embedded areas. Making proper connection with , cutting chase / hole in floors /slabs and bringing the same in proper condition in cement concrete 1:2:4 mix complete as required. including cost of cutting and making good the walls and floors where required. Make :  </t>
  </si>
  <si>
    <t>P-trap 110 mm dia</t>
  </si>
  <si>
    <t>Each</t>
  </si>
  <si>
    <t>Multi trap 110 mm dia with square grating (Outlet 75MM dia)</t>
  </si>
  <si>
    <t>Floor trap 110 mm dia with grating(Outlet 75MM dia)</t>
  </si>
  <si>
    <t>Nahani trap 110 mm dia with grating(Outlet 75MM dia)</t>
  </si>
  <si>
    <t>C</t>
  </si>
  <si>
    <t>SANITARY AND C. P. FITTINGS &amp; FIXTURES</t>
  </si>
  <si>
    <t>Only installation, testing and commissioning of  sanitary and C.P. fittings</t>
  </si>
  <si>
    <t xml:space="preserve">Providing and Fixing C.P. brass wall mounted/ table top sink mixer with swinging spout, wall mounted type complete as required.  </t>
  </si>
  <si>
    <t xml:space="preserve">Angle Cock with PVC pipe connection upto sink/Geyser /RO connection </t>
  </si>
  <si>
    <t>D</t>
  </si>
  <si>
    <t>S.S. GRATING</t>
  </si>
  <si>
    <t>SITC of , testing and commissioning of S.S.Gratings</t>
  </si>
  <si>
    <r>
      <t>Making chamber in brick work including internal tiling etc for  S.S Grating</t>
    </r>
    <r>
      <rPr>
        <b/>
        <sz val="10"/>
        <rFont val="Times"/>
        <family val="1"/>
      </rPr>
      <t xml:space="preserve"> size, 300mm x 300mm,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</si>
  <si>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r>
      <t>Making chamber in brick work including internal tiling etc for  S.S Grating</t>
    </r>
    <r>
      <rPr>
        <b/>
        <sz val="10"/>
        <rFont val="Times"/>
        <family val="1"/>
      </rPr>
      <t xml:space="preserve"> size, 1050mm x 350mm,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</si>
  <si>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t xml:space="preserve">Providing and Fixing of S.S. sink without drain board  over all size 600x450x200mm Single bowl size:- 500x400x200mm  with C.P. Brass waste assembly, bottle Trap For sinks with horizontal outlet,  (1 1/2" X 40mm) with extension piece wall flange &amp; rubbre adopters complete as required. </t>
  </si>
  <si>
    <t xml:space="preserve">GRAND  - TOTAL  A , B,  C AND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</si>
</sst>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_(* \(#,##0.00\);_(* \-??_);_(@_)"/>
    <numFmt numFmtId="165" formatCode="0.0"/>
  </numFmts>
  <fonts count="11" x14ac:knownFonts="1">
    <font>
      <sz val="11"/>
      <color theme="1"/>
      <name val="Calibri"/>
      <family val="2"/>
      <scheme val="minor"/>
    </font>
    <font>
      <sz val="10"/>
      <name val="Arial"/>
      <family val="2"/>
    </font>
    <font>
      <b/>
      <sz val="12"/>
      <name val="Times"/>
      <family val="1"/>
    </font>
    <font>
      <sz val="9"/>
      <name val="Calibri"/>
      <family val="2"/>
      <scheme val="minor"/>
    </font>
    <font>
      <sz val="11"/>
      <color indexed="8"/>
      <name val="Calibri"/>
      <family val="2"/>
    </font>
    <font>
      <sz val="12"/>
      <name val="Times"/>
      <family val="1"/>
    </font>
    <font>
      <b/>
      <sz val="10"/>
      <name val="Times"/>
      <family val="1"/>
    </font>
    <font>
      <sz val="10"/>
      <name val="Times"/>
      <family val="1"/>
    </font>
    <font>
      <b/>
      <u/>
      <sz val="10"/>
      <name val="Times"/>
      <family val="1"/>
    </font>
    <font>
      <b/>
      <sz val="11"/>
      <name val="Times"/>
      <family val="1"/>
    </font>
    <font>
      <sz val="11"/>
      <name val="Times"/>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43" fontId="4" fillId="0" borderId="0" applyFont="0" applyFill="0" applyBorder="0" applyAlignment="0" applyProtection="0"/>
    <xf numFmtId="0" fontId="1" fillId="0" borderId="0"/>
    <xf numFmtId="0" fontId="4" fillId="0" borderId="0"/>
    <xf numFmtId="0" fontId="1" fillId="0" borderId="0"/>
    <xf numFmtId="164" fontId="1" fillId="0" borderId="0" applyFill="0" applyBorder="0" applyAlignment="0" applyProtection="0"/>
  </cellStyleXfs>
  <cellXfs count="42">
    <xf numFmtId="0" fontId="0" fillId="0" borderId="0" xfId="0"/>
    <xf numFmtId="0" fontId="2" fillId="0" borderId="1" xfId="1" applyFont="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43" fontId="2" fillId="0" borderId="1" xfId="2" applyFont="1" applyFill="1" applyBorder="1" applyAlignment="1">
      <alignment horizontal="center" vertical="center" wrapText="1"/>
    </xf>
    <xf numFmtId="0" fontId="2" fillId="0" borderId="1" xfId="0" applyFont="1" applyBorder="1" applyAlignment="1">
      <alignment horizontal="center" vertical="center" readingOrder="1"/>
    </xf>
    <xf numFmtId="43" fontId="2" fillId="0" borderId="1" xfId="2" applyFont="1" applyFill="1" applyBorder="1" applyAlignment="1">
      <alignment horizontal="center" vertical="center" readingOrder="1"/>
    </xf>
    <xf numFmtId="0" fontId="5"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7" fillId="0" borderId="1" xfId="0" applyFont="1" applyBorder="1" applyAlignment="1">
      <alignment horizontal="center" vertical="center"/>
    </xf>
    <xf numFmtId="43" fontId="6" fillId="0" borderId="1" xfId="2" applyFont="1" applyFill="1" applyBorder="1" applyAlignment="1">
      <alignment horizontal="center" vertical="center"/>
    </xf>
    <xf numFmtId="0" fontId="7" fillId="0" borderId="0" xfId="0" applyFont="1" applyAlignment="1">
      <alignment vertical="center"/>
    </xf>
    <xf numFmtId="0" fontId="7" fillId="0" borderId="1" xfId="0" applyFont="1" applyBorder="1" applyAlignment="1">
      <alignment vertical="center" wrapText="1"/>
    </xf>
    <xf numFmtId="164" fontId="6" fillId="0" borderId="1" xfId="2" applyNumberFormat="1" applyFont="1" applyFill="1" applyBorder="1" applyAlignment="1" applyProtection="1">
      <alignment vertical="center"/>
    </xf>
    <xf numFmtId="43" fontId="7" fillId="0" borderId="1" xfId="2" applyFont="1" applyFill="1" applyBorder="1" applyAlignment="1">
      <alignment horizontal="center" vertical="center"/>
    </xf>
    <xf numFmtId="164" fontId="7" fillId="0" borderId="1" xfId="2" applyNumberFormat="1" applyFont="1" applyFill="1" applyBorder="1" applyAlignment="1" applyProtection="1">
      <alignment horizontal="center" vertical="center"/>
    </xf>
    <xf numFmtId="0" fontId="7" fillId="0" borderId="1" xfId="0" applyFont="1" applyBorder="1" applyAlignment="1">
      <alignment vertical="center"/>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4" fontId="7" fillId="0" borderId="1" xfId="3" applyNumberFormat="1"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165" fontId="6" fillId="0" borderId="1" xfId="3" applyNumberFormat="1" applyFont="1" applyBorder="1" applyAlignment="1" applyProtection="1">
      <alignment horizontal="center" vertical="center" wrapText="1"/>
      <protection locked="0"/>
    </xf>
    <xf numFmtId="0" fontId="8" fillId="0" borderId="1" xfId="3" applyFont="1" applyBorder="1" applyAlignment="1" applyProtection="1">
      <alignment vertical="center"/>
      <protection locked="0"/>
    </xf>
    <xf numFmtId="0" fontId="6" fillId="0" borderId="1" xfId="3" applyFont="1" applyBorder="1" applyAlignment="1" applyProtection="1">
      <alignment horizontal="center" vertical="center"/>
      <protection locked="0"/>
    </xf>
    <xf numFmtId="43" fontId="7" fillId="0" borderId="1" xfId="2" applyFont="1" applyFill="1" applyBorder="1" applyAlignment="1">
      <alignment vertical="center"/>
    </xf>
    <xf numFmtId="0" fontId="7" fillId="0" borderId="1" xfId="3" applyFont="1" applyBorder="1" applyAlignment="1">
      <alignment horizontal="center" vertical="center"/>
    </xf>
    <xf numFmtId="0" fontId="6" fillId="0" borderId="1" xfId="3" applyFont="1" applyBorder="1" applyAlignment="1">
      <alignment horizontal="left" vertical="center" wrapText="1" shrinkToFit="1"/>
    </xf>
    <xf numFmtId="0" fontId="6" fillId="0" borderId="1" xfId="3" applyFont="1" applyBorder="1" applyAlignment="1">
      <alignment horizontal="center" vertical="center" shrinkToFit="1"/>
    </xf>
    <xf numFmtId="0" fontId="7" fillId="0" borderId="1" xfId="4" applyFont="1" applyBorder="1" applyAlignment="1">
      <alignment vertical="center" wrapText="1"/>
    </xf>
    <xf numFmtId="0" fontId="7" fillId="0" borderId="1" xfId="5" applyFont="1" applyBorder="1" applyAlignment="1">
      <alignment horizontal="center" vertical="center"/>
    </xf>
    <xf numFmtId="0" fontId="7" fillId="0" borderId="1" xfId="5" applyFont="1" applyBorder="1" applyAlignment="1">
      <alignment vertical="center" wrapText="1"/>
    </xf>
    <xf numFmtId="164" fontId="7" fillId="0" borderId="1" xfId="6"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164" fontId="9" fillId="0" borderId="1" xfId="2" applyNumberFormat="1" applyFont="1" applyFill="1" applyBorder="1" applyAlignment="1" applyProtection="1">
      <alignment vertical="center"/>
    </xf>
    <xf numFmtId="43" fontId="9" fillId="0" borderId="1" xfId="2" applyFont="1" applyFill="1" applyBorder="1" applyAlignment="1">
      <alignment vertical="center"/>
    </xf>
    <xf numFmtId="43" fontId="10" fillId="0" borderId="1" xfId="2" applyFont="1" applyFill="1" applyBorder="1" applyAlignment="1">
      <alignment horizontal="center" vertical="center"/>
    </xf>
    <xf numFmtId="0" fontId="10" fillId="0" borderId="0" xfId="0" applyFont="1" applyAlignment="1">
      <alignment vertical="center"/>
    </xf>
    <xf numFmtId="43" fontId="3" fillId="0" borderId="0" xfId="2" applyFont="1" applyFill="1" applyAlignment="1">
      <alignment vertical="center"/>
    </xf>
  </cellXfs>
  <cellStyles count="7">
    <cellStyle name="Comma 2 3" xfId="6"/>
    <cellStyle name="Comma 4" xfId="2"/>
    <cellStyle name="Normal" xfId="0" builtinId="0"/>
    <cellStyle name="Normal 10" xfId="5"/>
    <cellStyle name="Normal 2 2" xfId="1"/>
    <cellStyle name="Normal 3 2" xfId="3"/>
    <cellStyle name="Normal 4 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geswar%20Sahu_06022024131938490_EKLERATENDERBOQ-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p;I"/>
      <sheetName val="Electrical"/>
      <sheetName val="Plumbing"/>
      <sheetName val="HVAC"/>
      <sheetName val="ELE APPROVED MAKES"/>
      <sheetName val="HVAC MAKE LIST"/>
      <sheetName val="Domino's Material Specificatio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view="pageBreakPreview" zoomScaleNormal="100" zoomScaleSheetLayoutView="100" workbookViewId="0">
      <pane ySplit="4" topLeftCell="A56" activePane="bottomLeft" state="frozen"/>
      <selection pane="bottomLeft" activeCell="F60" sqref="F60"/>
    </sheetView>
  </sheetViews>
  <sheetFormatPr defaultColWidth="9.140625" defaultRowHeight="12" x14ac:dyDescent="0.25"/>
  <cols>
    <col min="1" max="1" width="7" style="2" customWidth="1"/>
    <col min="2" max="2" width="41.85546875" style="2" customWidth="1"/>
    <col min="3" max="3" width="6.42578125" style="2" customWidth="1"/>
    <col min="4" max="4" width="6.5703125" style="41" customWidth="1"/>
    <col min="5" max="5" width="12.42578125" style="41" bestFit="1" customWidth="1"/>
    <col min="6" max="6" width="17.5703125" style="41" bestFit="1" customWidth="1"/>
    <col min="7" max="16384" width="9.140625" style="2"/>
  </cols>
  <sheetData>
    <row r="1" spans="1:6" ht="15.75" x14ac:dyDescent="0.25">
      <c r="A1" s="1" t="s">
        <v>0</v>
      </c>
      <c r="B1" s="1"/>
      <c r="C1" s="1"/>
      <c r="D1" s="1"/>
      <c r="E1" s="1"/>
      <c r="F1" s="1"/>
    </row>
    <row r="2" spans="1:6" ht="15.75" x14ac:dyDescent="0.25">
      <c r="A2" s="3" t="s">
        <v>1</v>
      </c>
      <c r="B2" s="3"/>
      <c r="C2" s="3"/>
      <c r="D2" s="4" t="s">
        <v>2</v>
      </c>
      <c r="E2" s="4"/>
      <c r="F2" s="4"/>
    </row>
    <row r="3" spans="1:6" ht="15.75" x14ac:dyDescent="0.25">
      <c r="A3" s="3" t="s">
        <v>3</v>
      </c>
      <c r="B3" s="3"/>
      <c r="C3" s="3"/>
      <c r="D3" s="4"/>
      <c r="E3" s="4"/>
      <c r="F3" s="4"/>
    </row>
    <row r="4" spans="1:6" s="7" customFormat="1" ht="15.75" x14ac:dyDescent="0.25">
      <c r="A4" s="5" t="s">
        <v>4</v>
      </c>
      <c r="B4" s="5" t="s">
        <v>5</v>
      </c>
      <c r="C4" s="5" t="s">
        <v>6</v>
      </c>
      <c r="D4" s="6" t="s">
        <v>7</v>
      </c>
      <c r="E4" s="6" t="s">
        <v>8</v>
      </c>
      <c r="F4" s="6" t="s">
        <v>9</v>
      </c>
    </row>
    <row r="5" spans="1:6" s="12" customFormat="1" ht="12.75" x14ac:dyDescent="0.25">
      <c r="A5" s="8" t="s">
        <v>10</v>
      </c>
      <c r="B5" s="9" t="s">
        <v>11</v>
      </c>
      <c r="C5" s="10"/>
      <c r="D5" s="11"/>
      <c r="E5" s="11"/>
      <c r="F5" s="11"/>
    </row>
    <row r="6" spans="1:6" s="12" customFormat="1" ht="153" x14ac:dyDescent="0.25">
      <c r="A6" s="10">
        <v>1</v>
      </c>
      <c r="B6" s="13" t="s">
        <v>12</v>
      </c>
      <c r="C6" s="14"/>
      <c r="D6" s="11"/>
      <c r="E6" s="11"/>
      <c r="F6" s="11"/>
    </row>
    <row r="7" spans="1:6" s="12" customFormat="1" ht="12.75" x14ac:dyDescent="0.25">
      <c r="A7" s="10">
        <v>1.1000000000000001</v>
      </c>
      <c r="B7" s="13" t="s">
        <v>13</v>
      </c>
      <c r="C7" s="10" t="s">
        <v>14</v>
      </c>
      <c r="D7" s="15"/>
      <c r="E7" s="15"/>
      <c r="F7" s="15">
        <f>$D7*E7</f>
        <v>0</v>
      </c>
    </row>
    <row r="8" spans="1:6" s="12" customFormat="1" ht="12.75" x14ac:dyDescent="0.25">
      <c r="A8" s="10">
        <v>1.2</v>
      </c>
      <c r="B8" s="13" t="s">
        <v>15</v>
      </c>
      <c r="C8" s="10" t="s">
        <v>14</v>
      </c>
      <c r="D8" s="15">
        <v>70</v>
      </c>
      <c r="E8" s="15">
        <v>265</v>
      </c>
      <c r="F8" s="15">
        <f>$D8*E8</f>
        <v>18550</v>
      </c>
    </row>
    <row r="9" spans="1:6" s="12" customFormat="1" ht="12.75" x14ac:dyDescent="0.25">
      <c r="A9" s="10">
        <v>1.3</v>
      </c>
      <c r="B9" s="13" t="s">
        <v>16</v>
      </c>
      <c r="C9" s="10" t="s">
        <v>14</v>
      </c>
      <c r="D9" s="15">
        <v>25</v>
      </c>
      <c r="E9" s="15">
        <v>310</v>
      </c>
      <c r="F9" s="15">
        <f t="shared" ref="F9:F58" si="0">$D9*E9</f>
        <v>7750</v>
      </c>
    </row>
    <row r="10" spans="1:6" s="12" customFormat="1" ht="12.75" x14ac:dyDescent="0.25">
      <c r="A10" s="10">
        <v>1.4</v>
      </c>
      <c r="B10" s="13" t="s">
        <v>17</v>
      </c>
      <c r="C10" s="10" t="s">
        <v>14</v>
      </c>
      <c r="D10" s="15">
        <v>30</v>
      </c>
      <c r="E10" s="15">
        <v>345</v>
      </c>
      <c r="F10" s="15">
        <f t="shared" si="0"/>
        <v>10350</v>
      </c>
    </row>
    <row r="11" spans="1:6" s="12" customFormat="1" ht="12.75" x14ac:dyDescent="0.25">
      <c r="A11" s="10"/>
      <c r="B11" s="13"/>
      <c r="C11" s="10"/>
      <c r="D11" s="15"/>
      <c r="E11" s="15"/>
      <c r="F11" s="15">
        <f t="shared" si="0"/>
        <v>0</v>
      </c>
    </row>
    <row r="12" spans="1:6" s="12" customFormat="1" ht="51" x14ac:dyDescent="0.25">
      <c r="A12" s="10">
        <v>2</v>
      </c>
      <c r="B12" s="13" t="s">
        <v>18</v>
      </c>
      <c r="C12" s="10"/>
      <c r="D12" s="15"/>
      <c r="E12" s="15"/>
      <c r="F12" s="15">
        <f t="shared" si="0"/>
        <v>0</v>
      </c>
    </row>
    <row r="13" spans="1:6" s="12" customFormat="1" ht="12.75" x14ac:dyDescent="0.25">
      <c r="A13" s="10">
        <v>2.1</v>
      </c>
      <c r="B13" s="13" t="s">
        <v>19</v>
      </c>
      <c r="C13" s="16" t="s">
        <v>20</v>
      </c>
      <c r="D13" s="15"/>
      <c r="E13" s="15"/>
      <c r="F13" s="15">
        <f t="shared" si="0"/>
        <v>0</v>
      </c>
    </row>
    <row r="14" spans="1:6" s="12" customFormat="1" ht="12.75" x14ac:dyDescent="0.25">
      <c r="A14" s="10">
        <v>2.2000000000000002</v>
      </c>
      <c r="B14" s="13" t="s">
        <v>21</v>
      </c>
      <c r="C14" s="16" t="s">
        <v>20</v>
      </c>
      <c r="D14" s="15">
        <v>4</v>
      </c>
      <c r="E14" s="15">
        <v>1385</v>
      </c>
      <c r="F14" s="15">
        <f t="shared" si="0"/>
        <v>5540</v>
      </c>
    </row>
    <row r="15" spans="1:6" s="12" customFormat="1" ht="12.75" x14ac:dyDescent="0.25">
      <c r="A15" s="10">
        <v>2.2999999999999998</v>
      </c>
      <c r="B15" s="17" t="s">
        <v>17</v>
      </c>
      <c r="C15" s="16" t="s">
        <v>20</v>
      </c>
      <c r="D15" s="15"/>
      <c r="E15" s="15"/>
      <c r="F15" s="15">
        <f t="shared" si="0"/>
        <v>0</v>
      </c>
    </row>
    <row r="16" spans="1:6" s="12" customFormat="1" ht="12.75" x14ac:dyDescent="0.25">
      <c r="A16" s="10">
        <v>2.4</v>
      </c>
      <c r="B16" s="17" t="s">
        <v>22</v>
      </c>
      <c r="C16" s="16" t="s">
        <v>20</v>
      </c>
      <c r="D16" s="15"/>
      <c r="E16" s="15"/>
      <c r="F16" s="15">
        <f t="shared" si="0"/>
        <v>0</v>
      </c>
    </row>
    <row r="17" spans="1:6" s="12" customFormat="1" ht="12.75" x14ac:dyDescent="0.25">
      <c r="A17" s="10"/>
      <c r="B17" s="17"/>
      <c r="C17" s="16"/>
      <c r="D17" s="15"/>
      <c r="E17" s="15"/>
      <c r="F17" s="15">
        <f t="shared" si="0"/>
        <v>0</v>
      </c>
    </row>
    <row r="18" spans="1:6" s="12" customFormat="1" ht="38.25" x14ac:dyDescent="0.25">
      <c r="A18" s="10">
        <v>3</v>
      </c>
      <c r="B18" s="13" t="s">
        <v>23</v>
      </c>
      <c r="C18" s="16"/>
      <c r="D18" s="15"/>
      <c r="E18" s="15"/>
      <c r="F18" s="15">
        <f t="shared" si="0"/>
        <v>0</v>
      </c>
    </row>
    <row r="19" spans="1:6" s="12" customFormat="1" ht="12.75" x14ac:dyDescent="0.25">
      <c r="A19" s="10">
        <v>3.1</v>
      </c>
      <c r="B19" s="13" t="s">
        <v>21</v>
      </c>
      <c r="C19" s="16" t="s">
        <v>20</v>
      </c>
      <c r="D19" s="15"/>
      <c r="E19" s="15"/>
      <c r="F19" s="15">
        <f t="shared" si="0"/>
        <v>0</v>
      </c>
    </row>
    <row r="20" spans="1:6" s="12" customFormat="1" ht="12.75" x14ac:dyDescent="0.25">
      <c r="A20" s="10"/>
      <c r="B20" s="17"/>
      <c r="C20" s="16"/>
      <c r="D20" s="15"/>
      <c r="E20" s="15"/>
      <c r="F20" s="15">
        <f t="shared" si="0"/>
        <v>0</v>
      </c>
    </row>
    <row r="21" spans="1:6" s="12" customFormat="1" ht="38.25" x14ac:dyDescent="0.25">
      <c r="A21" s="10">
        <v>4</v>
      </c>
      <c r="B21" s="13" t="s">
        <v>24</v>
      </c>
      <c r="C21" s="16"/>
      <c r="D21" s="15"/>
      <c r="E21" s="15"/>
      <c r="F21" s="15">
        <f t="shared" si="0"/>
        <v>0</v>
      </c>
    </row>
    <row r="22" spans="1:6" s="12" customFormat="1" ht="12.75" x14ac:dyDescent="0.25">
      <c r="A22" s="10">
        <v>4.0999999999999996</v>
      </c>
      <c r="B22" s="13" t="s">
        <v>21</v>
      </c>
      <c r="C22" s="16" t="s">
        <v>20</v>
      </c>
      <c r="D22" s="15"/>
      <c r="E22" s="15"/>
      <c r="F22" s="15">
        <f t="shared" si="0"/>
        <v>0</v>
      </c>
    </row>
    <row r="23" spans="1:6" s="12" customFormat="1" ht="12.75" x14ac:dyDescent="0.25">
      <c r="A23" s="10"/>
      <c r="B23" s="17"/>
      <c r="C23" s="16"/>
      <c r="D23" s="15"/>
      <c r="E23" s="15"/>
      <c r="F23" s="15">
        <f t="shared" si="0"/>
        <v>0</v>
      </c>
    </row>
    <row r="24" spans="1:6" s="12" customFormat="1" ht="51" x14ac:dyDescent="0.25">
      <c r="A24" s="10">
        <v>5</v>
      </c>
      <c r="B24" s="13" t="s">
        <v>25</v>
      </c>
      <c r="C24" s="16"/>
      <c r="D24" s="15"/>
      <c r="E24" s="15"/>
      <c r="F24" s="15">
        <f t="shared" si="0"/>
        <v>0</v>
      </c>
    </row>
    <row r="25" spans="1:6" s="12" customFormat="1" ht="12.75" x14ac:dyDescent="0.25">
      <c r="A25" s="10">
        <v>5.0999999999999996</v>
      </c>
      <c r="B25" s="13" t="s">
        <v>26</v>
      </c>
      <c r="C25" s="16" t="s">
        <v>20</v>
      </c>
      <c r="D25" s="15"/>
      <c r="E25" s="15"/>
      <c r="F25" s="15">
        <f t="shared" si="0"/>
        <v>0</v>
      </c>
    </row>
    <row r="26" spans="1:6" s="12" customFormat="1" ht="12.75" x14ac:dyDescent="0.25">
      <c r="A26" s="10">
        <v>5.2</v>
      </c>
      <c r="B26" s="13" t="s">
        <v>27</v>
      </c>
      <c r="C26" s="16" t="s">
        <v>20</v>
      </c>
      <c r="D26" s="15"/>
      <c r="E26" s="15"/>
      <c r="F26" s="15">
        <f t="shared" si="0"/>
        <v>0</v>
      </c>
    </row>
    <row r="27" spans="1:6" s="12" customFormat="1" ht="12.75" x14ac:dyDescent="0.25">
      <c r="A27" s="10">
        <v>5.3</v>
      </c>
      <c r="B27" s="13" t="s">
        <v>28</v>
      </c>
      <c r="C27" s="16" t="s">
        <v>20</v>
      </c>
      <c r="D27" s="15"/>
      <c r="E27" s="15"/>
      <c r="F27" s="15">
        <f t="shared" si="0"/>
        <v>0</v>
      </c>
    </row>
    <row r="28" spans="1:6" s="12" customFormat="1" ht="12.75" x14ac:dyDescent="0.25">
      <c r="A28" s="10"/>
      <c r="B28" s="13"/>
      <c r="C28" s="16"/>
      <c r="D28" s="15"/>
      <c r="E28" s="15"/>
      <c r="F28" s="15">
        <f t="shared" si="0"/>
        <v>0</v>
      </c>
    </row>
    <row r="29" spans="1:6" s="12" customFormat="1" ht="89.25" x14ac:dyDescent="0.25">
      <c r="A29" s="10">
        <v>6</v>
      </c>
      <c r="B29" s="18" t="s">
        <v>29</v>
      </c>
      <c r="C29" s="16" t="s">
        <v>30</v>
      </c>
      <c r="D29" s="15"/>
      <c r="E29" s="15"/>
      <c r="F29" s="15">
        <f t="shared" si="0"/>
        <v>0</v>
      </c>
    </row>
    <row r="30" spans="1:6" s="12" customFormat="1" ht="12.75" x14ac:dyDescent="0.25">
      <c r="A30" s="10">
        <v>6.1</v>
      </c>
      <c r="B30" s="18" t="s">
        <v>31</v>
      </c>
      <c r="C30" s="16" t="s">
        <v>20</v>
      </c>
      <c r="D30" s="15"/>
      <c r="E30" s="15"/>
      <c r="F30" s="15">
        <f t="shared" si="0"/>
        <v>0</v>
      </c>
    </row>
    <row r="31" spans="1:6" s="12" customFormat="1" ht="12.75" x14ac:dyDescent="0.25">
      <c r="A31" s="10">
        <v>6.2</v>
      </c>
      <c r="B31" s="18" t="s">
        <v>32</v>
      </c>
      <c r="C31" s="16" t="s">
        <v>20</v>
      </c>
      <c r="D31" s="15"/>
      <c r="E31" s="15"/>
      <c r="F31" s="15">
        <f t="shared" si="0"/>
        <v>0</v>
      </c>
    </row>
    <row r="32" spans="1:6" s="12" customFormat="1" ht="12.75" x14ac:dyDescent="0.25">
      <c r="A32" s="10">
        <v>6.3</v>
      </c>
      <c r="B32" s="18" t="s">
        <v>33</v>
      </c>
      <c r="C32" s="16" t="s">
        <v>20</v>
      </c>
      <c r="D32" s="15">
        <v>1</v>
      </c>
      <c r="E32" s="15">
        <v>19785</v>
      </c>
      <c r="F32" s="15">
        <f t="shared" si="0"/>
        <v>19785</v>
      </c>
    </row>
    <row r="33" spans="1:6" s="12" customFormat="1" ht="12.75" x14ac:dyDescent="0.25">
      <c r="A33" s="10"/>
      <c r="B33" s="18"/>
      <c r="C33" s="16"/>
      <c r="D33" s="15"/>
      <c r="E33" s="15"/>
      <c r="F33" s="15">
        <f t="shared" si="0"/>
        <v>0</v>
      </c>
    </row>
    <row r="34" spans="1:6" s="12" customFormat="1" ht="25.5" x14ac:dyDescent="0.25">
      <c r="A34" s="10">
        <v>7</v>
      </c>
      <c r="B34" s="19" t="s">
        <v>34</v>
      </c>
      <c r="C34" s="20" t="s">
        <v>35</v>
      </c>
      <c r="D34" s="15"/>
      <c r="E34" s="15"/>
      <c r="F34" s="15">
        <f t="shared" si="0"/>
        <v>0</v>
      </c>
    </row>
    <row r="35" spans="1:6" s="12" customFormat="1" ht="25.5" x14ac:dyDescent="0.25">
      <c r="A35" s="10">
        <v>8</v>
      </c>
      <c r="B35" s="13" t="s">
        <v>36</v>
      </c>
      <c r="C35" s="20" t="s">
        <v>35</v>
      </c>
      <c r="D35" s="15"/>
      <c r="E35" s="15"/>
      <c r="F35" s="15">
        <f t="shared" si="0"/>
        <v>0</v>
      </c>
    </row>
    <row r="36" spans="1:6" s="12" customFormat="1" ht="25.5" x14ac:dyDescent="0.25">
      <c r="A36" s="10">
        <v>9</v>
      </c>
      <c r="B36" s="13" t="s">
        <v>37</v>
      </c>
      <c r="C36" s="20" t="s">
        <v>35</v>
      </c>
      <c r="D36" s="15"/>
      <c r="E36" s="15"/>
      <c r="F36" s="15">
        <f t="shared" si="0"/>
        <v>0</v>
      </c>
    </row>
    <row r="37" spans="1:6" s="12" customFormat="1" ht="12.75" x14ac:dyDescent="0.25">
      <c r="A37" s="8" t="s">
        <v>38</v>
      </c>
      <c r="B37" s="9" t="s">
        <v>39</v>
      </c>
      <c r="C37" s="9"/>
      <c r="D37" s="15"/>
      <c r="E37" s="15"/>
      <c r="F37" s="15">
        <f t="shared" si="0"/>
        <v>0</v>
      </c>
    </row>
    <row r="38" spans="1:6" s="12" customFormat="1" ht="89.25" x14ac:dyDescent="0.25">
      <c r="A38" s="10">
        <v>1</v>
      </c>
      <c r="B38" s="21" t="s">
        <v>40</v>
      </c>
      <c r="C38" s="14"/>
      <c r="D38" s="15"/>
      <c r="E38" s="15"/>
      <c r="F38" s="15">
        <f t="shared" si="0"/>
        <v>0</v>
      </c>
    </row>
    <row r="39" spans="1:6" s="12" customFormat="1" ht="12.75" x14ac:dyDescent="0.25">
      <c r="A39" s="10">
        <v>1.1000000000000001</v>
      </c>
      <c r="B39" s="17" t="s">
        <v>41</v>
      </c>
      <c r="C39" s="10" t="s">
        <v>14</v>
      </c>
      <c r="D39" s="15"/>
      <c r="E39" s="15"/>
      <c r="F39" s="15">
        <f t="shared" si="0"/>
        <v>0</v>
      </c>
    </row>
    <row r="40" spans="1:6" s="12" customFormat="1" ht="12.75" x14ac:dyDescent="0.25">
      <c r="A40" s="10">
        <v>1.2</v>
      </c>
      <c r="B40" s="17" t="s">
        <v>42</v>
      </c>
      <c r="C40" s="10" t="s">
        <v>14</v>
      </c>
      <c r="D40" s="15">
        <v>10</v>
      </c>
      <c r="E40" s="15">
        <v>410</v>
      </c>
      <c r="F40" s="15">
        <f t="shared" si="0"/>
        <v>4100</v>
      </c>
    </row>
    <row r="41" spans="1:6" s="12" customFormat="1" ht="12.75" x14ac:dyDescent="0.25">
      <c r="A41" s="10">
        <v>1.3</v>
      </c>
      <c r="B41" s="17" t="s">
        <v>43</v>
      </c>
      <c r="C41" s="16" t="s">
        <v>14</v>
      </c>
      <c r="D41" s="15">
        <v>30</v>
      </c>
      <c r="E41" s="15">
        <v>495</v>
      </c>
      <c r="F41" s="15">
        <f t="shared" si="0"/>
        <v>14850</v>
      </c>
    </row>
    <row r="42" spans="1:6" s="12" customFormat="1" ht="12.75" x14ac:dyDescent="0.25">
      <c r="A42" s="10">
        <v>1.4</v>
      </c>
      <c r="B42" s="17" t="s">
        <v>44</v>
      </c>
      <c r="C42" s="16" t="s">
        <v>14</v>
      </c>
      <c r="D42" s="15"/>
      <c r="E42" s="15"/>
      <c r="F42" s="15">
        <f t="shared" si="0"/>
        <v>0</v>
      </c>
    </row>
    <row r="43" spans="1:6" s="12" customFormat="1" ht="12.75" x14ac:dyDescent="0.25">
      <c r="A43" s="10"/>
      <c r="B43" s="17"/>
      <c r="C43" s="16"/>
      <c r="D43" s="15"/>
      <c r="E43" s="15"/>
      <c r="F43" s="15">
        <f t="shared" si="0"/>
        <v>0</v>
      </c>
    </row>
    <row r="44" spans="1:6" s="12" customFormat="1" ht="102" x14ac:dyDescent="0.25">
      <c r="A44" s="10">
        <v>2</v>
      </c>
      <c r="B44" s="22" t="s">
        <v>45</v>
      </c>
      <c r="C44" s="23"/>
      <c r="D44" s="15"/>
      <c r="E44" s="15"/>
      <c r="F44" s="15">
        <f t="shared" si="0"/>
        <v>0</v>
      </c>
    </row>
    <row r="45" spans="1:6" s="12" customFormat="1" ht="12.75" x14ac:dyDescent="0.25">
      <c r="A45" s="10">
        <v>2.1</v>
      </c>
      <c r="B45" s="22" t="s">
        <v>46</v>
      </c>
      <c r="C45" s="23" t="s">
        <v>47</v>
      </c>
      <c r="D45" s="15"/>
      <c r="E45" s="15"/>
      <c r="F45" s="15">
        <f t="shared" si="0"/>
        <v>0</v>
      </c>
    </row>
    <row r="46" spans="1:6" s="12" customFormat="1" ht="25.5" x14ac:dyDescent="0.25">
      <c r="A46" s="10">
        <v>2.2000000000000002</v>
      </c>
      <c r="B46" s="22" t="s">
        <v>48</v>
      </c>
      <c r="C46" s="23" t="s">
        <v>47</v>
      </c>
      <c r="D46" s="15"/>
      <c r="E46" s="15"/>
      <c r="F46" s="15">
        <f t="shared" si="0"/>
        <v>0</v>
      </c>
    </row>
    <row r="47" spans="1:6" s="12" customFormat="1" ht="12.75" x14ac:dyDescent="0.25">
      <c r="A47" s="10">
        <v>2.2999999999999998</v>
      </c>
      <c r="B47" s="22" t="s">
        <v>49</v>
      </c>
      <c r="C47" s="23" t="s">
        <v>47</v>
      </c>
      <c r="D47" s="15">
        <v>10</v>
      </c>
      <c r="E47" s="15">
        <v>1350</v>
      </c>
      <c r="F47" s="15">
        <f t="shared" si="0"/>
        <v>13500</v>
      </c>
    </row>
    <row r="48" spans="1:6" s="12" customFormat="1" ht="25.5" x14ac:dyDescent="0.25">
      <c r="A48" s="10">
        <v>2.4</v>
      </c>
      <c r="B48" s="22" t="s">
        <v>50</v>
      </c>
      <c r="C48" s="23" t="s">
        <v>47</v>
      </c>
      <c r="D48" s="15"/>
      <c r="E48" s="15"/>
      <c r="F48" s="15">
        <f t="shared" si="0"/>
        <v>0</v>
      </c>
    </row>
    <row r="49" spans="1:6" s="12" customFormat="1" ht="12.75" x14ac:dyDescent="0.25">
      <c r="A49" s="24" t="s">
        <v>51</v>
      </c>
      <c r="B49" s="25" t="s">
        <v>52</v>
      </c>
      <c r="C49" s="26"/>
      <c r="D49" s="27"/>
      <c r="E49" s="15"/>
      <c r="F49" s="15">
        <f t="shared" si="0"/>
        <v>0</v>
      </c>
    </row>
    <row r="50" spans="1:6" s="12" customFormat="1" ht="25.5" x14ac:dyDescent="0.25">
      <c r="A50" s="28"/>
      <c r="B50" s="29" t="s">
        <v>53</v>
      </c>
      <c r="C50" s="30"/>
      <c r="D50" s="27"/>
      <c r="E50" s="15"/>
      <c r="F50" s="15">
        <f t="shared" si="0"/>
        <v>0</v>
      </c>
    </row>
    <row r="51" spans="1:6" s="12" customFormat="1" ht="12.75" x14ac:dyDescent="0.25">
      <c r="A51" s="28"/>
      <c r="B51" s="29"/>
      <c r="C51" s="30"/>
      <c r="D51" s="27"/>
      <c r="E51" s="15"/>
      <c r="F51" s="15">
        <f t="shared" si="0"/>
        <v>0</v>
      </c>
    </row>
    <row r="52" spans="1:6" s="12" customFormat="1" ht="38.25" x14ac:dyDescent="0.25">
      <c r="A52" s="10">
        <v>1.1000000000000001</v>
      </c>
      <c r="B52" s="31" t="s">
        <v>54</v>
      </c>
      <c r="C52" s="20" t="s">
        <v>35</v>
      </c>
      <c r="D52" s="15">
        <v>7</v>
      </c>
      <c r="E52" s="15">
        <v>3560</v>
      </c>
      <c r="F52" s="15">
        <f t="shared" si="0"/>
        <v>24920</v>
      </c>
    </row>
    <row r="53" spans="1:6" s="12" customFormat="1" ht="25.5" x14ac:dyDescent="0.25">
      <c r="A53" s="10">
        <v>1.2</v>
      </c>
      <c r="B53" s="31" t="s">
        <v>55</v>
      </c>
      <c r="C53" s="20" t="s">
        <v>35</v>
      </c>
      <c r="D53" s="15">
        <v>12</v>
      </c>
      <c r="E53" s="15">
        <v>1250</v>
      </c>
      <c r="F53" s="15">
        <f t="shared" si="0"/>
        <v>15000</v>
      </c>
    </row>
    <row r="54" spans="1:6" s="12" customFormat="1" ht="12.75" x14ac:dyDescent="0.25">
      <c r="A54" s="24" t="s">
        <v>56</v>
      </c>
      <c r="B54" s="25" t="s">
        <v>57</v>
      </c>
      <c r="C54" s="26"/>
      <c r="D54" s="27"/>
      <c r="E54" s="15"/>
      <c r="F54" s="15">
        <f t="shared" si="0"/>
        <v>0</v>
      </c>
    </row>
    <row r="55" spans="1:6" s="12" customFormat="1" ht="25.5" x14ac:dyDescent="0.25">
      <c r="A55" s="28"/>
      <c r="B55" s="29" t="s">
        <v>58</v>
      </c>
      <c r="C55" s="30"/>
      <c r="D55" s="27"/>
      <c r="E55" s="15"/>
      <c r="F55" s="15">
        <f t="shared" si="0"/>
        <v>0</v>
      </c>
    </row>
    <row r="56" spans="1:6" s="12" customFormat="1" ht="12.75" x14ac:dyDescent="0.25">
      <c r="A56" s="28"/>
      <c r="B56" s="29"/>
      <c r="C56" s="30"/>
      <c r="D56" s="27"/>
      <c r="E56" s="15"/>
      <c r="F56" s="15">
        <f t="shared" si="0"/>
        <v>0</v>
      </c>
    </row>
    <row r="57" spans="1:6" s="12" customFormat="1" ht="89.25" x14ac:dyDescent="0.25">
      <c r="A57" s="32">
        <v>1</v>
      </c>
      <c r="B57" s="33" t="s">
        <v>59</v>
      </c>
      <c r="C57" s="34" t="s">
        <v>20</v>
      </c>
      <c r="D57" s="15">
        <v>5</v>
      </c>
      <c r="E57" s="15">
        <v>7500</v>
      </c>
      <c r="F57" s="15">
        <f t="shared" si="0"/>
        <v>37500</v>
      </c>
    </row>
    <row r="58" spans="1:6" s="12" customFormat="1" ht="89.25" x14ac:dyDescent="0.25">
      <c r="A58" s="32">
        <v>2</v>
      </c>
      <c r="B58" s="33" t="s">
        <v>60</v>
      </c>
      <c r="C58" s="34" t="s">
        <v>20</v>
      </c>
      <c r="D58" s="15">
        <v>1</v>
      </c>
      <c r="E58" s="15">
        <v>11500</v>
      </c>
      <c r="F58" s="15">
        <f t="shared" si="0"/>
        <v>11500</v>
      </c>
    </row>
    <row r="59" spans="1:6" s="12" customFormat="1" ht="76.5" x14ac:dyDescent="0.25">
      <c r="A59" s="10">
        <v>1.1000000000000001</v>
      </c>
      <c r="B59" s="31" t="s">
        <v>61</v>
      </c>
      <c r="C59" s="20" t="s">
        <v>35</v>
      </c>
      <c r="D59" s="15"/>
      <c r="E59" s="15"/>
      <c r="F59" s="15"/>
    </row>
    <row r="60" spans="1:6" s="40" customFormat="1" ht="15" x14ac:dyDescent="0.25">
      <c r="A60" s="35"/>
      <c r="B60" s="36" t="s">
        <v>62</v>
      </c>
      <c r="C60" s="37"/>
      <c r="D60" s="38"/>
      <c r="E60" s="39"/>
      <c r="F60" s="38">
        <f>SUM(F7:F59)</f>
        <v>183345</v>
      </c>
    </row>
  </sheetData>
  <autoFilter ref="A4:F60"/>
  <mergeCells count="4">
    <mergeCell ref="A1:F1"/>
    <mergeCell ref="A2:C2"/>
    <mergeCell ref="D2:F3"/>
    <mergeCell ref="A3:C3"/>
  </mergeCell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Plumbing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Manoj</dc:creator>
  <cp:lastModifiedBy>Manoj</cp:lastModifiedBy>
  <dcterms:created xsi:type="dcterms:W3CDTF">2024-02-24T05:46:34Z</dcterms:created>
  <dcterms:modified xsi:type="dcterms:W3CDTF">2024-02-24T05:47:25Z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ies>
</file>