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E:\Desktop\Deepika\Hyderabad Airport\"/>
    </mc:Choice>
  </mc:AlternateContent>
  <xr:revisionPtr revIDLastSave="0" documentId="8_{2DE6CA35-6900-40BD-B3CF-CA0C03CD944A}" xr6:coauthVersionLast="36" xr6:coauthVersionMax="36" xr10:uidLastSave="{00000000-0000-0000-0000-000000000000}"/>
  <bookViews>
    <workbookView xWindow="0" yWindow="0" windowWidth="23760" windowHeight="9480" xr2:uid="{6685E663-3714-4FBD-A2DA-772F0AE99BC5}"/>
  </bookViews>
  <sheets>
    <sheet name="F-F-042_PHE BOQ"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7" i="1" l="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58" i="1" l="1"/>
</calcChain>
</file>

<file path=xl/sharedStrings.xml><?xml version="1.0" encoding="utf-8"?>
<sst xmlns="http://schemas.openxmlformats.org/spreadsheetml/2006/main" count="122" uniqueCount="102">
  <si>
    <t>PROJECT:</t>
  </si>
  <si>
    <t>FF42_BRIOCHE DOREE_HYDERABAD AIRPORT</t>
  </si>
  <si>
    <t>DATE:</t>
  </si>
  <si>
    <t>REV:</t>
  </si>
  <si>
    <t>R0</t>
  </si>
  <si>
    <t>PLUMBING SYSTEM - WORKS BILL OF QUANTITIES AND ESTIMATE</t>
  </si>
  <si>
    <t>STATUS:</t>
  </si>
  <si>
    <t>TENDER</t>
  </si>
  <si>
    <t>GENERAL NOTES :</t>
  </si>
  <si>
    <r>
      <t xml:space="preserve">All measurements and figures provided below are indicative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has to plan, design, and detail these connections in consultation with the airport. The contractor is to do all necessary site surveys to verify the optimal routing for the services in such cases.
Any service penetration inside the unit has to be made good after installation, and any fire penetrations on site have to be detailed as per Airport requirements.
</t>
    </r>
    <r>
      <rPr>
        <b/>
        <sz val="11"/>
        <color indexed="10"/>
        <rFont val="Century Gothic"/>
        <family val="2"/>
      </rPr>
      <t>The contractor is to verify at site and also with Airport authorities whether there are provisions at site to suit the design. Example: The contractor should check for provisions and the extent of power, plumbing, chilled water, ducting, fire and gas provisions etc. available at the site and satisfy himself that there are no risks to the design intent.</t>
    </r>
  </si>
  <si>
    <t>ITEM CODE</t>
  </si>
  <si>
    <t>ITEM NAME</t>
  </si>
  <si>
    <t>UOM</t>
  </si>
  <si>
    <t>QTY</t>
  </si>
  <si>
    <t>UNIT COST</t>
  </si>
  <si>
    <t>REMARKS</t>
  </si>
  <si>
    <t>A</t>
  </si>
  <si>
    <t>DRAINAGE SYSTEM</t>
  </si>
  <si>
    <t>INTERCEPTORS &amp; SEPERATORS</t>
  </si>
  <si>
    <t>A.1</t>
  </si>
  <si>
    <r>
      <t xml:space="preserve">Supplying, Installing, Testing &amp; Commissioning of </t>
    </r>
    <r>
      <rPr>
        <b/>
        <sz val="11"/>
        <color theme="1"/>
        <rFont val="Century Gothic"/>
        <family val="2"/>
      </rPr>
      <t>Greese Trap or Grease Interceptor</t>
    </r>
    <r>
      <rPr>
        <sz val="11"/>
        <color theme="1"/>
        <rFont val="Century Gothic"/>
        <family val="2"/>
      </rPr>
      <t xml:space="preserve"> (Above Ground / floor) of 304 grade stainless steel material with interceptor body, preforated bucket, baffles, integral trap, inlet &amp; outlep pipe sleeve and stainless steel interceptor cover of approved make and with all necessary fittings &amp; connectors etc. (Make : Nugreen , Kessel and Concessionaire can propose another make in SS
material.)</t>
    </r>
  </si>
  <si>
    <t>A.1.1</t>
  </si>
  <si>
    <t>NGT 14 - Flow Rate (0.46 LPS / 28 LPM)</t>
  </si>
  <si>
    <t>Nos</t>
  </si>
  <si>
    <t>A.1.2</t>
  </si>
  <si>
    <t>NGT 50 - Flow Rate (0.58 LPS / 95 LPM)</t>
  </si>
  <si>
    <t>VALVES &amp; ACCESSORIES</t>
  </si>
  <si>
    <t>A.2</t>
  </si>
  <si>
    <r>
      <t>Supplying, Installing, Testing &amp; Commissioning of ABS</t>
    </r>
    <r>
      <rPr>
        <b/>
        <sz val="11"/>
        <color theme="1"/>
        <rFont val="Century Gothic"/>
        <family val="2"/>
      </rPr>
      <t xml:space="preserve"> Air Admittance Valve</t>
    </r>
    <r>
      <rPr>
        <sz val="11"/>
        <color theme="1"/>
        <rFont val="Century Gothic"/>
        <family val="2"/>
      </rPr>
      <t xml:space="preserve"> conforming to EN 12380, with an air admittance air flow rate of 6.1 L/s and a temperature range of operation from -20 C to + 60 C of approved make with all necessary adapters, fittings and connectors etc.
(Make :  Astral/Supreme for Pipe and Fittings)</t>
    </r>
  </si>
  <si>
    <t>A.2.1</t>
  </si>
  <si>
    <t>32 mm Dia</t>
  </si>
  <si>
    <t>DRAINS, TRAPS &amp; CLEANOUTS</t>
  </si>
  <si>
    <t>A.3</t>
  </si>
  <si>
    <r>
      <t xml:space="preserve">Supplying, Installing, and testing of AISI 304 grade Stainless Steel </t>
    </r>
    <r>
      <rPr>
        <b/>
        <sz val="11"/>
        <color theme="1"/>
        <rFont val="Century Gothic"/>
        <family val="2"/>
      </rPr>
      <t>Floor Drain</t>
    </r>
    <r>
      <rPr>
        <sz val="11"/>
        <color theme="1"/>
        <rFont val="Century Gothic"/>
        <family val="2"/>
      </rPr>
      <t xml:space="preserve"> with top </t>
    </r>
    <r>
      <rPr>
        <b/>
        <sz val="11"/>
        <color theme="1"/>
        <rFont val="Century Gothic"/>
        <family val="2"/>
      </rPr>
      <t>square</t>
    </r>
    <r>
      <rPr>
        <sz val="11"/>
        <color theme="1"/>
        <rFont val="Century Gothic"/>
        <family val="2"/>
      </rPr>
      <t xml:space="preserve"> anti-slip mesh grating drain cover of </t>
    </r>
    <r>
      <rPr>
        <b/>
        <sz val="11"/>
        <color theme="1"/>
        <rFont val="Century Gothic"/>
        <family val="2"/>
      </rPr>
      <t>350 X 350</t>
    </r>
    <r>
      <rPr>
        <sz val="11"/>
        <color theme="1"/>
        <rFont val="Century Gothic"/>
        <family val="2"/>
      </rPr>
      <t xml:space="preserve"> </t>
    </r>
    <r>
      <rPr>
        <b/>
        <sz val="11"/>
        <color theme="1"/>
        <rFont val="Century Gothic"/>
        <family val="2"/>
      </rPr>
      <t>mm</t>
    </r>
    <r>
      <rPr>
        <sz val="11"/>
        <color theme="1"/>
        <rFont val="Century Gothic"/>
        <family val="2"/>
      </rPr>
      <t>, lateral/horizontal outlet, with removable waste basket, odor water seal trap of approved make with all necessary adapters, fittings,  and connectors etc.
(Make : Custom made)</t>
    </r>
  </si>
  <si>
    <t>A.3.1</t>
  </si>
  <si>
    <t>50 mm Dia - Outlet</t>
  </si>
  <si>
    <t>A.4</t>
  </si>
  <si>
    <r>
      <t xml:space="preserve">Supplying, Installing &amp; Testing of cast iron </t>
    </r>
    <r>
      <rPr>
        <b/>
        <sz val="11"/>
        <color theme="1"/>
        <rFont val="Century Gothic"/>
        <family val="2"/>
      </rPr>
      <t>Floor Trap</t>
    </r>
    <r>
      <rPr>
        <sz val="11"/>
        <color theme="1"/>
        <rFont val="Century Gothic"/>
        <family val="2"/>
      </rPr>
      <t xml:space="preserve"> (150 mmx 150 mm) with Stainless Steel slotted top cover, odour water seal trap of approved make with all necessary adapters, fittings and connectors etc.
(Makes : NECO or equivalent with Airport approval)</t>
    </r>
  </si>
  <si>
    <t>A.4.1</t>
  </si>
  <si>
    <t xml:space="preserve">75 mm Dia - Outlet </t>
  </si>
  <si>
    <t>DRAINAGE SYSTEMS PIPING</t>
  </si>
  <si>
    <t>A.5</t>
  </si>
  <si>
    <t>Supplying, Installing, Testing, and Commissioning of uPVC Pipe, for drainage with all necessary fittings such as bends, wye's, reducers, san tee's, double wye's, double combinations, san cross, and cleanout plugs etc, of approved make. and with all necessary supports/clamps for the above-raised floor pipes as per standards and site conditions/requirements.
(Make :  Astral/Supreme for Pipe and Fittings)</t>
  </si>
  <si>
    <t>A.5.1</t>
  </si>
  <si>
    <t>Mtr</t>
  </si>
  <si>
    <t>A.5.2</t>
  </si>
  <si>
    <t>40 mm Dia</t>
  </si>
  <si>
    <t>A.5.3</t>
  </si>
  <si>
    <t>50 mm Dia</t>
  </si>
  <si>
    <t>A.5.4</t>
  </si>
  <si>
    <t>75 mm Dia</t>
  </si>
  <si>
    <t>B</t>
  </si>
  <si>
    <t>WATER SUPPLY SYSTEM</t>
  </si>
  <si>
    <t>WATER SUPPLY EQUIPMENTS</t>
  </si>
  <si>
    <t>B.1</t>
  </si>
  <si>
    <r>
      <t xml:space="preserve">Supply, Installation, Testing &amp; Commissioning of Electric </t>
    </r>
    <r>
      <rPr>
        <b/>
        <sz val="11"/>
        <color theme="1"/>
        <rFont val="Century Gothic"/>
        <family val="2"/>
      </rPr>
      <t>Water Heater</t>
    </r>
    <r>
      <rPr>
        <sz val="11"/>
        <color theme="1"/>
        <rFont val="Century Gothic"/>
        <family val="2"/>
      </rPr>
      <t xml:space="preserve"> with safety valve arrangement and accessories like angle valve, flexible pipes, C.P bolts, screws, washers, etc. and proper supports necessary as per standards and site condition / requirements.
(Make : Crompton/Bajaj or equivalent with Airport approval)</t>
    </r>
  </si>
  <si>
    <t>B.1.1</t>
  </si>
  <si>
    <t xml:space="preserve">40 Liters vertical storage water heater </t>
  </si>
  <si>
    <t>B.2</t>
  </si>
  <si>
    <r>
      <t xml:space="preserve">Supply, Installation, Testing &amp; Commissioning of </t>
    </r>
    <r>
      <rPr>
        <b/>
        <sz val="11"/>
        <color theme="1"/>
        <rFont val="Century Gothic"/>
        <family val="2"/>
      </rPr>
      <t>RO Filteration Unit</t>
    </r>
    <r>
      <rPr>
        <sz val="11"/>
        <color theme="1"/>
        <rFont val="Century Gothic"/>
        <family val="2"/>
      </rPr>
      <t xml:space="preserve"> for supplying pure filtered potable water to equipments like Combi-steamers &amp; baking ovens, Fresh water taps &amp; Coolers, Coffee/ Espresso machines, Dish-washers, Post-mix machines, Ice-machines, and Boiling-water taps etc. with necessary prefilters, filter cartridges, manifold heads, mounting brackets, shutoff valves, flushing valves, pressure gauges, and suitable connectors etc. Final make, model and details to be finalized by specialist vendor after examining the water test report of incoming water supply provided at site.
(Make : Eco Smart/Aquaguard or equivalent with Airport approval)</t>
    </r>
  </si>
  <si>
    <t>B.2.1</t>
  </si>
  <si>
    <t>25 Ltrs / Hr - Flow Rate</t>
  </si>
  <si>
    <t>WATER SUPPLY PIPE VALVES &amp; ACCESSORIES</t>
  </si>
  <si>
    <t>B.3</t>
  </si>
  <si>
    <r>
      <t>Supply, Installation, Testing &amp; Commissioning of Brass</t>
    </r>
    <r>
      <rPr>
        <b/>
        <sz val="11"/>
        <color theme="1"/>
        <rFont val="Century Gothic"/>
        <family val="2"/>
      </rPr>
      <t xml:space="preserve"> Ball Valve</t>
    </r>
    <r>
      <rPr>
        <sz val="11"/>
        <color theme="1"/>
        <rFont val="Century Gothic"/>
        <family val="2"/>
      </rPr>
      <t xml:space="preserve"> with full bore lever operated, SS ball and stem with a pressure rating of 16 Bar of approved make and with all necessary fittings.
(Makes : NECO or equivalent with Airport approval)</t>
    </r>
  </si>
  <si>
    <t>B.3.1</t>
  </si>
  <si>
    <t>15 mm Dia</t>
  </si>
  <si>
    <t>B.4</t>
  </si>
  <si>
    <r>
      <t xml:space="preserve">Supply, Installation, Testing, and Commissioning of chrome plated </t>
    </r>
    <r>
      <rPr>
        <b/>
        <sz val="11"/>
        <color indexed="8"/>
        <rFont val="Century Gothic"/>
        <family val="2"/>
      </rPr>
      <t>Angle Valve</t>
    </r>
    <r>
      <rPr>
        <sz val="11"/>
        <color indexed="8"/>
        <rFont val="Century Gothic"/>
        <family val="2"/>
      </rPr>
      <t xml:space="preserve"> with wall flange/rosette for all plumbing equipment/fixtures with a pressure rating of 16 Bar of approved make and with all necessary fittings. Including making good the wall/partition as per Architectural / Interior Design and as per relevant standards.</t>
    </r>
    <r>
      <rPr>
        <sz val="11"/>
        <color theme="1"/>
        <rFont val="Century Gothic"/>
        <family val="2"/>
      </rPr>
      <t xml:space="preserve">
(Makes : NECO or equivalent with Airport approval)</t>
    </r>
  </si>
  <si>
    <t>B.4.1</t>
  </si>
  <si>
    <t>15 mm Dia Inlet (Outlet size to fit with plumbing eqp/fixture connection)</t>
  </si>
  <si>
    <t>COLD WATER SUPPLY PIPING</t>
  </si>
  <si>
    <t>B.5</t>
  </si>
  <si>
    <r>
      <t xml:space="preserve">Supply, Installation, Testing &amp; Commissioning of (Chlorinated Poly Vinyl Chloride) </t>
    </r>
    <r>
      <rPr>
        <b/>
        <sz val="11"/>
        <color theme="1"/>
        <rFont val="Century Gothic"/>
        <family val="2"/>
      </rPr>
      <t>CPVC Pipe</t>
    </r>
    <r>
      <rPr>
        <sz val="11"/>
        <color theme="1"/>
        <rFont val="Century Gothic"/>
        <family val="2"/>
      </rPr>
      <t xml:space="preserve"> conforming to IS 15778, ASTM D 2846, in SDR 11 Class 1, (temperature range of maximum 82°C) with all necessary fittings such as sockets, bends, elbows, tees, reducers, unions etc, and proper supports necessary as per standards and site condition / requirements.
(Make :  Astral/Supreme for Pipe and Fittings)</t>
    </r>
  </si>
  <si>
    <t>B.5.1</t>
  </si>
  <si>
    <t>B.5.2</t>
  </si>
  <si>
    <t>20 mm Dia</t>
  </si>
  <si>
    <t>B.5.3</t>
  </si>
  <si>
    <t>25 mm Dia</t>
  </si>
  <si>
    <t>B.6</t>
  </si>
  <si>
    <r>
      <t xml:space="preserve">Supply, Installation, Testing &amp; Commissioning of </t>
    </r>
    <r>
      <rPr>
        <b/>
        <sz val="11"/>
        <color theme="1"/>
        <rFont val="Century Gothic"/>
        <family val="2"/>
      </rPr>
      <t>Copper Pipe</t>
    </r>
    <r>
      <rPr>
        <sz val="11"/>
        <color theme="1"/>
        <rFont val="Century Gothic"/>
        <family val="2"/>
      </rPr>
      <t xml:space="preserve"> conforming to BS 2871 / EN 1057, (continous operating temperature range of maximum 90°C) with all necessary fittings such as sockets, bends, elbows, tees, reducers, unions etc, and proper supports necessary as per standards and site condition / requirements.
(Make : Manibhadra fittings or equivalent with Airport approval)</t>
    </r>
  </si>
  <si>
    <t>B.6.1</t>
  </si>
  <si>
    <t>PIPING THERMAL INSULATION</t>
  </si>
  <si>
    <t>B.7</t>
  </si>
  <si>
    <r>
      <t xml:space="preserve">Supply &amp; fixing of </t>
    </r>
    <r>
      <rPr>
        <b/>
        <sz val="11"/>
        <color indexed="8"/>
        <rFont val="Century Gothic"/>
        <family val="2"/>
      </rPr>
      <t>Pipe Insulation</t>
    </r>
    <r>
      <rPr>
        <sz val="11"/>
        <color indexed="8"/>
        <rFont val="Century Gothic"/>
        <family val="2"/>
      </rPr>
      <t xml:space="preserve"> of 13 mm thick, with Polyethylene-based, closed-cell foam pipe insulation and polymer protective coating to prevent external mechanical damage of approved make for Hot water pipe with a operating temperature range of 0</t>
    </r>
    <r>
      <rPr>
        <sz val="11"/>
        <color indexed="8"/>
        <rFont val="Calibri"/>
        <family val="2"/>
      </rPr>
      <t>°</t>
    </r>
    <r>
      <rPr>
        <sz val="11"/>
        <color indexed="8"/>
        <rFont val="Century Gothic"/>
        <family val="2"/>
      </rPr>
      <t>C to 100</t>
    </r>
    <r>
      <rPr>
        <sz val="11"/>
        <color indexed="8"/>
        <rFont val="Calibri"/>
        <family val="2"/>
      </rPr>
      <t>°</t>
    </r>
    <r>
      <rPr>
        <sz val="11"/>
        <color indexed="8"/>
        <rFont val="Century Gothic"/>
        <family val="2"/>
      </rPr>
      <t>C, Thermal conductivity (λ) 0.038 W/m-K @ 40</t>
    </r>
    <r>
      <rPr>
        <sz val="11"/>
        <color indexed="8"/>
        <rFont val="Calibri"/>
        <family val="2"/>
      </rPr>
      <t>°</t>
    </r>
    <r>
      <rPr>
        <sz val="11"/>
        <color indexed="8"/>
        <rFont val="Century Gothic"/>
        <family val="2"/>
      </rPr>
      <t>C including suitable adhesives to fix the insulation to pipe.</t>
    </r>
    <r>
      <rPr>
        <sz val="11"/>
        <color theme="1"/>
        <rFont val="Century Gothic"/>
        <family val="2"/>
      </rPr>
      <t xml:space="preserve">
(Make : Thermax, Maxima, Fuelpac or equivalent)</t>
    </r>
  </si>
  <si>
    <t>B.7.1</t>
  </si>
  <si>
    <t>GRANT TOTAL NET</t>
  </si>
  <si>
    <t>NOTE:
The quantities mentioned in the above BOQ includes services only inside the site location (building). If any termination of services required outside the site location contractor to verify at site and provide the quantity and cost over and above this BOQ.
Any service penetration to be made good after installation. Fire sealing to be done for penetrations as per Airport requirement.</t>
  </si>
  <si>
    <t>Client Name:</t>
  </si>
  <si>
    <t>FL Group</t>
  </si>
  <si>
    <t>New no:7, Old no:4, 4th Cross Street,</t>
  </si>
  <si>
    <t>Shenoy Nagar West , Chennai-600030</t>
  </si>
  <si>
    <t>GSTIN: 33AACCF7383A1ZY</t>
  </si>
  <si>
    <t>Revision :1</t>
  </si>
  <si>
    <t>Quote: FL-2011/ 870</t>
  </si>
  <si>
    <t>Date:05-03-24</t>
  </si>
  <si>
    <t>For FL Group ( FL Traders Pvt Ltd)</t>
  </si>
  <si>
    <t>K Hospitality</t>
  </si>
  <si>
    <t xml:space="preserve">Kind Attn: Mr.Binu Balachandran </t>
  </si>
  <si>
    <t xml:space="preserve">Mr. Jogeshwar </t>
  </si>
  <si>
    <t>Mr.Stephen</t>
  </si>
  <si>
    <t>Travel Food Service private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</si>
</sst>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_ * #,##0_ ;_ * \-#,##0_ ;_ * &quot;-&quot;??_ ;_ @_ "/>
  </numFmts>
  <fonts count="22" x14ac:knownFonts="1">
    <font>
      <sz val="11"/>
      <color theme="1"/>
      <name val="Calibri"/>
      <family val="2"/>
      <scheme val="minor"/>
    </font>
    <font>
      <sz val="11"/>
      <color theme="1"/>
      <name val="Calibri"/>
      <family val="2"/>
      <scheme val="minor"/>
    </font>
    <font>
      <b/>
      <sz val="18"/>
      <color theme="1"/>
      <name val="Century Gothic"/>
      <family val="2"/>
    </font>
    <font>
      <sz val="18"/>
      <color theme="1"/>
      <name val="Calibri"/>
      <family val="2"/>
      <scheme val="minor"/>
    </font>
    <font>
      <b/>
      <sz val="11"/>
      <color theme="1"/>
      <name val="Century Gothic"/>
      <family val="2"/>
    </font>
    <font>
      <sz val="11"/>
      <color theme="1"/>
      <name val="Century Gothic"/>
      <family val="2"/>
    </font>
    <font>
      <b/>
      <sz val="11"/>
      <color indexed="10"/>
      <name val="Century Gothic"/>
      <family val="2"/>
    </font>
    <font>
      <sz val="11"/>
      <name val="Century Gothic"/>
      <family val="2"/>
    </font>
    <font>
      <b/>
      <sz val="11"/>
      <color indexed="8"/>
      <name val="Century Gothic"/>
      <family val="2"/>
    </font>
    <font>
      <sz val="11"/>
      <color indexed="8"/>
      <name val="Century Gothic"/>
      <family val="2"/>
    </font>
    <font>
      <sz val="11"/>
      <color indexed="8"/>
      <name val="Calibri"/>
      <family val="2"/>
    </font>
    <font>
      <b/>
      <sz val="11"/>
      <color theme="1"/>
      <name val="Century Gothic"/>
      <family val="2"/>
      <charset val="238"/>
    </font>
    <font>
      <b/>
      <sz val="11"/>
      <color theme="1"/>
      <name val="Calibri"/>
      <family val="2"/>
      <scheme val="minor"/>
    </font>
    <font>
      <b/>
      <sz val="11"/>
      <color theme="1"/>
      <name val="Arial"/>
      <family val="2"/>
    </font>
    <font>
      <sz val="10"/>
      <name val="Arial"/>
      <family val="2"/>
    </font>
    <font>
      <sz val="11"/>
      <color theme="1"/>
      <name val="Arial"/>
      <family val="2"/>
    </font>
    <font>
      <sz val="10"/>
      <color rgb="FF000000"/>
      <name val="Times New Roman"/>
      <family val="1"/>
    </font>
    <font>
      <sz val="10"/>
      <name val="Tahoma"/>
      <family val="2"/>
    </font>
    <font>
      <sz val="12"/>
      <color theme="1"/>
      <name val="Century Gothic"/>
      <family val="2"/>
    </font>
    <font>
      <sz val="12"/>
      <color rgb="FF202124"/>
      <name val="Century Gothic"/>
      <family val="2"/>
    </font>
    <font>
      <b/>
      <sz val="12"/>
      <color rgb="FF202124"/>
      <name val="Century Gothic"/>
      <family val="2"/>
    </font>
    <font>
      <sz val="10"/>
      <color theme="1"/>
      <name val="Century Gothic"/>
      <family val="2"/>
    </font>
  </fonts>
  <fills count="7">
    <fill>
      <patternFill patternType="none"/>
    </fill>
    <fill>
      <patternFill patternType="gray125"/>
    </fill>
    <fill>
      <patternFill patternType="solid">
        <fgColor theme="8" tint="0.79998168889431442"/>
        <bgColor indexed="64"/>
      </patternFill>
    </fill>
    <fill>
      <patternFill patternType="solid">
        <fgColor theme="6"/>
        <bgColor indexed="64"/>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164" fontId="14" fillId="0" borderId="0" applyFont="0" applyFill="0" applyBorder="0" applyAlignment="0" applyProtection="0"/>
    <xf numFmtId="0" fontId="16" fillId="0" borderId="0"/>
  </cellStyleXfs>
  <cellXfs count="99">
    <xf numFmtId="0" fontId="0" fillId="0" borderId="0" xfId="0"/>
    <xf numFmtId="43" fontId="3" fillId="0" borderId="0" xfId="1" applyFont="1"/>
    <xf numFmtId="0" fontId="3" fillId="0" borderId="0" xfId="0" applyFont="1"/>
    <xf numFmtId="0" fontId="4" fillId="2" borderId="2" xfId="0" applyFont="1" applyFill="1" applyBorder="1" applyAlignment="1">
      <alignment horizontal="center" vertical="center"/>
    </xf>
    <xf numFmtId="14" fontId="4" fillId="2" borderId="4" xfId="0" applyNumberFormat="1" applyFont="1" applyFill="1" applyBorder="1" applyAlignment="1">
      <alignment horizontal="left"/>
    </xf>
    <xf numFmtId="43" fontId="0" fillId="0" borderId="0" xfId="1" applyFont="1"/>
    <xf numFmtId="0" fontId="5" fillId="2" borderId="5" xfId="0" applyFont="1" applyFill="1" applyBorder="1" applyAlignment="1">
      <alignment horizontal="center" vertical="center"/>
    </xf>
    <xf numFmtId="0" fontId="5" fillId="2" borderId="0" xfId="0" applyFont="1" applyFill="1" applyAlignment="1">
      <alignment horizontal="left" vertical="center"/>
    </xf>
    <xf numFmtId="0" fontId="5" fillId="2" borderId="0" xfId="0" applyFont="1" applyFill="1"/>
    <xf numFmtId="0" fontId="4" fillId="2" borderId="6" xfId="0" applyFont="1" applyFill="1" applyBorder="1" applyAlignment="1">
      <alignment horizontal="left"/>
    </xf>
    <xf numFmtId="0" fontId="4" fillId="2" borderId="9" xfId="0" applyFont="1" applyFill="1" applyBorder="1" applyAlignment="1">
      <alignment horizontal="left"/>
    </xf>
    <xf numFmtId="0" fontId="4" fillId="3" borderId="10" xfId="0" applyFont="1" applyFill="1" applyBorder="1" applyAlignment="1">
      <alignment horizontal="center" vertical="center"/>
    </xf>
    <xf numFmtId="0" fontId="5" fillId="3" borderId="11" xfId="0" applyFont="1" applyFill="1" applyBorder="1" applyAlignment="1">
      <alignment horizontal="left" vertical="center" wrapText="1"/>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43" fontId="0" fillId="0" borderId="0" xfId="1" applyFont="1" applyAlignment="1">
      <alignment horizontal="center" vertical="center"/>
    </xf>
    <xf numFmtId="0" fontId="0" fillId="0" borderId="0" xfId="0"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4" fillId="5" borderId="2" xfId="0" applyFont="1" applyFill="1" applyBorder="1" applyAlignment="1">
      <alignment horizontal="center" vertical="center"/>
    </xf>
    <xf numFmtId="0" fontId="4" fillId="5" borderId="3" xfId="0" applyFont="1" applyFill="1" applyBorder="1" applyAlignment="1">
      <alignment horizontal="left"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4" borderId="11" xfId="0" applyFont="1" applyFill="1" applyBorder="1" applyAlignment="1">
      <alignment horizontal="center" vertical="center" wrapText="1"/>
    </xf>
    <xf numFmtId="0" fontId="5" fillId="4" borderId="11" xfId="0" applyFont="1" applyFill="1" applyBorder="1" applyAlignment="1">
      <alignment horizontal="left" vertical="center" wrapText="1"/>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left" vertical="center" wrapText="1"/>
    </xf>
    <xf numFmtId="0" fontId="5" fillId="0" borderId="13" xfId="0" applyFont="1" applyBorder="1" applyAlignment="1">
      <alignment horizontal="center" vertical="center"/>
    </xf>
    <xf numFmtId="0" fontId="7" fillId="0" borderId="13" xfId="0" applyFont="1" applyBorder="1" applyAlignment="1">
      <alignment horizontal="center" vertical="center"/>
    </xf>
    <xf numFmtId="0" fontId="4" fillId="0" borderId="9" xfId="0" applyFont="1" applyBorder="1" applyAlignment="1">
      <alignment horizontal="center" vertical="center"/>
    </xf>
    <xf numFmtId="0" fontId="5" fillId="0" borderId="13" xfId="0" applyFont="1" applyBorder="1" applyAlignment="1">
      <alignment horizontal="lef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7" fillId="0" borderId="8" xfId="0" applyFont="1" applyBorder="1" applyAlignment="1">
      <alignment horizontal="center" vertical="center"/>
    </xf>
    <xf numFmtId="0" fontId="5" fillId="0" borderId="1" xfId="0" applyFont="1" applyBorder="1" applyAlignment="1">
      <alignment horizontal="center" vertical="center"/>
    </xf>
    <xf numFmtId="0" fontId="4" fillId="5" borderId="10" xfId="0" applyFont="1" applyFill="1" applyBorder="1" applyAlignment="1">
      <alignment horizontal="center" vertical="center"/>
    </xf>
    <xf numFmtId="0" fontId="4" fillId="5" borderId="11" xfId="0" applyFont="1" applyFill="1" applyBorder="1" applyAlignment="1">
      <alignment horizontal="left"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4" fillId="3" borderId="11" xfId="0" applyFont="1" applyFill="1" applyBorder="1" applyAlignment="1">
      <alignment horizontal="left" vertical="center"/>
    </xf>
    <xf numFmtId="0" fontId="11" fillId="3" borderId="12" xfId="0" applyFont="1" applyFill="1" applyBorder="1" applyAlignment="1">
      <alignment horizontal="center" vertical="center"/>
    </xf>
    <xf numFmtId="43" fontId="4" fillId="2" borderId="3" xfId="1" applyFont="1" applyFill="1" applyBorder="1"/>
    <xf numFmtId="43" fontId="4" fillId="2" borderId="0" xfId="1" applyFont="1" applyFill="1"/>
    <xf numFmtId="43" fontId="4" fillId="2" borderId="8" xfId="1" applyFont="1" applyFill="1" applyBorder="1"/>
    <xf numFmtId="43" fontId="5" fillId="3" borderId="11" xfId="1" applyFont="1" applyFill="1" applyBorder="1" applyAlignment="1">
      <alignment horizontal="center" vertical="center"/>
    </xf>
    <xf numFmtId="43" fontId="5" fillId="4" borderId="1" xfId="1" applyFont="1" applyFill="1" applyBorder="1" applyAlignment="1">
      <alignment horizontal="center" vertical="center"/>
    </xf>
    <xf numFmtId="43" fontId="5" fillId="5" borderId="3" xfId="1" applyFont="1" applyFill="1" applyBorder="1" applyAlignment="1">
      <alignment horizontal="center" vertical="center"/>
    </xf>
    <xf numFmtId="43" fontId="5" fillId="4" borderId="11" xfId="1" applyFont="1" applyFill="1" applyBorder="1" applyAlignment="1">
      <alignment horizontal="center" vertical="center"/>
    </xf>
    <xf numFmtId="43" fontId="5" fillId="0" borderId="8" xfId="1" applyFont="1" applyBorder="1" applyAlignment="1">
      <alignment horizontal="center" vertical="center"/>
    </xf>
    <xf numFmtId="43" fontId="4" fillId="3" borderId="11" xfId="1" applyFont="1" applyFill="1" applyBorder="1" applyAlignment="1">
      <alignment horizontal="center" vertical="center"/>
    </xf>
    <xf numFmtId="43" fontId="5" fillId="0" borderId="13" xfId="1" applyFont="1" applyBorder="1" applyAlignment="1">
      <alignment horizontal="center" vertical="center"/>
    </xf>
    <xf numFmtId="43" fontId="5" fillId="5" borderId="11" xfId="1" applyFont="1" applyFill="1" applyBorder="1" applyAlignment="1">
      <alignment horizontal="center" vertical="center"/>
    </xf>
    <xf numFmtId="0" fontId="0" fillId="0" borderId="0" xfId="0" applyFont="1"/>
    <xf numFmtId="43" fontId="1" fillId="0" borderId="0" xfId="1" applyFont="1"/>
    <xf numFmtId="0" fontId="4" fillId="2" borderId="3" xfId="0" applyFont="1" applyFill="1" applyBorder="1" applyAlignment="1">
      <alignment horizontal="left"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0" fillId="0" borderId="0" xfId="0" applyAlignment="1">
      <alignment horizontal="center"/>
    </xf>
    <xf numFmtId="0" fontId="2" fillId="6" borderId="1" xfId="0" applyFont="1" applyFill="1" applyBorder="1" applyAlignment="1">
      <alignment horizontal="center" vertical="center"/>
    </xf>
    <xf numFmtId="0" fontId="13" fillId="0" borderId="17" xfId="0" applyFont="1" applyBorder="1" applyAlignment="1">
      <alignment vertical="center"/>
    </xf>
    <xf numFmtId="0" fontId="0" fillId="0" borderId="2" xfId="0" applyBorder="1" applyAlignment="1">
      <alignment wrapText="1"/>
    </xf>
    <xf numFmtId="0" fontId="0" fillId="0" borderId="3" xfId="0" applyBorder="1" applyAlignment="1">
      <alignment horizontal="center" vertical="center"/>
    </xf>
    <xf numFmtId="0" fontId="0" fillId="0" borderId="3" xfId="0" applyBorder="1" applyAlignment="1">
      <alignment horizontal="right"/>
    </xf>
    <xf numFmtId="43" fontId="0" fillId="0" borderId="3" xfId="1" applyFont="1" applyBorder="1" applyAlignment="1">
      <alignment horizontal="right"/>
    </xf>
    <xf numFmtId="0" fontId="4" fillId="0" borderId="3" xfId="0" applyFont="1" applyBorder="1"/>
    <xf numFmtId="164" fontId="15" fillId="0" borderId="3" xfId="2" applyFont="1" applyBorder="1"/>
    <xf numFmtId="0" fontId="0" fillId="0" borderId="4" xfId="0" applyBorder="1"/>
    <xf numFmtId="0" fontId="12" fillId="0" borderId="0" xfId="0" applyFont="1" applyBorder="1" applyAlignment="1">
      <alignment horizontal="left" vertical="center"/>
    </xf>
    <xf numFmtId="0" fontId="17" fillId="0" borderId="0" xfId="3" applyFont="1" applyBorder="1"/>
    <xf numFmtId="0" fontId="0" fillId="0" borderId="0" xfId="0" applyBorder="1" applyAlignment="1">
      <alignment horizontal="right"/>
    </xf>
    <xf numFmtId="43" fontId="0" fillId="0" borderId="0" xfId="1" applyFont="1" applyBorder="1" applyAlignment="1">
      <alignment horizontal="right"/>
    </xf>
    <xf numFmtId="0" fontId="18" fillId="6" borderId="0" xfId="0" applyFont="1" applyFill="1" applyBorder="1" applyAlignment="1">
      <alignment horizontal="left"/>
    </xf>
    <xf numFmtId="164" fontId="15" fillId="0" borderId="0" xfId="2" applyFont="1" applyBorder="1"/>
    <xf numFmtId="0" fontId="0" fillId="0" borderId="6" xfId="0" applyBorder="1"/>
    <xf numFmtId="0" fontId="19" fillId="0" borderId="0" xfId="0" applyFont="1" applyBorder="1" applyAlignment="1">
      <alignment horizontal="left" vertical="center" wrapText="1"/>
    </xf>
    <xf numFmtId="0" fontId="20" fillId="0" borderId="0" xfId="0" applyFont="1" applyBorder="1" applyAlignment="1">
      <alignment vertical="center" wrapText="1"/>
    </xf>
    <xf numFmtId="0" fontId="5" fillId="0" borderId="0" xfId="0" applyFont="1" applyBorder="1" applyAlignment="1">
      <alignment vertical="center"/>
    </xf>
    <xf numFmtId="0" fontId="0" fillId="0" borderId="5" xfId="0" applyBorder="1" applyAlignment="1">
      <alignment horizontal="left" vertical="center"/>
    </xf>
    <xf numFmtId="0" fontId="0" fillId="0" borderId="0" xfId="0" applyBorder="1" applyAlignment="1">
      <alignment horizontal="left" vertical="center"/>
    </xf>
    <xf numFmtId="164" fontId="15" fillId="0" borderId="0" xfId="2" applyFont="1" applyBorder="1" applyAlignment="1">
      <alignment vertical="center"/>
    </xf>
    <xf numFmtId="0" fontId="0" fillId="0" borderId="0" xfId="0" applyBorder="1" applyAlignment="1">
      <alignment horizontal="center" vertical="center"/>
    </xf>
    <xf numFmtId="0" fontId="21" fillId="0" borderId="0" xfId="0" applyFont="1" applyBorder="1" applyAlignment="1">
      <alignment horizontal="left"/>
    </xf>
    <xf numFmtId="0" fontId="0" fillId="0" borderId="7" xfId="0" applyBorder="1" applyAlignment="1">
      <alignment horizontal="left" wrapText="1"/>
    </xf>
    <xf numFmtId="0" fontId="0" fillId="0" borderId="8" xfId="0" applyBorder="1" applyAlignment="1">
      <alignment horizontal="left" wrapText="1"/>
    </xf>
    <xf numFmtId="0" fontId="0" fillId="0" borderId="8" xfId="0" applyBorder="1" applyAlignment="1">
      <alignment horizontal="center" vertical="center"/>
    </xf>
    <xf numFmtId="0" fontId="0" fillId="0" borderId="8" xfId="0" applyBorder="1" applyAlignment="1">
      <alignment horizontal="right"/>
    </xf>
    <xf numFmtId="43" fontId="0" fillId="0" borderId="8" xfId="1" applyFont="1" applyBorder="1" applyAlignment="1">
      <alignment horizontal="right"/>
    </xf>
    <xf numFmtId="43" fontId="0" fillId="0" borderId="8" xfId="1" applyFont="1" applyBorder="1" applyAlignment="1">
      <alignment horizontal="left"/>
    </xf>
    <xf numFmtId="165" fontId="0" fillId="0" borderId="8" xfId="1" applyNumberFormat="1" applyFont="1" applyBorder="1" applyAlignment="1">
      <alignment horizontal="center"/>
    </xf>
    <xf numFmtId="0" fontId="0" fillId="0" borderId="9" xfId="0" applyBorder="1"/>
    <xf numFmtId="0" fontId="4" fillId="6" borderId="0" xfId="0" applyFont="1" applyFill="1"/>
  </cellXfs>
  <cellStyles count="4">
    <cellStyle name="Comma" xfId="1" builtinId="3"/>
    <cellStyle name="Comma 10" xfId="2" xr:uid="{F86C6374-19D9-472D-A2C5-4F9F3EF0CAF5}"/>
    <cellStyle name="Normal" xfId="0" builtinId="0"/>
    <cellStyle name="Normal 2" xfId="3" xr:uid="{FA5C7293-C7D9-4848-8647-5E985409E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1.emf"/><Relationship Id="rId12" Type="http://schemas.openxmlformats.org/officeDocument/2006/relationships/image" Target="../media/image10.emf"/><Relationship Id="rId1" Type="http://schemas.openxmlformats.org/officeDocument/2006/relationships/customXml" Target="../ink/ink1.xml"/><Relationship Id="rId6" Type="http://schemas.openxmlformats.org/officeDocument/2006/relationships/customXml" Target="../ink/ink2.xml"/><Relationship Id="rId11" Type="http://schemas.openxmlformats.org/officeDocument/2006/relationships/customXml" Target="../ink/ink4.xml"/><Relationship Id="rId5" Type="http://schemas.openxmlformats.org/officeDocument/2006/relationships/image" Target="../media/image1.emf"/><Relationship Id="rId10" Type="http://schemas.openxmlformats.org/officeDocument/2006/relationships/image" Target="../media/image10.emf"/><Relationship Id="rId9" Type="http://schemas.openxmlformats.org/officeDocument/2006/relationships/customXml" Target="../ink/ink3.xml"/></Relationships>
</file>

<file path=xl/drawings/drawing1.xml><?xml version="1.0" encoding="utf-8"?>
<xdr:wsDr xmlns:xdr="http://schemas.openxmlformats.org/drawingml/2006/spreadsheetDrawing" xmlns:a="http://schemas.openxmlformats.org/drawingml/2006/main">
  <xdr:twoCellAnchor editAs="oneCell">
    <xdr:from>
      <xdr:col>3</xdr:col>
      <xdr:colOff>615727</xdr:colOff>
      <xdr:row>5</xdr:row>
      <xdr:rowOff>72495</xdr:rowOff>
    </xdr:from>
    <xdr:to>
      <xdr:col>3</xdr:col>
      <xdr:colOff>621487</xdr:colOff>
      <xdr:row>5</xdr:row>
      <xdr:rowOff>76815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1A7A167-0977-4238-981F-F2AD57218ADA}"/>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5"/>
            <a:stretch>
              <a:fillRect/>
            </a:stretch>
          </xdr:blipFill>
          <xdr:spPr>
            <a:xfrm>
              <a:off x="7833325" y="1636560"/>
              <a:ext cx="19991" cy="19440"/>
            </a:xfrm>
            <a:prstGeom prst="rect">
              <a:avLst/>
            </a:prstGeom>
          </xdr:spPr>
        </xdr:pic>
      </mc:Fallback>
    </mc:AlternateContent>
    <xdr:clientData/>
  </xdr:twoCellAnchor>
  <xdr:twoCellAnchor editAs="oneCell">
    <xdr:from>
      <xdr:col>4</xdr:col>
      <xdr:colOff>615727</xdr:colOff>
      <xdr:row>5</xdr:row>
      <xdr:rowOff>72495</xdr:rowOff>
    </xdr:from>
    <xdr:to>
      <xdr:col>4</xdr:col>
      <xdr:colOff>621487</xdr:colOff>
      <xdr:row>5</xdr:row>
      <xdr:rowOff>76815</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3" name="Ink 2">
              <a:extLst>
                <a:ext uri="{FF2B5EF4-FFF2-40B4-BE49-F238E27FC236}">
                  <a16:creationId xmlns:a16="http://schemas.microsoft.com/office/drawing/2014/main" id="{49FDBE9D-5740-4AE7-822A-3842BB82FF59}"/>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8"/>
            <a:stretch>
              <a:fillRect/>
            </a:stretch>
          </xdr:blipFill>
          <xdr:spPr>
            <a:xfrm>
              <a:off x="7833325" y="1636560"/>
              <a:ext cx="19991" cy="19440"/>
            </a:xfrm>
            <a:prstGeom prst="rect">
              <a:avLst/>
            </a:prstGeom>
          </xdr:spPr>
        </xdr:pic>
      </mc:Fallback>
    </mc:AlternateContent>
    <xdr:clientData/>
  </xdr:twoCellAnchor>
  <xdr:twoCellAnchor editAs="oneCell">
    <xdr:from>
      <xdr:col>3</xdr:col>
      <xdr:colOff>615727</xdr:colOff>
      <xdr:row>5</xdr:row>
      <xdr:rowOff>72495</xdr:rowOff>
    </xdr:from>
    <xdr:to>
      <xdr:col>3</xdr:col>
      <xdr:colOff>619723</xdr:colOff>
      <xdr:row>5</xdr:row>
      <xdr:rowOff>76815</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4" name="Ink 3">
              <a:extLst>
                <a:ext uri="{FF2B5EF4-FFF2-40B4-BE49-F238E27FC236}">
                  <a16:creationId xmlns:a16="http://schemas.microsoft.com/office/drawing/2014/main" id="{D4B9A4D1-B03A-434B-9B22-7355392BD71F}"/>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10"/>
            <a:stretch>
              <a:fillRect/>
            </a:stretch>
          </xdr:blipFill>
          <xdr:spPr>
            <a:xfrm>
              <a:off x="7833325" y="1636560"/>
              <a:ext cx="19991" cy="19440"/>
            </a:xfrm>
            <a:prstGeom prst="rect">
              <a:avLst/>
            </a:prstGeom>
          </xdr:spPr>
        </xdr:pic>
      </mc:Fallback>
    </mc:AlternateContent>
    <xdr:clientData/>
  </xdr:twoCellAnchor>
  <xdr:twoCellAnchor editAs="oneCell">
    <xdr:from>
      <xdr:col>5</xdr:col>
      <xdr:colOff>615727</xdr:colOff>
      <xdr:row>5</xdr:row>
      <xdr:rowOff>72495</xdr:rowOff>
    </xdr:from>
    <xdr:to>
      <xdr:col>5</xdr:col>
      <xdr:colOff>621487</xdr:colOff>
      <xdr:row>5</xdr:row>
      <xdr:rowOff>76815</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5" name="Ink 4">
              <a:extLst>
                <a:ext uri="{FF2B5EF4-FFF2-40B4-BE49-F238E27FC236}">
                  <a16:creationId xmlns:a16="http://schemas.microsoft.com/office/drawing/2014/main" id="{CB04DD70-A0C7-4DE2-AE1E-83407BA25616}"/>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12"/>
            <a:stretch>
              <a:fillRect/>
            </a:stretch>
          </xdr:blipFill>
          <xdr:spPr>
            <a:xfrm>
              <a:off x="7833325" y="1636560"/>
              <a:ext cx="19991" cy="1944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3-05T10:05:27.505"/>
    </inkml:context>
    <inkml:brush xml:id="br0">
      <inkml:brushProperty name="width" value="0.05" units="cm"/>
      <inkml:brushProperty name="height" value="0.05" units="cm"/>
    </inkml:brush>
  </inkml:definitions>
  <inkml:trace contextRef="#ctx0" brushRef="#br0">16 1 12456 0 0,'-7'4'0'0'0,"-2"3"0"0"0,13-7-88 0 0,1 0 8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3-05T10:05:27.568"/>
    </inkml:context>
    <inkml:brush xml:id="br0">
      <inkml:brushProperty name="width" value="0.05" units="cm"/>
      <inkml:brushProperty name="height" value="0.05" units="cm"/>
    </inkml:brush>
  </inkml:definitions>
  <inkml:trace contextRef="#ctx0" brushRef="#br0">16 1 12456 0 0,'-7'4'0'0'0,"-2"3"0"0"0,13-7-88 0 0,1 0 8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3-05T10:05:27.569"/>
    </inkml:context>
    <inkml:brush xml:id="br0">
      <inkml:brushProperty name="width" value="0.05" units="cm"/>
      <inkml:brushProperty name="height" value="0.05" units="cm"/>
    </inkml:brush>
  </inkml:definitions>
  <inkml:trace contextRef="#ctx0" brushRef="#br0">16 1 12456 0 0,'-7'4'0'0'0,"-2"3"0"0"0,13-7-88 0 0,1 0 8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3-05T10:05:27.570"/>
    </inkml:context>
    <inkml:brush xml:id="br0">
      <inkml:brushProperty name="width" value="0.05" units="cm"/>
      <inkml:brushProperty name="height" value="0.05" units="cm"/>
    </inkml:brush>
  </inkml:definitions>
  <inkml:trace contextRef="#ctx0" brushRef="#br0">16 1 12456 0 0,'-7'4'0'0'0,"-2"3"0"0"0,13-7-88 0 0,1 0 8 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3C189-7690-44D0-A739-A7D0F2C59FEF}">
  <dimension ref="A2:I63"/>
  <sheetViews>
    <sheetView tabSelected="1" zoomScale="94" zoomScaleNormal="70" workbookViewId="0">
      <selection activeCell="A3" sqref="A3:B3"/>
    </sheetView>
  </sheetViews>
  <sheetFormatPr defaultColWidth="30.5703125" defaultRowHeight="15" x14ac:dyDescent="0.25"/>
  <cols>
    <col min="3" max="3" width="8" customWidth="1"/>
    <col min="4" max="4" width="11.140625" customWidth="1"/>
    <col min="5" max="5" width="13.140625" style="5" customWidth="1"/>
    <col min="6" max="6" width="14.28515625" style="5" customWidth="1"/>
    <col min="7" max="7" width="29.140625" customWidth="1"/>
    <col min="8" max="8" width="9.5703125" style="5" customWidth="1"/>
  </cols>
  <sheetData>
    <row r="2" spans="1:8" x14ac:dyDescent="0.25">
      <c r="A2" s="67" t="s">
        <v>88</v>
      </c>
      <c r="B2" s="68"/>
      <c r="C2" s="69"/>
      <c r="D2" s="70"/>
      <c r="E2" s="71"/>
      <c r="F2" s="72" t="s">
        <v>89</v>
      </c>
      <c r="G2" s="73"/>
      <c r="H2" s="74"/>
    </row>
    <row r="3" spans="1:8" ht="17.25" x14ac:dyDescent="0.3">
      <c r="A3" s="75" t="s">
        <v>101</v>
      </c>
      <c r="B3" s="75"/>
      <c r="C3" s="76"/>
      <c r="D3" s="77"/>
      <c r="E3" s="78"/>
      <c r="F3" s="79" t="s">
        <v>90</v>
      </c>
      <c r="G3" s="80"/>
      <c r="H3" s="81"/>
    </row>
    <row r="4" spans="1:8" ht="17.25" x14ac:dyDescent="0.25">
      <c r="A4" s="82" t="s">
        <v>97</v>
      </c>
      <c r="B4" s="82"/>
      <c r="C4" s="83"/>
      <c r="D4" s="77"/>
      <c r="E4" s="78"/>
      <c r="F4" s="84" t="s">
        <v>91</v>
      </c>
      <c r="G4" s="80"/>
      <c r="H4" s="81"/>
    </row>
    <row r="5" spans="1:8" ht="16.5" x14ac:dyDescent="0.25">
      <c r="A5" s="85"/>
      <c r="B5" s="86"/>
      <c r="C5" s="76"/>
      <c r="D5" s="77"/>
      <c r="E5" s="78"/>
      <c r="F5" s="84" t="s">
        <v>92</v>
      </c>
      <c r="G5" s="87"/>
      <c r="H5" s="81"/>
    </row>
    <row r="6" spans="1:8" x14ac:dyDescent="0.25">
      <c r="A6" s="86"/>
      <c r="B6" s="86"/>
      <c r="C6" s="88"/>
      <c r="D6" s="77"/>
      <c r="E6" s="78"/>
      <c r="F6" s="89" t="s">
        <v>94</v>
      </c>
      <c r="G6" s="87"/>
      <c r="H6" s="81"/>
    </row>
    <row r="7" spans="1:8" x14ac:dyDescent="0.25">
      <c r="A7" s="90"/>
      <c r="B7" s="91"/>
      <c r="C7" s="92"/>
      <c r="D7" s="93"/>
      <c r="E7" s="94"/>
      <c r="F7" s="95" t="s">
        <v>95</v>
      </c>
      <c r="G7" s="96" t="s">
        <v>93</v>
      </c>
      <c r="H7" s="97"/>
    </row>
    <row r="8" spans="1:8" x14ac:dyDescent="0.25">
      <c r="A8" t="s">
        <v>98</v>
      </c>
    </row>
    <row r="9" spans="1:8" x14ac:dyDescent="0.25">
      <c r="A9" t="s">
        <v>99</v>
      </c>
    </row>
    <row r="10" spans="1:8" x14ac:dyDescent="0.25">
      <c r="A10" t="s">
        <v>100</v>
      </c>
    </row>
    <row r="11" spans="1:8" s="2" customFormat="1" ht="16.5" customHeight="1" x14ac:dyDescent="0.35">
      <c r="A11" s="66"/>
      <c r="B11" s="66"/>
      <c r="C11" s="66"/>
      <c r="D11" s="66"/>
      <c r="E11" s="66"/>
      <c r="F11" s="66"/>
      <c r="G11" s="66"/>
      <c r="H11" s="1"/>
    </row>
    <row r="12" spans="1:8" x14ac:dyDescent="0.25">
      <c r="A12" s="3" t="s">
        <v>0</v>
      </c>
      <c r="B12" s="56" t="s">
        <v>1</v>
      </c>
      <c r="C12" s="56"/>
      <c r="D12" s="56"/>
      <c r="E12" s="43" t="s">
        <v>2</v>
      </c>
      <c r="F12" s="43"/>
      <c r="G12" s="4">
        <v>45329</v>
      </c>
    </row>
    <row r="13" spans="1:8" ht="16.5" x14ac:dyDescent="0.3">
      <c r="A13" s="6"/>
      <c r="B13" s="7"/>
      <c r="C13" s="8"/>
      <c r="D13" s="8"/>
      <c r="E13" s="44" t="s">
        <v>3</v>
      </c>
      <c r="F13" s="44"/>
      <c r="G13" s="9" t="s">
        <v>4</v>
      </c>
    </row>
    <row r="14" spans="1:8" x14ac:dyDescent="0.25">
      <c r="A14" s="57" t="s">
        <v>5</v>
      </c>
      <c r="B14" s="58"/>
      <c r="C14" s="58"/>
      <c r="D14" s="58"/>
      <c r="E14" s="45" t="s">
        <v>6</v>
      </c>
      <c r="F14" s="45"/>
      <c r="G14" s="10" t="s">
        <v>7</v>
      </c>
    </row>
    <row r="15" spans="1:8" s="16" customFormat="1" ht="16.5" x14ac:dyDescent="0.25">
      <c r="A15" s="11"/>
      <c r="B15" s="12" t="s">
        <v>8</v>
      </c>
      <c r="C15" s="13"/>
      <c r="D15" s="13"/>
      <c r="E15" s="46"/>
      <c r="F15" s="46"/>
      <c r="G15" s="14"/>
      <c r="H15" s="15"/>
    </row>
    <row r="16" spans="1:8" s="16" customFormat="1" ht="244.5" customHeight="1" x14ac:dyDescent="0.25">
      <c r="A16" s="59" t="s">
        <v>9</v>
      </c>
      <c r="B16" s="60"/>
      <c r="C16" s="60"/>
      <c r="D16" s="60"/>
      <c r="E16" s="60"/>
      <c r="F16" s="60"/>
      <c r="G16" s="61"/>
      <c r="H16" s="15"/>
    </row>
    <row r="17" spans="1:9" s="16" customFormat="1" ht="16.5" x14ac:dyDescent="0.25">
      <c r="A17" s="17" t="s">
        <v>10</v>
      </c>
      <c r="B17" s="17" t="s">
        <v>11</v>
      </c>
      <c r="C17" s="17" t="s">
        <v>12</v>
      </c>
      <c r="D17" s="17" t="s">
        <v>13</v>
      </c>
      <c r="E17" s="47" t="s">
        <v>14</v>
      </c>
      <c r="F17" s="47"/>
      <c r="G17" s="18" t="s">
        <v>15</v>
      </c>
      <c r="H17" s="15"/>
    </row>
    <row r="18" spans="1:9" ht="16.5" x14ac:dyDescent="0.25">
      <c r="A18" s="19" t="s">
        <v>16</v>
      </c>
      <c r="B18" s="20" t="s">
        <v>17</v>
      </c>
      <c r="C18" s="21"/>
      <c r="D18" s="21"/>
      <c r="E18" s="48"/>
      <c r="F18" s="48"/>
      <c r="G18" s="22"/>
    </row>
    <row r="19" spans="1:9" s="16" customFormat="1" ht="33" x14ac:dyDescent="0.25">
      <c r="A19" s="11"/>
      <c r="B19" s="12" t="s">
        <v>18</v>
      </c>
      <c r="C19" s="13"/>
      <c r="D19" s="13"/>
      <c r="E19" s="46"/>
      <c r="F19" s="46"/>
      <c r="G19" s="14"/>
      <c r="H19" s="15"/>
    </row>
    <row r="20" spans="1:9" ht="280.5" x14ac:dyDescent="0.25">
      <c r="A20" s="23" t="s">
        <v>19</v>
      </c>
      <c r="B20" s="24" t="s">
        <v>20</v>
      </c>
      <c r="C20" s="25"/>
      <c r="D20" s="25"/>
      <c r="E20" s="49"/>
      <c r="F20" s="49"/>
      <c r="G20" s="26"/>
    </row>
    <row r="21" spans="1:9" ht="33" x14ac:dyDescent="0.25">
      <c r="A21" s="27" t="s">
        <v>21</v>
      </c>
      <c r="B21" s="28" t="s">
        <v>22</v>
      </c>
      <c r="C21" s="29" t="s">
        <v>23</v>
      </c>
      <c r="D21" s="30">
        <v>1</v>
      </c>
      <c r="E21" s="50">
        <v>45500</v>
      </c>
      <c r="F21" s="50">
        <f>D21*E21</f>
        <v>45500</v>
      </c>
      <c r="G21" s="31"/>
      <c r="I21" s="5"/>
    </row>
    <row r="22" spans="1:9" ht="33" x14ac:dyDescent="0.25">
      <c r="A22" s="27" t="s">
        <v>24</v>
      </c>
      <c r="B22" s="28" t="s">
        <v>25</v>
      </c>
      <c r="C22" s="29" t="s">
        <v>23</v>
      </c>
      <c r="D22" s="30">
        <v>1</v>
      </c>
      <c r="E22" s="50">
        <v>78470</v>
      </c>
      <c r="F22" s="50">
        <f t="shared" ref="F22:F57" si="0">D22*E22</f>
        <v>78470</v>
      </c>
      <c r="G22" s="31"/>
      <c r="I22" s="5"/>
    </row>
    <row r="23" spans="1:9" s="16" customFormat="1" ht="16.5" x14ac:dyDescent="0.25">
      <c r="A23" s="11"/>
      <c r="B23" s="12" t="s">
        <v>26</v>
      </c>
      <c r="C23" s="13"/>
      <c r="D23" s="13"/>
      <c r="E23" s="46"/>
      <c r="F23" s="50">
        <f t="shared" si="0"/>
        <v>0</v>
      </c>
      <c r="G23" s="14"/>
      <c r="H23" s="15"/>
      <c r="I23" s="5"/>
    </row>
    <row r="24" spans="1:9" ht="214.5" x14ac:dyDescent="0.25">
      <c r="A24" s="23" t="s">
        <v>27</v>
      </c>
      <c r="B24" s="24" t="s">
        <v>28</v>
      </c>
      <c r="C24" s="25"/>
      <c r="D24" s="25"/>
      <c r="E24" s="49"/>
      <c r="F24" s="50">
        <f t="shared" si="0"/>
        <v>0</v>
      </c>
      <c r="G24" s="26"/>
      <c r="I24" s="5"/>
    </row>
    <row r="25" spans="1:9" ht="16.5" x14ac:dyDescent="0.25">
      <c r="A25" s="27" t="s">
        <v>29</v>
      </c>
      <c r="B25" s="32" t="s">
        <v>30</v>
      </c>
      <c r="C25" s="29" t="s">
        <v>23</v>
      </c>
      <c r="D25" s="30">
        <v>2</v>
      </c>
      <c r="E25" s="50">
        <v>6500</v>
      </c>
      <c r="F25" s="50">
        <f t="shared" si="0"/>
        <v>13000</v>
      </c>
      <c r="G25" s="33"/>
      <c r="I25" s="5"/>
    </row>
    <row r="26" spans="1:9" s="16" customFormat="1" ht="33" x14ac:dyDescent="0.25">
      <c r="A26" s="11"/>
      <c r="B26" s="12" t="s">
        <v>31</v>
      </c>
      <c r="C26" s="13"/>
      <c r="D26" s="13"/>
      <c r="E26" s="46">
        <v>0</v>
      </c>
      <c r="F26" s="50">
        <f t="shared" si="0"/>
        <v>0</v>
      </c>
      <c r="G26" s="14"/>
      <c r="H26" s="5"/>
      <c r="I26" s="5"/>
    </row>
    <row r="27" spans="1:9" ht="231" x14ac:dyDescent="0.25">
      <c r="A27" s="23" t="s">
        <v>32</v>
      </c>
      <c r="B27" s="24" t="s">
        <v>33</v>
      </c>
      <c r="C27" s="25"/>
      <c r="D27" s="25"/>
      <c r="E27" s="49">
        <v>0</v>
      </c>
      <c r="F27" s="50">
        <f t="shared" si="0"/>
        <v>0</v>
      </c>
      <c r="G27" s="26"/>
      <c r="I27" s="5"/>
    </row>
    <row r="28" spans="1:9" ht="16.5" x14ac:dyDescent="0.25">
      <c r="A28" s="34" t="s">
        <v>34</v>
      </c>
      <c r="B28" s="28" t="s">
        <v>35</v>
      </c>
      <c r="C28" s="29" t="s">
        <v>23</v>
      </c>
      <c r="D28" s="35">
        <v>1</v>
      </c>
      <c r="E28" s="50">
        <v>6500</v>
      </c>
      <c r="F28" s="50">
        <f t="shared" si="0"/>
        <v>6500</v>
      </c>
      <c r="G28" s="33"/>
      <c r="I28" s="5"/>
    </row>
    <row r="29" spans="1:9" ht="198" x14ac:dyDescent="0.25">
      <c r="A29" s="23" t="s">
        <v>36</v>
      </c>
      <c r="B29" s="24" t="s">
        <v>37</v>
      </c>
      <c r="C29" s="25"/>
      <c r="D29" s="25"/>
      <c r="E29" s="49">
        <v>0</v>
      </c>
      <c r="F29" s="50">
        <f t="shared" si="0"/>
        <v>0</v>
      </c>
      <c r="G29" s="26"/>
      <c r="I29" s="5"/>
    </row>
    <row r="30" spans="1:9" ht="16.5" x14ac:dyDescent="0.25">
      <c r="A30" s="36" t="s">
        <v>38</v>
      </c>
      <c r="B30" s="32" t="s">
        <v>39</v>
      </c>
      <c r="C30" s="29" t="s">
        <v>23</v>
      </c>
      <c r="D30" s="30">
        <v>1</v>
      </c>
      <c r="E30" s="52">
        <v>3170</v>
      </c>
      <c r="F30" s="50">
        <f t="shared" si="0"/>
        <v>3170</v>
      </c>
      <c r="G30" s="29"/>
      <c r="I30" s="5"/>
    </row>
    <row r="31" spans="1:9" s="16" customFormat="1" ht="16.5" x14ac:dyDescent="0.25">
      <c r="A31" s="11"/>
      <c r="B31" s="12" t="s">
        <v>40</v>
      </c>
      <c r="C31" s="13"/>
      <c r="D31" s="13"/>
      <c r="E31" s="46">
        <v>0</v>
      </c>
      <c r="F31" s="50">
        <f t="shared" si="0"/>
        <v>0</v>
      </c>
      <c r="G31" s="14"/>
      <c r="H31" s="5"/>
      <c r="I31" s="5"/>
    </row>
    <row r="32" spans="1:9" ht="280.5" x14ac:dyDescent="0.25">
      <c r="A32" s="23" t="s">
        <v>41</v>
      </c>
      <c r="B32" s="24" t="s">
        <v>42</v>
      </c>
      <c r="C32" s="25"/>
      <c r="D32" s="25"/>
      <c r="E32" s="49">
        <v>0</v>
      </c>
      <c r="F32" s="50">
        <f t="shared" si="0"/>
        <v>0</v>
      </c>
      <c r="G32" s="26"/>
      <c r="I32" s="5"/>
    </row>
    <row r="33" spans="1:9" ht="16.5" x14ac:dyDescent="0.25">
      <c r="A33" s="36" t="s">
        <v>43</v>
      </c>
      <c r="B33" s="32" t="s">
        <v>30</v>
      </c>
      <c r="C33" s="29" t="s">
        <v>44</v>
      </c>
      <c r="D33" s="29">
        <v>3</v>
      </c>
      <c r="E33" s="52">
        <v>560</v>
      </c>
      <c r="F33" s="50">
        <f t="shared" si="0"/>
        <v>1680</v>
      </c>
      <c r="G33" s="29"/>
      <c r="I33" s="5"/>
    </row>
    <row r="34" spans="1:9" ht="16.5" x14ac:dyDescent="0.25">
      <c r="A34" s="36" t="s">
        <v>45</v>
      </c>
      <c r="B34" s="32" t="s">
        <v>46</v>
      </c>
      <c r="C34" s="29" t="s">
        <v>44</v>
      </c>
      <c r="D34" s="29">
        <v>8</v>
      </c>
      <c r="E34" s="52">
        <v>630</v>
      </c>
      <c r="F34" s="50">
        <f t="shared" si="0"/>
        <v>5040</v>
      </c>
      <c r="G34" s="29"/>
      <c r="I34" s="5"/>
    </row>
    <row r="35" spans="1:9" ht="16.5" x14ac:dyDescent="0.25">
      <c r="A35" s="36" t="s">
        <v>47</v>
      </c>
      <c r="B35" s="32" t="s">
        <v>48</v>
      </c>
      <c r="C35" s="29" t="s">
        <v>44</v>
      </c>
      <c r="D35" s="29">
        <v>15</v>
      </c>
      <c r="E35" s="52">
        <v>850</v>
      </c>
      <c r="F35" s="50">
        <f t="shared" si="0"/>
        <v>12750</v>
      </c>
      <c r="G35" s="29"/>
      <c r="I35" s="5"/>
    </row>
    <row r="36" spans="1:9" ht="16.5" x14ac:dyDescent="0.25">
      <c r="A36" s="36" t="s">
        <v>49</v>
      </c>
      <c r="B36" s="32" t="s">
        <v>50</v>
      </c>
      <c r="C36" s="29" t="s">
        <v>44</v>
      </c>
      <c r="D36" s="29">
        <v>3</v>
      </c>
      <c r="E36" s="52">
        <v>1100</v>
      </c>
      <c r="F36" s="50">
        <f t="shared" si="0"/>
        <v>3300</v>
      </c>
      <c r="G36" s="29"/>
      <c r="I36" s="5"/>
    </row>
    <row r="37" spans="1:9" ht="16.5" x14ac:dyDescent="0.25">
      <c r="A37" s="37" t="s">
        <v>51</v>
      </c>
      <c r="B37" s="38" t="s">
        <v>52</v>
      </c>
      <c r="C37" s="39"/>
      <c r="D37" s="39"/>
      <c r="E37" s="53">
        <v>0</v>
      </c>
      <c r="F37" s="50">
        <f t="shared" si="0"/>
        <v>0</v>
      </c>
      <c r="G37" s="40"/>
      <c r="I37" s="5"/>
    </row>
    <row r="38" spans="1:9" s="16" customFormat="1" ht="16.5" x14ac:dyDescent="0.25">
      <c r="A38" s="11"/>
      <c r="B38" s="12" t="s">
        <v>53</v>
      </c>
      <c r="C38" s="13"/>
      <c r="D38" s="13"/>
      <c r="E38" s="46">
        <v>0</v>
      </c>
      <c r="F38" s="50">
        <f t="shared" si="0"/>
        <v>0</v>
      </c>
      <c r="G38" s="14"/>
      <c r="H38" s="5"/>
      <c r="I38" s="5"/>
    </row>
    <row r="39" spans="1:9" ht="231" x14ac:dyDescent="0.25">
      <c r="A39" s="23" t="s">
        <v>54</v>
      </c>
      <c r="B39" s="24" t="s">
        <v>55</v>
      </c>
      <c r="C39" s="25"/>
      <c r="D39" s="25"/>
      <c r="E39" s="49">
        <v>0</v>
      </c>
      <c r="F39" s="50">
        <f t="shared" si="0"/>
        <v>0</v>
      </c>
      <c r="G39" s="26"/>
      <c r="I39" s="5"/>
    </row>
    <row r="40" spans="1:9" ht="33" x14ac:dyDescent="0.25">
      <c r="A40" s="36" t="s">
        <v>56</v>
      </c>
      <c r="B40" s="32" t="s">
        <v>57</v>
      </c>
      <c r="C40" s="29" t="s">
        <v>23</v>
      </c>
      <c r="D40" s="30">
        <v>1</v>
      </c>
      <c r="E40" s="52">
        <v>24500</v>
      </c>
      <c r="F40" s="50">
        <f t="shared" si="0"/>
        <v>24500</v>
      </c>
      <c r="G40" s="29"/>
      <c r="I40" s="5"/>
    </row>
    <row r="41" spans="1:9" ht="409.5" x14ac:dyDescent="0.25">
      <c r="A41" s="23" t="s">
        <v>58</v>
      </c>
      <c r="B41" s="24" t="s">
        <v>59</v>
      </c>
      <c r="C41" s="25"/>
      <c r="D41" s="25"/>
      <c r="E41" s="49">
        <v>0</v>
      </c>
      <c r="F41" s="50">
        <f t="shared" si="0"/>
        <v>0</v>
      </c>
      <c r="G41" s="26"/>
      <c r="I41" s="5"/>
    </row>
    <row r="42" spans="1:9" s="54" customFormat="1" ht="16.5" x14ac:dyDescent="0.25">
      <c r="A42" s="36" t="s">
        <v>60</v>
      </c>
      <c r="B42" s="32" t="s">
        <v>61</v>
      </c>
      <c r="C42" s="29" t="s">
        <v>23</v>
      </c>
      <c r="D42" s="29">
        <v>1</v>
      </c>
      <c r="E42" s="52">
        <v>35000</v>
      </c>
      <c r="F42" s="50">
        <f t="shared" si="0"/>
        <v>35000</v>
      </c>
      <c r="G42" s="29"/>
      <c r="H42" s="55"/>
      <c r="I42" s="55"/>
    </row>
    <row r="43" spans="1:9" s="16" customFormat="1" ht="33" x14ac:dyDescent="0.25">
      <c r="A43" s="11"/>
      <c r="B43" s="12" t="s">
        <v>62</v>
      </c>
      <c r="C43" s="13"/>
      <c r="D43" s="13"/>
      <c r="E43" s="46">
        <v>0</v>
      </c>
      <c r="F43" s="50">
        <f t="shared" si="0"/>
        <v>0</v>
      </c>
      <c r="G43" s="14"/>
      <c r="H43" s="5"/>
      <c r="I43" s="5"/>
    </row>
    <row r="44" spans="1:9" ht="181.5" x14ac:dyDescent="0.25">
      <c r="A44" s="23" t="s">
        <v>63</v>
      </c>
      <c r="B44" s="24" t="s">
        <v>64</v>
      </c>
      <c r="C44" s="25"/>
      <c r="D44" s="25"/>
      <c r="E44" s="49">
        <v>0</v>
      </c>
      <c r="F44" s="50">
        <f t="shared" si="0"/>
        <v>0</v>
      </c>
      <c r="G44" s="26"/>
      <c r="I44" s="5"/>
    </row>
    <row r="45" spans="1:9" ht="16.5" x14ac:dyDescent="0.25">
      <c r="A45" s="27" t="s">
        <v>65</v>
      </c>
      <c r="B45" s="32" t="s">
        <v>66</v>
      </c>
      <c r="C45" s="29" t="s">
        <v>23</v>
      </c>
      <c r="D45" s="30">
        <v>4</v>
      </c>
      <c r="E45" s="50">
        <v>1724.9999999999998</v>
      </c>
      <c r="F45" s="50">
        <f t="shared" si="0"/>
        <v>6899.9999999999991</v>
      </c>
      <c r="G45" s="33"/>
      <c r="I45" s="5"/>
    </row>
    <row r="46" spans="1:9" ht="297" x14ac:dyDescent="0.25">
      <c r="A46" s="23" t="s">
        <v>67</v>
      </c>
      <c r="B46" s="24" t="s">
        <v>68</v>
      </c>
      <c r="C46" s="25"/>
      <c r="D46" s="25"/>
      <c r="E46" s="49">
        <v>0</v>
      </c>
      <c r="F46" s="50">
        <f t="shared" si="0"/>
        <v>0</v>
      </c>
      <c r="G46" s="26"/>
      <c r="I46" s="5"/>
    </row>
    <row r="47" spans="1:9" ht="49.5" x14ac:dyDescent="0.25">
      <c r="A47" s="36" t="s">
        <v>69</v>
      </c>
      <c r="B47" s="32" t="s">
        <v>70</v>
      </c>
      <c r="C47" s="29" t="s">
        <v>23</v>
      </c>
      <c r="D47" s="29">
        <v>7</v>
      </c>
      <c r="E47" s="52">
        <v>1725</v>
      </c>
      <c r="F47" s="50">
        <f t="shared" si="0"/>
        <v>12075</v>
      </c>
      <c r="G47" s="29"/>
      <c r="I47" s="5"/>
    </row>
    <row r="48" spans="1:9" s="16" customFormat="1" ht="33" x14ac:dyDescent="0.25">
      <c r="A48" s="11"/>
      <c r="B48" s="12" t="s">
        <v>71</v>
      </c>
      <c r="C48" s="13"/>
      <c r="D48" s="13"/>
      <c r="E48" s="46">
        <v>0</v>
      </c>
      <c r="F48" s="50">
        <f t="shared" si="0"/>
        <v>0</v>
      </c>
      <c r="G48" s="14"/>
      <c r="H48" s="5"/>
      <c r="I48" s="5"/>
    </row>
    <row r="49" spans="1:9" ht="280.5" x14ac:dyDescent="0.25">
      <c r="A49" s="23" t="s">
        <v>72</v>
      </c>
      <c r="B49" s="24" t="s">
        <v>73</v>
      </c>
      <c r="C49" s="25"/>
      <c r="D49" s="25"/>
      <c r="E49" s="49">
        <v>0</v>
      </c>
      <c r="F49" s="50">
        <f t="shared" si="0"/>
        <v>0</v>
      </c>
      <c r="G49" s="26"/>
      <c r="I49" s="5"/>
    </row>
    <row r="50" spans="1:9" ht="16.5" x14ac:dyDescent="0.25">
      <c r="A50" s="36" t="s">
        <v>74</v>
      </c>
      <c r="B50" s="32" t="s">
        <v>66</v>
      </c>
      <c r="C50" s="29" t="s">
        <v>44</v>
      </c>
      <c r="D50" s="29">
        <v>8</v>
      </c>
      <c r="E50" s="52">
        <v>1040</v>
      </c>
      <c r="F50" s="50">
        <f t="shared" si="0"/>
        <v>8320</v>
      </c>
      <c r="G50" s="29"/>
      <c r="I50" s="5"/>
    </row>
    <row r="51" spans="1:9" ht="16.5" x14ac:dyDescent="0.25">
      <c r="A51" s="36" t="s">
        <v>75</v>
      </c>
      <c r="B51" s="32" t="s">
        <v>76</v>
      </c>
      <c r="C51" s="29" t="s">
        <v>44</v>
      </c>
      <c r="D51" s="29">
        <v>8</v>
      </c>
      <c r="E51" s="52">
        <v>1380</v>
      </c>
      <c r="F51" s="50">
        <f t="shared" si="0"/>
        <v>11040</v>
      </c>
      <c r="G51" s="29"/>
      <c r="I51" s="5"/>
    </row>
    <row r="52" spans="1:9" ht="16.5" x14ac:dyDescent="0.25">
      <c r="A52" s="36" t="s">
        <v>77</v>
      </c>
      <c r="B52" s="32" t="s">
        <v>78</v>
      </c>
      <c r="C52" s="29" t="s">
        <v>44</v>
      </c>
      <c r="D52" s="29">
        <v>2</v>
      </c>
      <c r="E52" s="52">
        <v>4000</v>
      </c>
      <c r="F52" s="50">
        <f t="shared" si="0"/>
        <v>8000</v>
      </c>
      <c r="G52" s="29"/>
      <c r="I52" s="5"/>
    </row>
    <row r="53" spans="1:9" ht="264" x14ac:dyDescent="0.25">
      <c r="A53" s="23" t="s">
        <v>79</v>
      </c>
      <c r="B53" s="24" t="s">
        <v>80</v>
      </c>
      <c r="C53" s="25"/>
      <c r="D53" s="25"/>
      <c r="E53" s="49">
        <v>0</v>
      </c>
      <c r="F53" s="50">
        <f t="shared" si="0"/>
        <v>0</v>
      </c>
      <c r="G53" s="26"/>
      <c r="I53" s="5"/>
    </row>
    <row r="54" spans="1:9" ht="16.5" x14ac:dyDescent="0.25">
      <c r="A54" s="34" t="s">
        <v>81</v>
      </c>
      <c r="B54" s="32" t="s">
        <v>66</v>
      </c>
      <c r="C54" s="29" t="s">
        <v>44</v>
      </c>
      <c r="D54" s="29">
        <v>7</v>
      </c>
      <c r="E54" s="50">
        <v>4024.9999999999995</v>
      </c>
      <c r="F54" s="50">
        <f t="shared" si="0"/>
        <v>28174.999999999996</v>
      </c>
      <c r="G54" s="33"/>
      <c r="I54" s="5"/>
    </row>
    <row r="55" spans="1:9" s="16" customFormat="1" ht="33" x14ac:dyDescent="0.25">
      <c r="A55" s="11"/>
      <c r="B55" s="12" t="s">
        <v>82</v>
      </c>
      <c r="C55" s="13"/>
      <c r="D55" s="13"/>
      <c r="E55" s="46">
        <v>0</v>
      </c>
      <c r="F55" s="50">
        <f t="shared" si="0"/>
        <v>0</v>
      </c>
      <c r="G55" s="14"/>
      <c r="H55" s="5"/>
      <c r="I55" s="5"/>
    </row>
    <row r="56" spans="1:9" ht="313.5" x14ac:dyDescent="0.25">
      <c r="A56" s="23" t="s">
        <v>83</v>
      </c>
      <c r="B56" s="24" t="s">
        <v>84</v>
      </c>
      <c r="C56" s="25"/>
      <c r="D56" s="25"/>
      <c r="E56" s="49">
        <v>0</v>
      </c>
      <c r="F56" s="50">
        <f t="shared" si="0"/>
        <v>0</v>
      </c>
      <c r="G56" s="26"/>
      <c r="I56" s="5"/>
    </row>
    <row r="57" spans="1:9" ht="16.5" x14ac:dyDescent="0.25">
      <c r="A57" s="36" t="s">
        <v>85</v>
      </c>
      <c r="B57" s="32" t="s">
        <v>66</v>
      </c>
      <c r="C57" s="29" t="s">
        <v>44</v>
      </c>
      <c r="D57" s="29">
        <v>7</v>
      </c>
      <c r="E57" s="52">
        <v>275</v>
      </c>
      <c r="F57" s="50">
        <f t="shared" si="0"/>
        <v>1925</v>
      </c>
      <c r="G57" s="29"/>
      <c r="I57" s="5"/>
    </row>
    <row r="58" spans="1:9" ht="25.15" customHeight="1" x14ac:dyDescent="0.25">
      <c r="A58" s="13"/>
      <c r="B58" s="41" t="s">
        <v>86</v>
      </c>
      <c r="C58" s="13"/>
      <c r="D58" s="13"/>
      <c r="E58" s="46"/>
      <c r="F58" s="51">
        <f>SUM(F21:F57)</f>
        <v>305345</v>
      </c>
      <c r="G58" s="42"/>
      <c r="I58" s="5"/>
    </row>
    <row r="59" spans="1:9" ht="34.5" customHeight="1" thickBot="1" x14ac:dyDescent="0.3"/>
    <row r="60" spans="1:9" s="16" customFormat="1" ht="70.150000000000006" customHeight="1" thickBot="1" x14ac:dyDescent="0.3">
      <c r="A60" s="62" t="s">
        <v>87</v>
      </c>
      <c r="B60" s="63"/>
      <c r="C60" s="63"/>
      <c r="D60" s="63"/>
      <c r="E60" s="63"/>
      <c r="F60" s="63"/>
      <c r="G60" s="64"/>
      <c r="H60" s="15"/>
    </row>
    <row r="62" spans="1:9" x14ac:dyDescent="0.25">
      <c r="A62" s="65"/>
      <c r="B62" s="65"/>
      <c r="C62" s="65"/>
      <c r="D62" s="65"/>
      <c r="E62" s="65"/>
      <c r="F62" s="65"/>
      <c r="G62" s="65"/>
    </row>
    <row r="63" spans="1:9" x14ac:dyDescent="0.25">
      <c r="F63" s="98" t="s">
        <v>96</v>
      </c>
    </row>
  </sheetData>
  <mergeCells count="11">
    <mergeCell ref="A62:G62"/>
    <mergeCell ref="A3:B3"/>
    <mergeCell ref="A4:B4"/>
    <mergeCell ref="A5:B5"/>
    <mergeCell ref="A6:B6"/>
    <mergeCell ref="A7:B7"/>
    <mergeCell ref="A11:G11"/>
    <mergeCell ref="B12:D12"/>
    <mergeCell ref="A14:D14"/>
    <mergeCell ref="A16:G16"/>
    <mergeCell ref="A60:G60"/>
  </mergeCells>
  <pageMargins left="0" right="0" top="0.74803149606299213" bottom="0.74803149606299213" header="0.31496062992125984" footer="0.31496062992125984"/>
  <pageSetup scale="70" fitToHeight="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F-F-042_PHE 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Roberts</dc:creator>
  <cp:lastModifiedBy>Jupiter</cp:lastModifiedBy>
  <cp:lastPrinted>2024-03-05T10:09:25Z</cp:lastPrinted>
  <dcterms:created xsi:type="dcterms:W3CDTF">2024-03-05T09:54:15Z</dcterms:created>
  <dcterms:modified xsi:type="dcterms:W3CDTF">2024-03-05T10:12:16Z</dcterms:modified>
</cp:coreProperties>
</file>