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ASSORTED!$A$1:$M$35</definedName>
  </definedNames>
  <calcPr calcId="145621"/>
</workbook>
</file>

<file path=xl/calcChain.xml><?xml version="1.0" encoding="utf-8"?>
<calcChain xmlns="http://schemas.openxmlformats.org/spreadsheetml/2006/main">
  <c r="M18" i="2" l="1"/>
  <c r="M25" i="2" s="1"/>
  <c r="I18" i="2" l="1"/>
  <c r="K18" i="2"/>
  <c r="J18" i="2" l="1"/>
  <c r="M27" i="2" s="1"/>
  <c r="M26" i="2"/>
  <c r="L18" i="2" l="1"/>
  <c r="M28" i="2" l="1"/>
  <c r="M29" i="2" s="1"/>
  <c r="M31" i="2" s="1"/>
</calcChain>
</file>

<file path=xl/sharedStrings.xml><?xml version="1.0" encoding="utf-8"?>
<sst xmlns="http://schemas.openxmlformats.org/spreadsheetml/2006/main" count="56" uniqueCount="48">
  <si>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</si>
  <si>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</si>
  <si>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</si>
  <si>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</si>
  <si>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</si>
  <si>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</si>
  <si>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</si>
  <si>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</si>
  <si>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</si>
  <si>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</si>
  <si>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</si>
  <si>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</si>
  <si>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</si>
  <si>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</si>
  <si>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</si>
  <si>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</si>
  <si>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</si>
  <si>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</si>
  <si>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</si>
  <si>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</si>
  <si>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</si>
  <si>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</si>
  <si>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</si>
  <si>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</si>
  <si>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</si>
  <si>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</si>
  <si>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</si>
  <si>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</si>
  <si>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</si>
  <si>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</si>
  <si>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</si>
  <si>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</si>
  <si>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</si>
  <si>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</si>
  <si>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</si>
  <si>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</si>
  <si>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</si>
  <si>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</si>
  <si>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</si>
  <si>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</si>
  <si>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</si>
  <si>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</si>
  <si>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</si>
  <si>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SPECS</t>
  </si>
  <si>
    <t xml:space="preserve"> </t>
  </si>
  <si>
    <t>Nilkamal 100 ltr Ice Box RIC-100 Blue With Drain Cap And Vending Lid</t>
  </si>
  <si>
    <t>EVENT NO : R1525</t>
  </si>
  <si>
    <t>DATE : 31.07.2024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</si>
</sst>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2" borderId="15" xfId="0" applyFont="1" applyFill="1" applyBorder="1" applyAlignment="1" applyProtection="1">
      <alignment horizontal="center" vertical="center"/>
      <protection locked="0"/>
    </xf>
    <xf numFmtId="2" fontId="32" fillId="2" borderId="15" xfId="0" applyNumberFormat="1" applyFont="1" applyFill="1" applyBorder="1" applyAlignment="1">
      <alignment horizontal="center" vertical="center"/>
    </xf>
    <xf numFmtId="0" fontId="28" fillId="2" borderId="14" xfId="0" applyFont="1" applyFill="1" applyBorder="1" applyAlignment="1" applyProtection="1">
      <alignment horizontal="center" vertical="center"/>
      <protection locked="0"/>
    </xf>
    <xf numFmtId="0" fontId="33" fillId="0" borderId="15" xfId="0" applyFont="1" applyBorder="1" applyAlignment="1">
      <alignment horizontal="left" vertical="center" wrapText="1"/>
    </xf>
    <xf numFmtId="0" fontId="33" fillId="3" borderId="15" xfId="0" applyFont="1" applyFill="1" applyBorder="1" applyAlignment="1">
      <alignment horizontal="left" vertical="center" wrapText="1"/>
    </xf>
    <xf numFmtId="0" fontId="32" fillId="0" borderId="15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left" vertical="center" wrapText="1"/>
    </xf>
    <xf numFmtId="0" fontId="34" fillId="0" borderId="15" xfId="0" applyFont="1" applyBorder="1" applyAlignment="1">
      <alignment horizontal="center" vertical="center" wrapText="1"/>
    </xf>
    <xf numFmtId="0" fontId="32" fillId="0" borderId="14" xfId="0" applyFont="1" applyBorder="1" applyAlignment="1">
      <alignment horizontal="left" vertical="center" wrapText="1"/>
    </xf>
    <xf numFmtId="0" fontId="34" fillId="0" borderId="14" xfId="0" applyFont="1" applyBorder="1" applyAlignment="1">
      <alignment horizontal="center" vertical="center" wrapText="1"/>
    </xf>
    <xf numFmtId="0" fontId="33" fillId="0" borderId="1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85726</xdr:colOff>
      <xdr:row>17</xdr:row>
      <xdr:rowOff>209550</xdr:rowOff>
    </xdr:from>
    <xdr:to>
      <xdr:col>3</xdr:col>
      <xdr:colOff>993027</xdr:colOff>
      <xdr:row>17</xdr:row>
      <xdr:rowOff>885825</xdr:rowOff>
    </xdr:to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8266" t="19184" r="18099" b="15102"/>
        <a:stretch/>
      </xdr:blipFill>
      <xdr:spPr>
        <a:xfrm>
          <a:off x="3648076" y="4362450"/>
          <a:ext cx="907301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tabSelected="1" topLeftCell="A23" zoomScaleNormal="100" workbookViewId="0">
      <selection activeCell="I15" sqref="I15:J15"/>
    </sheetView>
  </sheetViews>
  <sheetFormatPr defaultRowHeight="15" x14ac:dyDescent="0.25"/>
  <cols>
    <col min="1" max="1" width="6.42578125" customWidth="1"/>
    <col min="2" max="2" width="23.85546875" customWidth="1"/>
    <col min="3" max="3" width="23.140625" customWidth="1"/>
    <col min="4" max="4" width="16.140625" customWidth="1"/>
    <col min="6" max="6" width="12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7" t="s">
        <v>41</v>
      </c>
      <c r="C9" s="98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0"/>
      <c r="C10" s="99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4" t="s">
        <v>46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5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47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2" t="s">
        <v>40</v>
      </c>
      <c r="G15" s="118" t="s">
        <v>5</v>
      </c>
      <c r="H15" s="119"/>
      <c r="I15" s="118" t="s">
        <v>6</v>
      </c>
      <c r="J15" s="119"/>
      <c r="K15" s="118" t="s">
        <v>7</v>
      </c>
      <c r="L15" s="119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43</v>
      </c>
      <c r="D16" s="23" t="s">
        <v>37</v>
      </c>
      <c r="E16" s="23" t="s">
        <v>11</v>
      </c>
      <c r="F16" s="103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3"/>
      <c r="D17" s="83"/>
      <c r="E17" s="83" t="s">
        <v>15</v>
      </c>
      <c r="F17" s="103" t="s">
        <v>38</v>
      </c>
      <c r="G17" s="24"/>
      <c r="H17" s="24"/>
      <c r="I17" s="25"/>
      <c r="J17" s="24"/>
      <c r="K17" s="25"/>
      <c r="L17" s="24"/>
      <c r="M17" s="24"/>
    </row>
    <row r="18" spans="1:14" ht="77.25" customHeight="1" x14ac:dyDescent="0.25">
      <c r="A18" s="106">
        <v>1</v>
      </c>
      <c r="B18" s="109" t="s">
        <v>45</v>
      </c>
      <c r="C18" s="117" t="s">
        <v>45</v>
      </c>
      <c r="D18" s="111"/>
      <c r="E18" s="112">
        <v>4</v>
      </c>
      <c r="F18" s="107">
        <v>6800</v>
      </c>
      <c r="G18" s="107">
        <v>18</v>
      </c>
      <c r="H18" s="107">
        <v>0</v>
      </c>
      <c r="I18" s="107">
        <f t="shared" ref="I18" si="0">G18/2</f>
        <v>9</v>
      </c>
      <c r="J18" s="107">
        <f>I18%*M18</f>
        <v>2448</v>
      </c>
      <c r="K18" s="107">
        <f t="shared" ref="K18" si="1">G18/2</f>
        <v>9</v>
      </c>
      <c r="L18" s="107">
        <f>J18</f>
        <v>2448</v>
      </c>
      <c r="M18" s="107">
        <f>E18*F18</f>
        <v>27200</v>
      </c>
      <c r="N18" s="101"/>
    </row>
    <row r="19" spans="1:14" ht="24.75" customHeight="1" x14ac:dyDescent="0.25">
      <c r="A19" s="106"/>
      <c r="B19" s="110"/>
      <c r="C19" s="117"/>
      <c r="D19" s="111"/>
      <c r="E19" s="112"/>
      <c r="F19" s="107"/>
      <c r="G19" s="107"/>
      <c r="H19" s="107"/>
      <c r="I19" s="107"/>
      <c r="J19" s="107"/>
      <c r="K19" s="107"/>
      <c r="L19" s="107"/>
      <c r="M19" s="107"/>
      <c r="N19" s="101"/>
    </row>
    <row r="20" spans="1:14" ht="24.75" customHeight="1" x14ac:dyDescent="0.25">
      <c r="A20" s="106"/>
      <c r="B20" s="110"/>
      <c r="C20" s="117"/>
      <c r="D20" s="111"/>
      <c r="E20" s="112"/>
      <c r="F20" s="107"/>
      <c r="G20" s="107"/>
      <c r="H20" s="107"/>
      <c r="I20" s="107"/>
      <c r="J20" s="107"/>
      <c r="K20" s="107"/>
      <c r="L20" s="107"/>
      <c r="M20" s="107"/>
      <c r="N20" s="101"/>
    </row>
    <row r="21" spans="1:14" ht="24.75" customHeight="1" x14ac:dyDescent="0.25">
      <c r="A21" s="106"/>
      <c r="B21" s="109"/>
      <c r="C21" s="117"/>
      <c r="D21" s="111"/>
      <c r="E21" s="112"/>
      <c r="F21" s="107"/>
      <c r="G21" s="107"/>
      <c r="H21" s="107"/>
      <c r="I21" s="107"/>
      <c r="J21" s="107"/>
      <c r="K21" s="107"/>
      <c r="L21" s="107"/>
      <c r="M21" s="107"/>
      <c r="N21" s="101"/>
    </row>
    <row r="22" spans="1:14" ht="24.75" customHeight="1" x14ac:dyDescent="0.25">
      <c r="A22" s="96"/>
      <c r="B22" s="113"/>
      <c r="C22" s="117"/>
      <c r="D22" s="114"/>
      <c r="E22" s="112"/>
      <c r="F22" s="107"/>
      <c r="G22" s="107"/>
      <c r="H22" s="107"/>
      <c r="I22" s="107"/>
      <c r="J22" s="107"/>
      <c r="K22" s="107"/>
      <c r="L22" s="107"/>
      <c r="M22" s="107"/>
    </row>
    <row r="23" spans="1:14" ht="24.75" customHeight="1" x14ac:dyDescent="0.25">
      <c r="A23" s="108"/>
      <c r="B23" s="115"/>
      <c r="C23" s="117"/>
      <c r="D23" s="116"/>
      <c r="E23" s="112"/>
      <c r="F23" s="107"/>
      <c r="G23" s="107"/>
      <c r="H23" s="107"/>
      <c r="I23" s="107"/>
      <c r="J23" s="107"/>
      <c r="K23" s="107"/>
      <c r="L23" s="107"/>
      <c r="M23" s="107"/>
    </row>
    <row r="24" spans="1:14" ht="24.75" customHeight="1" x14ac:dyDescent="0.25">
      <c r="A24" s="89"/>
      <c r="B24" s="88"/>
      <c r="C24" s="90"/>
      <c r="D24" s="90"/>
      <c r="E24" s="91"/>
      <c r="F24" s="92"/>
      <c r="G24" s="92"/>
      <c r="H24" s="93"/>
      <c r="I24" s="92"/>
      <c r="J24" s="92"/>
      <c r="K24" s="94"/>
      <c r="L24" s="92"/>
      <c r="M24" s="92"/>
    </row>
    <row r="25" spans="1:14" ht="21" x14ac:dyDescent="0.35">
      <c r="A25" s="120" t="s">
        <v>24</v>
      </c>
      <c r="B25" s="121"/>
      <c r="C25" s="26"/>
      <c r="D25" s="26"/>
      <c r="E25" s="27"/>
      <c r="F25" s="28" t="s">
        <v>16</v>
      </c>
      <c r="G25" s="28"/>
      <c r="H25" s="61"/>
      <c r="I25" s="37"/>
      <c r="J25" s="63"/>
      <c r="K25" s="60" t="s">
        <v>17</v>
      </c>
      <c r="L25" s="30"/>
      <c r="M25" s="31">
        <f>SUM(M18:M24)</f>
        <v>27200</v>
      </c>
    </row>
    <row r="26" spans="1:14" ht="21" x14ac:dyDescent="0.35">
      <c r="A26" s="80" t="s">
        <v>18</v>
      </c>
      <c r="B26" s="81"/>
      <c r="C26" s="26"/>
      <c r="D26" s="26"/>
      <c r="E26" s="27"/>
      <c r="F26" s="28"/>
      <c r="G26" s="28"/>
      <c r="H26" s="32"/>
      <c r="I26" s="28"/>
      <c r="J26" s="29"/>
      <c r="K26" s="32" t="s">
        <v>5</v>
      </c>
      <c r="L26" s="28"/>
      <c r="M26" s="33">
        <f>SUM(H18:H18)</f>
        <v>0</v>
      </c>
    </row>
    <row r="27" spans="1:14" ht="21" x14ac:dyDescent="0.35">
      <c r="A27" s="34" t="s">
        <v>42</v>
      </c>
      <c r="B27" s="35"/>
      <c r="C27" s="35"/>
      <c r="D27" s="35"/>
      <c r="E27" s="35"/>
      <c r="F27" s="35"/>
      <c r="G27" s="35"/>
      <c r="H27" s="32"/>
      <c r="I27" s="28"/>
      <c r="J27" s="29"/>
      <c r="K27" s="32" t="s">
        <v>6</v>
      </c>
      <c r="L27" s="28"/>
      <c r="M27" s="33">
        <f>SUM(J18:J24)</f>
        <v>2448</v>
      </c>
    </row>
    <row r="28" spans="1:14" ht="21" x14ac:dyDescent="0.35">
      <c r="A28" s="5" t="s">
        <v>19</v>
      </c>
      <c r="B28" s="14"/>
      <c r="C28" s="14"/>
      <c r="D28" s="14"/>
      <c r="E28" s="27"/>
      <c r="F28" s="28"/>
      <c r="G28" s="28"/>
      <c r="H28" s="32"/>
      <c r="I28" s="28"/>
      <c r="J28" s="29"/>
      <c r="K28" s="32" t="s">
        <v>7</v>
      </c>
      <c r="L28" s="28"/>
      <c r="M28" s="33">
        <f>SUM(L18:L24)</f>
        <v>2448</v>
      </c>
    </row>
    <row r="29" spans="1:14" ht="21" x14ac:dyDescent="0.35">
      <c r="A29" s="36" t="s">
        <v>20</v>
      </c>
      <c r="B29" s="14"/>
      <c r="C29" s="14"/>
      <c r="D29" s="14"/>
      <c r="E29" s="27"/>
      <c r="F29" s="28"/>
      <c r="G29" s="28"/>
      <c r="H29" s="64"/>
      <c r="I29" s="28"/>
      <c r="J29" s="29"/>
      <c r="K29" s="61" t="s">
        <v>21</v>
      </c>
      <c r="L29" s="37"/>
      <c r="M29" s="38">
        <f>SUM(M25:M28)</f>
        <v>32096</v>
      </c>
    </row>
    <row r="30" spans="1:14" ht="21" x14ac:dyDescent="0.35">
      <c r="A30" s="39" t="s">
        <v>33</v>
      </c>
      <c r="B30" s="40"/>
      <c r="C30" s="40"/>
      <c r="D30" s="40"/>
      <c r="E30" s="27"/>
      <c r="F30" s="28"/>
      <c r="G30" s="28"/>
      <c r="H30" s="64"/>
      <c r="I30" s="28"/>
      <c r="J30" s="29"/>
      <c r="K30" s="62" t="s">
        <v>22</v>
      </c>
      <c r="L30" s="41"/>
      <c r="M30" s="42">
        <v>0</v>
      </c>
    </row>
    <row r="31" spans="1:14" ht="23.25" x14ac:dyDescent="0.35">
      <c r="A31" s="43"/>
      <c r="B31" s="44"/>
      <c r="C31" s="44"/>
      <c r="D31" s="44"/>
      <c r="E31" s="44"/>
      <c r="F31" s="45"/>
      <c r="G31" s="45"/>
      <c r="H31" s="45"/>
      <c r="I31" s="45"/>
      <c r="J31" s="46"/>
      <c r="K31" s="47" t="s">
        <v>23</v>
      </c>
      <c r="L31" s="47"/>
      <c r="M31" s="48">
        <f>SUM(M29:M30)</f>
        <v>32096</v>
      </c>
    </row>
    <row r="32" spans="1:14" ht="18.75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1"/>
    </row>
    <row r="33" spans="1:13" ht="21" x14ac:dyDescent="0.35">
      <c r="A33" s="52" t="s">
        <v>35</v>
      </c>
      <c r="B33" s="53"/>
      <c r="C33" s="53"/>
      <c r="D33" s="53"/>
      <c r="E33" s="20"/>
      <c r="F33" s="20"/>
      <c r="G33" s="20"/>
      <c r="H33" s="20"/>
      <c r="I33" s="20"/>
      <c r="J33" s="20"/>
      <c r="K33" s="20"/>
      <c r="L33" s="20"/>
      <c r="M33" s="4"/>
    </row>
    <row r="34" spans="1:13" ht="21" x14ac:dyDescent="0.35">
      <c r="A34" s="54"/>
      <c r="B34" s="53"/>
      <c r="C34" s="53"/>
      <c r="D34" s="53"/>
      <c r="E34" s="14"/>
      <c r="F34" s="14"/>
      <c r="G34" s="14"/>
      <c r="H34" s="14"/>
      <c r="I34" s="14"/>
      <c r="J34" s="14"/>
      <c r="K34" s="14"/>
      <c r="L34" s="14"/>
      <c r="M34" s="7"/>
    </row>
    <row r="35" spans="1:13" ht="21" x14ac:dyDescent="0.35">
      <c r="A35" s="55" t="s">
        <v>27</v>
      </c>
      <c r="B35" s="56" t="s">
        <v>44</v>
      </c>
      <c r="C35" s="56"/>
      <c r="D35" s="56"/>
      <c r="E35" s="17"/>
      <c r="F35" s="17"/>
      <c r="G35" s="17"/>
      <c r="H35" s="17"/>
      <c r="I35" s="17"/>
      <c r="J35" s="17"/>
      <c r="K35" s="17"/>
      <c r="L35" s="17"/>
      <c r="M35" s="19"/>
    </row>
  </sheetData>
  <mergeCells count="4">
    <mergeCell ref="G15:H15"/>
    <mergeCell ref="I15:J15"/>
    <mergeCell ref="K15:L15"/>
    <mergeCell ref="A25:B25"/>
  </mergeCells>
  <pageMargins left="0.7" right="0.7" top="0.75" bottom="0.75" header="0.3" footer="0.3"/>
  <pageSetup paperSize="9" scale="56" orientation="portrait" r:id="rId1"/>
  <colBreaks count="1" manualBreakCount="1">
    <brk id="13" max="3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2024-07-31T08:04:05Z</dcterms:modified>
</cp:coreProperties>
</file>