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K19" i="2"/>
  <c r="K20" i="2"/>
  <c r="K21" i="2"/>
  <c r="K22" i="2"/>
  <c r="M19" i="2"/>
  <c r="J19" i="2" s="1"/>
  <c r="L19" i="2" s="1"/>
  <c r="M20" i="2"/>
  <c r="M21" i="2"/>
  <c r="J21" i="2" s="1"/>
  <c r="L21" i="2" s="1"/>
  <c r="M22" i="2"/>
  <c r="J22" i="2" s="1"/>
  <c r="L22" i="2" s="1"/>
  <c r="J20" i="2" l="1"/>
  <c r="L20" i="2" s="1"/>
  <c r="M18" i="2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<sst xmlns="http://schemas.openxmlformats.org/spreadsheetml/2006/main" count="63" uniqueCount="51">
  <si>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</si>
  <si>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</si>
  <si>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</si>
  <si>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</si>
  <si>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</si>
  <si>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</si>
  <si>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</si>
  <si>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</si>
  <si>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</si>
  <si>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</si>
  <si>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</si>
  <si>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</si>
  <si>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</si>
  <si>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</si>
  <si>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</si>
  <si>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</si>
  <si>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</si>
  <si>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</si>
  <si>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</si>
  <si>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</si>
  <si>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</si>
  <si>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</si>
  <si>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</si>
  <si>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</si>
  <si>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</si>
  <si>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</si>
  <si>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</si>
  <si>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</si>
  <si>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</si>
  <si>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</si>
  <si>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</si>
  <si>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</si>
  <si>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</si>
  <si>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</si>
  <si>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</si>
  <si>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</si>
  <si>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</si>
  <si>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</si>
  <si>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</si>
  <si>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</si>
  <si>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</si>
  <si>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</si>
  <si>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</si>
  <si>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</si>
  <si>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30.08.2024</t>
  </si>
  <si>
    <t>EVENT NO : R1717</t>
  </si>
  <si>
    <t>Bajaj Twister 750-Watt Mixer Grinder (White, 3 Jars)</t>
  </si>
  <si>
    <t>Prestige Platina Popular Stainless Steel Gas and Induction Compatible Fry Pan, 260 mm</t>
  </si>
  <si>
    <t>SS Container 2, 3, 5 kg capacity</t>
  </si>
  <si>
    <t>SS Chinese Ladle 5 nos with SS handle</t>
  </si>
  <si>
    <t>Stainless Steel Skimmer for Kitchen Cooking (30CM)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</si>
</sst>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18</xdr:row>
      <xdr:rowOff>114300</xdr:rowOff>
    </xdr:from>
    <xdr:to>
      <xdr:col>3</xdr:col>
      <xdr:colOff>752475</xdr:colOff>
      <xdr:row>18</xdr:row>
      <xdr:rowOff>657225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5029200"/>
          <a:ext cx="54292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2" zoomScaleNormal="100" workbookViewId="0">
      <selection activeCell="N34" sqref="N34"/>
    </sheetView>
  </sheetViews>
  <sheetFormatPr defaultRowHeight="15" x14ac:dyDescent="0.25"/>
  <cols>
    <col min="1" max="1" width="6.42578125" customWidth="1"/>
    <col min="2" max="2" width="25" customWidth="1"/>
    <col min="3" max="3" width="24.42578125" customWidth="1"/>
    <col min="4" max="4" width="14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60" customHeight="1" x14ac:dyDescent="0.25">
      <c r="A18" s="104">
        <v>1</v>
      </c>
      <c r="B18" s="107" t="s">
        <v>46</v>
      </c>
      <c r="C18" s="107" t="s">
        <v>46</v>
      </c>
      <c r="D18" s="109"/>
      <c r="E18" s="110">
        <v>2</v>
      </c>
      <c r="F18" s="105">
        <v>3850</v>
      </c>
      <c r="G18" s="105">
        <v>18</v>
      </c>
      <c r="H18" s="105">
        <v>0</v>
      </c>
      <c r="I18" s="105">
        <f t="shared" ref="I18:I22" si="0">G18/2</f>
        <v>9</v>
      </c>
      <c r="J18" s="105">
        <f>I18%*M18</f>
        <v>693</v>
      </c>
      <c r="K18" s="105">
        <f t="shared" ref="K18:K22" si="1">G18/2</f>
        <v>9</v>
      </c>
      <c r="L18" s="105">
        <f>J18</f>
        <v>693</v>
      </c>
      <c r="M18" s="105">
        <f>E18*F18</f>
        <v>7700</v>
      </c>
      <c r="N18" s="99"/>
    </row>
    <row r="19" spans="1:14" ht="60" customHeight="1" x14ac:dyDescent="0.25">
      <c r="A19" s="104">
        <v>2</v>
      </c>
      <c r="B19" s="107" t="s">
        <v>47</v>
      </c>
      <c r="C19" s="107" t="s">
        <v>47</v>
      </c>
      <c r="D19" s="109"/>
      <c r="E19" s="110">
        <v>4</v>
      </c>
      <c r="F19" s="105">
        <v>1050</v>
      </c>
      <c r="G19" s="105">
        <v>12</v>
      </c>
      <c r="H19" s="105">
        <v>0</v>
      </c>
      <c r="I19" s="105">
        <f t="shared" si="0"/>
        <v>6</v>
      </c>
      <c r="J19" s="105">
        <f t="shared" ref="J19:J22" si="2">I19%*M19</f>
        <v>252</v>
      </c>
      <c r="K19" s="105">
        <f t="shared" si="1"/>
        <v>6</v>
      </c>
      <c r="L19" s="105">
        <f t="shared" ref="L19:L22" si="3">J19</f>
        <v>252</v>
      </c>
      <c r="M19" s="105">
        <f t="shared" ref="M19:M22" si="4">E19*F19</f>
        <v>4200</v>
      </c>
      <c r="N19" s="99"/>
    </row>
    <row r="20" spans="1:14" ht="69.75" customHeight="1" x14ac:dyDescent="0.25">
      <c r="A20" s="104">
        <v>3</v>
      </c>
      <c r="B20" s="108" t="s">
        <v>48</v>
      </c>
      <c r="C20" s="115" t="s">
        <v>48</v>
      </c>
      <c r="D20" s="109"/>
      <c r="E20" s="110">
        <v>15</v>
      </c>
      <c r="F20" s="105">
        <v>1100</v>
      </c>
      <c r="G20" s="105">
        <v>12</v>
      </c>
      <c r="H20" s="105">
        <v>0</v>
      </c>
      <c r="I20" s="105">
        <f t="shared" si="0"/>
        <v>6</v>
      </c>
      <c r="J20" s="105">
        <f t="shared" si="2"/>
        <v>990</v>
      </c>
      <c r="K20" s="105">
        <f t="shared" si="1"/>
        <v>6</v>
      </c>
      <c r="L20" s="105">
        <f t="shared" si="3"/>
        <v>990</v>
      </c>
      <c r="M20" s="105">
        <f t="shared" si="4"/>
        <v>16500</v>
      </c>
      <c r="N20" s="99"/>
    </row>
    <row r="21" spans="1:14" ht="69.75" customHeight="1" x14ac:dyDescent="0.25">
      <c r="A21" s="104">
        <v>4</v>
      </c>
      <c r="B21" s="107" t="s">
        <v>49</v>
      </c>
      <c r="C21" s="115" t="s">
        <v>49</v>
      </c>
      <c r="D21" s="109"/>
      <c r="E21" s="110">
        <v>4</v>
      </c>
      <c r="F21" s="105">
        <v>180</v>
      </c>
      <c r="G21" s="105">
        <v>18</v>
      </c>
      <c r="H21" s="105">
        <v>0</v>
      </c>
      <c r="I21" s="105">
        <f t="shared" si="0"/>
        <v>9</v>
      </c>
      <c r="J21" s="105">
        <f t="shared" si="2"/>
        <v>64.8</v>
      </c>
      <c r="K21" s="105">
        <f t="shared" si="1"/>
        <v>9</v>
      </c>
      <c r="L21" s="105">
        <f t="shared" si="3"/>
        <v>64.8</v>
      </c>
      <c r="M21" s="105">
        <f t="shared" si="4"/>
        <v>720</v>
      </c>
      <c r="N21" s="99"/>
    </row>
    <row r="22" spans="1:14" ht="69.75" customHeight="1" x14ac:dyDescent="0.25">
      <c r="A22" s="94">
        <v>5</v>
      </c>
      <c r="B22" s="111" t="s">
        <v>50</v>
      </c>
      <c r="C22" s="115" t="s">
        <v>50</v>
      </c>
      <c r="D22" s="112"/>
      <c r="E22" s="110">
        <v>3</v>
      </c>
      <c r="F22" s="105">
        <v>650</v>
      </c>
      <c r="G22" s="105">
        <v>12</v>
      </c>
      <c r="H22" s="105">
        <v>0</v>
      </c>
      <c r="I22" s="105">
        <f t="shared" si="0"/>
        <v>6</v>
      </c>
      <c r="J22" s="105">
        <f t="shared" si="2"/>
        <v>117</v>
      </c>
      <c r="K22" s="105">
        <f t="shared" si="1"/>
        <v>6</v>
      </c>
      <c r="L22" s="105">
        <f t="shared" si="3"/>
        <v>117</v>
      </c>
      <c r="M22" s="105">
        <f t="shared" si="4"/>
        <v>1950</v>
      </c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31070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43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2116.8000000000002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2116.8000000000002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35303.600000000006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0.4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35304.000000000007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2024-08-30T15:07:13Z</dcterms:modified>
</cp:coreProperties>
</file>