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 s="1"/>
  <c r="G18" i="1" l="1"/>
  <c r="H18" i="1" s="1"/>
  <c r="D37" i="1"/>
  <c r="H37" i="1" l="1"/>
  <c r="H39" i="1" s="1"/>
  <c r="H43" i="1" s="1"/>
  <c r="H45" i="1" s="1"/>
  <c r="G37" i="1"/>
</calcChain>
</file>

<file path=xl/sharedStrings.xml><?xml version="1.0" encoding="utf-8"?>
<sst xmlns="http://schemas.openxmlformats.org/spreadsheetml/2006/main" count="40" uniqueCount="38">
  <si>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</si>
  <si>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</si>
  <si>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</si>
  <si>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</si>
  <si>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</si>
  <si>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</si>
  <si>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</si>
  <si>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</si>
  <si>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</si>
  <si>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</si>
  <si>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</si>
  <si>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</si>
  <si>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</si>
  <si>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</si>
  <si>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</si>
  <si>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</si>
  <si>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</si>
  <si>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</si>
  <si>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</si>
  <si>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</si>
  <si>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</si>
  <si>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</si>
  <si>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</si>
  <si>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</si>
  <si>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</si>
  <si>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</si>
  <si>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</si>
  <si>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</si>
  <si>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Mr. Santosh Sawant -88796 60007</t>
  </si>
  <si>
    <t>SGST@ 6%</t>
  </si>
  <si>
    <t>CGST@ 6%</t>
  </si>
  <si>
    <t>Price</t>
  </si>
  <si>
    <t>Disc Price</t>
  </si>
  <si>
    <t>TFAS / RFQ / MALS-2425-00016</t>
  </si>
  <si>
    <t>P. I. No. 0300(23-24)</t>
  </si>
  <si>
    <t>Date: 30/04/2024</t>
  </si>
  <si>
    <t xml:space="preserve"> Juice dispenser double for domestic lounge</t>
  </si>
  <si>
    <t>Juice Jars single with 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</si>
</sst>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1BEB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8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2" fontId="8" fillId="2" borderId="0" xfId="0" applyNumberFormat="1" applyFont="1" applyFill="1" applyBorder="1" applyAlignment="1">
      <alignment horizontal="center"/>
    </xf>
    <xf numFmtId="2" fontId="8" fillId="2" borderId="8" xfId="0" applyNumberFormat="1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2" fontId="0" fillId="2" borderId="0" xfId="0" applyNumberFormat="1" applyFill="1" applyBorder="1"/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9" fontId="0" fillId="2" borderId="0" xfId="2" applyFont="1" applyFill="1" applyBorder="1"/>
    <xf numFmtId="2" fontId="9" fillId="2" borderId="11" xfId="0" applyNumberFormat="1" applyFont="1" applyFill="1" applyBorder="1"/>
    <xf numFmtId="0" fontId="15" fillId="0" borderId="0" xfId="0" applyFont="1"/>
    <xf numFmtId="0" fontId="8" fillId="2" borderId="0" xfId="0" applyFont="1" applyFill="1" applyBorder="1" applyAlignment="1">
      <alignment wrapText="1"/>
    </xf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F10" sqref="F10"/>
    </sheetView>
  </sheetViews>
  <sheetFormatPr defaultRowHeight="15" x14ac:dyDescent="0.25"/>
  <cols>
    <col min="1" max="1" width="6.140625" style="46" customWidth="1"/>
    <col min="2" max="2" width="30.42578125" customWidth="1"/>
    <col min="3" max="3" width="7.42578125" customWidth="1"/>
    <col min="4" max="4" width="8.5703125" hidden="1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7" t="s">
        <v>0</v>
      </c>
      <c r="B1" s="68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69" t="s">
        <v>7</v>
      </c>
      <c r="B9" s="70"/>
      <c r="C9" s="70"/>
      <c r="D9" s="70"/>
      <c r="E9" s="70"/>
      <c r="F9" s="70"/>
      <c r="G9" s="70"/>
      <c r="H9" s="71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18" t="s">
        <v>28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54" t="s">
        <v>33</v>
      </c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34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35</v>
      </c>
    </row>
    <row r="16" spans="1:8" ht="28.5" customHeight="1" x14ac:dyDescent="0.25">
      <c r="A16" s="38" t="s">
        <v>9</v>
      </c>
      <c r="B16" s="2" t="s">
        <v>10</v>
      </c>
      <c r="C16" s="3" t="s">
        <v>11</v>
      </c>
      <c r="D16" s="3" t="s">
        <v>31</v>
      </c>
      <c r="E16" s="3" t="s">
        <v>32</v>
      </c>
      <c r="F16" s="3" t="s">
        <v>12</v>
      </c>
      <c r="G16" s="2" t="s">
        <v>12</v>
      </c>
      <c r="H16" s="24" t="s">
        <v>13</v>
      </c>
    </row>
    <row r="17" spans="1:8" x14ac:dyDescent="0.25">
      <c r="A17" s="37"/>
      <c r="B17" s="51"/>
      <c r="C17" s="25"/>
      <c r="D17" s="25"/>
      <c r="E17" s="25"/>
      <c r="F17" s="25"/>
      <c r="G17" s="25"/>
      <c r="H17" s="26"/>
    </row>
    <row r="18" spans="1:8" ht="30" x14ac:dyDescent="0.25">
      <c r="A18" s="56">
        <v>1</v>
      </c>
      <c r="B18" s="55" t="s">
        <v>36</v>
      </c>
      <c r="C18" s="57">
        <v>1</v>
      </c>
      <c r="D18" s="57"/>
      <c r="E18" s="57">
        <v>8750</v>
      </c>
      <c r="F18" s="60">
        <v>0.18</v>
      </c>
      <c r="G18" s="58">
        <f>(C18*E18)*F18</f>
        <v>1575</v>
      </c>
      <c r="H18" s="59">
        <f>(C18*E18)+G18</f>
        <v>10325</v>
      </c>
    </row>
    <row r="19" spans="1:8" x14ac:dyDescent="0.25">
      <c r="A19" s="56">
        <v>2</v>
      </c>
      <c r="B19" s="55" t="s">
        <v>37</v>
      </c>
      <c r="C19" s="57">
        <v>18</v>
      </c>
      <c r="D19" s="57"/>
      <c r="E19" s="57">
        <v>1250</v>
      </c>
      <c r="F19" s="60">
        <v>0.18</v>
      </c>
      <c r="G19" s="58">
        <f t="shared" ref="G19:G22" si="0">(C19*E19)*F19</f>
        <v>4050</v>
      </c>
      <c r="H19" s="59">
        <f t="shared" ref="H19:H22" si="1">(C19*E19)+G19</f>
        <v>26550</v>
      </c>
    </row>
    <row r="20" spans="1:8" x14ac:dyDescent="0.25">
      <c r="A20" s="56"/>
      <c r="B20" s="55"/>
      <c r="C20" s="57"/>
      <c r="D20" s="57"/>
      <c r="E20" s="57"/>
      <c r="F20" s="60"/>
      <c r="G20" s="58"/>
      <c r="H20" s="59"/>
    </row>
    <row r="21" spans="1:8" x14ac:dyDescent="0.25">
      <c r="A21" s="56"/>
      <c r="B21" s="55"/>
      <c r="C21" s="57"/>
      <c r="D21" s="57"/>
      <c r="E21" s="57"/>
      <c r="F21" s="60"/>
      <c r="G21" s="58"/>
      <c r="H21" s="59"/>
    </row>
    <row r="22" spans="1:8" x14ac:dyDescent="0.25">
      <c r="A22" s="56"/>
      <c r="B22" s="55"/>
      <c r="C22" s="57"/>
      <c r="D22" s="57"/>
      <c r="E22" s="57"/>
      <c r="F22" s="60"/>
      <c r="G22" s="58"/>
      <c r="H22" s="59"/>
    </row>
    <row r="23" spans="1:8" x14ac:dyDescent="0.25">
      <c r="A23" s="37"/>
      <c r="B23" s="25"/>
      <c r="C23" s="57"/>
      <c r="D23" s="25"/>
      <c r="E23" s="25"/>
      <c r="F23" s="60"/>
      <c r="G23" s="58"/>
      <c r="H23" s="59"/>
    </row>
    <row r="24" spans="1:8" x14ac:dyDescent="0.25">
      <c r="A24" s="37"/>
      <c r="B24" s="25"/>
      <c r="C24" s="57"/>
      <c r="D24" s="25"/>
      <c r="E24" s="25"/>
      <c r="F24" s="60"/>
      <c r="G24" s="58"/>
      <c r="H24" s="59"/>
    </row>
    <row r="25" spans="1:8" x14ac:dyDescent="0.25">
      <c r="A25" s="37"/>
      <c r="B25" s="25"/>
      <c r="C25" s="25"/>
      <c r="D25" s="25"/>
      <c r="E25" s="25"/>
      <c r="F25" s="52"/>
      <c r="G25" s="27"/>
      <c r="H25" s="28"/>
    </row>
    <row r="26" spans="1:8" x14ac:dyDescent="0.25">
      <c r="A26" s="37"/>
      <c r="B26" s="49"/>
      <c r="C26" s="47"/>
      <c r="D26" s="50"/>
      <c r="E26" s="50"/>
      <c r="F26" s="48"/>
      <c r="G26" s="27"/>
      <c r="H26" s="28"/>
    </row>
    <row r="27" spans="1:8" x14ac:dyDescent="0.25">
      <c r="A27" s="37"/>
      <c r="B27" s="25"/>
      <c r="C27" s="25"/>
      <c r="D27" s="25"/>
      <c r="E27" s="25"/>
      <c r="F27" s="25"/>
      <c r="G27" s="25"/>
      <c r="H27" s="26"/>
    </row>
    <row r="28" spans="1:8" x14ac:dyDescent="0.25">
      <c r="A28" s="37"/>
      <c r="B28" s="25"/>
      <c r="C28" s="25"/>
      <c r="D28" s="25"/>
      <c r="E28" s="25"/>
      <c r="F28" s="25"/>
      <c r="G28" s="25"/>
      <c r="H28" s="26"/>
    </row>
    <row r="29" spans="1:8" x14ac:dyDescent="0.25">
      <c r="A29" s="37"/>
      <c r="B29" s="25"/>
      <c r="C29" s="25"/>
      <c r="D29" s="25"/>
      <c r="E29" s="25"/>
      <c r="F29" s="25"/>
      <c r="G29" s="25"/>
      <c r="H29" s="26"/>
    </row>
    <row r="30" spans="1:8" x14ac:dyDescent="0.25">
      <c r="A30" s="37"/>
      <c r="B30" s="25"/>
      <c r="C30" s="25"/>
      <c r="D30" s="25"/>
      <c r="E30" s="25"/>
      <c r="F30" s="25"/>
      <c r="G30" s="25"/>
      <c r="H30" s="26"/>
    </row>
    <row r="31" spans="1:8" x14ac:dyDescent="0.25">
      <c r="A31" s="37"/>
      <c r="B31" s="25"/>
      <c r="C31" s="25"/>
      <c r="D31" s="25"/>
      <c r="E31" s="25"/>
      <c r="F31" s="25"/>
      <c r="G31" s="25"/>
      <c r="H31" s="26"/>
    </row>
    <row r="32" spans="1:8" x14ac:dyDescent="0.25">
      <c r="A32" s="37"/>
      <c r="B32" s="25"/>
      <c r="C32" s="25"/>
      <c r="D32" s="25"/>
      <c r="E32" s="25"/>
      <c r="F32" s="25"/>
      <c r="G32" s="25"/>
      <c r="H32" s="26"/>
    </row>
    <row r="33" spans="1:8" x14ac:dyDescent="0.25">
      <c r="A33" s="37"/>
      <c r="B33" s="25"/>
      <c r="C33" s="25"/>
      <c r="D33" s="25"/>
      <c r="E33" s="25"/>
      <c r="F33" s="25"/>
      <c r="G33" s="25"/>
      <c r="H33" s="26"/>
    </row>
    <row r="34" spans="1:8" x14ac:dyDescent="0.25">
      <c r="A34" s="37"/>
      <c r="B34" s="25"/>
      <c r="C34" s="25"/>
      <c r="D34" s="25"/>
      <c r="E34" s="25"/>
      <c r="F34" s="25"/>
      <c r="G34" s="25"/>
      <c r="H34" s="26"/>
    </row>
    <row r="35" spans="1:8" x14ac:dyDescent="0.25">
      <c r="A35" s="37"/>
      <c r="B35" s="25"/>
      <c r="C35" s="25"/>
      <c r="D35" s="25"/>
      <c r="E35" s="25"/>
      <c r="F35" s="25"/>
      <c r="G35" s="25"/>
      <c r="H35" s="26"/>
    </row>
    <row r="36" spans="1:8" x14ac:dyDescent="0.25">
      <c r="A36" s="37"/>
      <c r="B36" s="25"/>
      <c r="C36" s="25"/>
      <c r="D36" s="25"/>
      <c r="E36" s="25"/>
      <c r="F36" s="25"/>
      <c r="G36" s="25"/>
      <c r="H36" s="26"/>
    </row>
    <row r="37" spans="1:8" x14ac:dyDescent="0.25">
      <c r="A37" s="39" t="s">
        <v>14</v>
      </c>
      <c r="B37" s="4"/>
      <c r="C37" s="4"/>
      <c r="D37" s="5">
        <f>SUM(D17:D36)</f>
        <v>0</v>
      </c>
      <c r="E37" s="5"/>
      <c r="F37" s="4"/>
      <c r="G37" s="5">
        <f>+G18+G19</f>
        <v>5625</v>
      </c>
      <c r="H37" s="53">
        <f>SUM(H17:H36)</f>
        <v>36875</v>
      </c>
    </row>
    <row r="38" spans="1:8" x14ac:dyDescent="0.25">
      <c r="A38" s="37"/>
      <c r="B38" s="25"/>
      <c r="C38" s="25"/>
      <c r="D38" s="25"/>
      <c r="E38" s="25"/>
      <c r="F38" s="25"/>
      <c r="G38" s="25"/>
      <c r="H38" s="26"/>
    </row>
    <row r="39" spans="1:8" x14ac:dyDescent="0.25">
      <c r="A39" s="72" t="s">
        <v>15</v>
      </c>
      <c r="B39" s="73"/>
      <c r="C39" s="73"/>
      <c r="D39" s="6" t="s">
        <v>16</v>
      </c>
      <c r="E39" s="6"/>
      <c r="F39" s="6"/>
      <c r="G39" s="6"/>
      <c r="H39" s="34">
        <f>+H37</f>
        <v>36875</v>
      </c>
    </row>
    <row r="40" spans="1:8" ht="15.75" x14ac:dyDescent="0.25">
      <c r="A40" s="74"/>
      <c r="B40" s="75"/>
      <c r="C40" s="75"/>
      <c r="D40" s="7" t="s">
        <v>29</v>
      </c>
      <c r="E40" s="7"/>
      <c r="F40" s="8"/>
      <c r="G40" s="8"/>
      <c r="H40" s="35"/>
    </row>
    <row r="41" spans="1:8" ht="15.75" x14ac:dyDescent="0.25">
      <c r="A41" s="74"/>
      <c r="B41" s="75"/>
      <c r="C41" s="75"/>
      <c r="D41" s="7" t="s">
        <v>30</v>
      </c>
      <c r="E41" s="7"/>
      <c r="F41" s="8"/>
      <c r="G41" s="8"/>
      <c r="H41" s="35"/>
    </row>
    <row r="42" spans="1:8" ht="15.75" x14ac:dyDescent="0.25">
      <c r="A42" s="29"/>
      <c r="B42" s="12"/>
      <c r="C42" s="12"/>
      <c r="D42" s="7" t="s">
        <v>17</v>
      </c>
      <c r="E42" s="7"/>
      <c r="F42" s="8"/>
      <c r="G42" s="8"/>
      <c r="H42" s="35"/>
    </row>
    <row r="43" spans="1:8" ht="15.75" x14ac:dyDescent="0.25">
      <c r="A43" s="76" t="s">
        <v>18</v>
      </c>
      <c r="B43" s="77"/>
      <c r="C43" s="77"/>
      <c r="D43" s="9" t="s">
        <v>14</v>
      </c>
      <c r="E43" s="9"/>
      <c r="F43" s="8"/>
      <c r="G43" s="8"/>
      <c r="H43" s="36">
        <f>+H39+H40+H41+H42</f>
        <v>36875</v>
      </c>
    </row>
    <row r="44" spans="1:8" ht="15.75" x14ac:dyDescent="0.25">
      <c r="A44" s="61" t="s">
        <v>19</v>
      </c>
      <c r="B44" s="62"/>
      <c r="C44" s="62"/>
      <c r="D44" s="8" t="s">
        <v>20</v>
      </c>
      <c r="E44" s="8"/>
      <c r="F44" s="8"/>
      <c r="G44" s="8"/>
      <c r="H44" s="35"/>
    </row>
    <row r="45" spans="1:8" ht="15.75" x14ac:dyDescent="0.25">
      <c r="A45" s="40"/>
      <c r="B45" s="11"/>
      <c r="C45" s="11"/>
      <c r="D45" s="8" t="s">
        <v>21</v>
      </c>
      <c r="E45" s="8"/>
      <c r="F45" s="8"/>
      <c r="G45" s="8"/>
      <c r="H45" s="36">
        <f>+H43+H44</f>
        <v>36875</v>
      </c>
    </row>
    <row r="46" spans="1:8" ht="15.75" x14ac:dyDescent="0.25">
      <c r="A46" s="41"/>
      <c r="B46" s="10"/>
      <c r="C46" s="10"/>
      <c r="D46" s="10"/>
      <c r="E46" s="10"/>
      <c r="F46" s="10"/>
      <c r="G46" s="10"/>
      <c r="H46" s="30"/>
    </row>
    <row r="47" spans="1:8" ht="15.75" x14ac:dyDescent="0.25">
      <c r="A47" s="42"/>
      <c r="B47" s="31"/>
      <c r="C47" s="31"/>
      <c r="D47" s="31"/>
      <c r="E47" s="31"/>
      <c r="F47" s="31"/>
      <c r="G47" s="31"/>
      <c r="H47" s="32"/>
    </row>
    <row r="48" spans="1:8" ht="18" x14ac:dyDescent="0.25">
      <c r="A48" s="43" t="s">
        <v>22</v>
      </c>
      <c r="B48" s="31"/>
      <c r="C48" s="31"/>
      <c r="D48" s="31"/>
      <c r="E48" s="31"/>
      <c r="F48" s="63" t="s">
        <v>23</v>
      </c>
      <c r="G48" s="63"/>
      <c r="H48" s="64"/>
    </row>
    <row r="49" spans="1:8" ht="15.75" x14ac:dyDescent="0.25">
      <c r="A49" s="44" t="s">
        <v>24</v>
      </c>
      <c r="B49" s="31"/>
      <c r="C49" s="31"/>
      <c r="D49" s="31"/>
      <c r="E49" s="31"/>
      <c r="F49" s="31"/>
      <c r="G49" s="31"/>
      <c r="H49" s="32"/>
    </row>
    <row r="50" spans="1:8" ht="15.75" x14ac:dyDescent="0.25">
      <c r="A50" s="44" t="s">
        <v>25</v>
      </c>
      <c r="B50" s="31"/>
      <c r="C50" s="31"/>
      <c r="D50" s="31"/>
      <c r="E50" s="31"/>
      <c r="F50" s="31"/>
      <c r="G50" s="31"/>
      <c r="H50" s="32"/>
    </row>
    <row r="51" spans="1:8" ht="15.75" x14ac:dyDescent="0.25">
      <c r="A51" s="44" t="s">
        <v>26</v>
      </c>
      <c r="B51" s="31"/>
      <c r="C51" s="31"/>
      <c r="D51" s="31"/>
      <c r="E51" s="31"/>
      <c r="F51" s="31"/>
      <c r="G51" s="31"/>
      <c r="H51" s="32"/>
    </row>
    <row r="52" spans="1:8" ht="16.5" thickBot="1" x14ac:dyDescent="0.3">
      <c r="A52" s="45"/>
      <c r="B52" s="33"/>
      <c r="C52" s="33"/>
      <c r="D52" s="33"/>
      <c r="E52" s="33"/>
      <c r="F52" s="65" t="s">
        <v>27</v>
      </c>
      <c r="G52" s="65"/>
      <c r="H52" s="66"/>
    </row>
  </sheetData>
  <mergeCells count="9">
    <mergeCell ref="A44:C44"/>
    <mergeCell ref="F48:H48"/>
    <mergeCell ref="F52:H52"/>
    <mergeCell ref="A1:B1"/>
    <mergeCell ref="A9:H9"/>
    <mergeCell ref="A39:C39"/>
    <mergeCell ref="A40:C40"/>
    <mergeCell ref="A41:C41"/>
    <mergeCell ref="A43:C43"/>
  </mergeCells>
  <hyperlinks>
    <hyperlink ref="D40" r:id="rId1"/>
    <hyperlink ref="D41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2024-04-30T16:30:15Z</dcterms:modified>
</cp:coreProperties>
</file>