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9" i="2" l="1"/>
  <c r="M20" i="2"/>
  <c r="M18" i="2"/>
  <c r="I19" i="2" l="1"/>
  <c r="I20" i="2"/>
  <c r="K19" i="2"/>
  <c r="K20" i="2"/>
  <c r="J19" i="2" l="1"/>
  <c r="L19" i="2" s="1"/>
  <c r="J20" i="2"/>
  <c r="L20" i="2" s="1"/>
  <c r="M22" i="2"/>
  <c r="I18" i="2" l="1"/>
  <c r="J18" i="2" s="1"/>
  <c r="K18" i="2"/>
  <c r="M24" i="2" l="1"/>
  <c r="M23" i="2"/>
  <c r="L18" i="2" l="1"/>
  <c r="M25" i="2" l="1"/>
  <c r="M26" i="2" s="1"/>
  <c r="M28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<sst xmlns="http://schemas.openxmlformats.org/spreadsheetml/2006/main" count="60" uniqueCount="53">
  <si>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</si>
  <si>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</si>
  <si>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</si>
  <si>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</si>
  <si>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</si>
  <si>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</si>
  <si>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</si>
  <si>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</si>
  <si>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</si>
  <si>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</si>
  <si>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</si>
  <si>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</si>
  <si>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</si>
  <si>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</si>
  <si>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</si>
  <si>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</si>
  <si>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</si>
  <si>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</si>
  <si>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</si>
  <si>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</si>
  <si>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</si>
  <si>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</si>
  <si>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</si>
  <si>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</si>
  <si>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</si>
  <si>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</si>
  <si>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</si>
  <si>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</si>
  <si>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</si>
  <si>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</si>
  <si>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</si>
  <si>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</si>
  <si>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</si>
  <si>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</si>
  <si>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</si>
  <si>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</si>
  <si>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</si>
  <si>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</si>
  <si>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</si>
  <si>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</si>
  <si>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</si>
  <si>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</si>
  <si>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</si>
  <si>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</si>
  <si>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</si>
  <si>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R1349</t>
  </si>
  <si>
    <t>DATE : 29.06.2024</t>
  </si>
  <si>
    <t>Micro Oven</t>
  </si>
  <si>
    <t>Cookie Jar</t>
  </si>
  <si>
    <t>Induction Stoke</t>
  </si>
  <si>
    <t>kddigz Elegant Cookie Jar 2 Large Glass With Glass Lid Cookie for Kitchen Counter With Lids Candy Decorative Apothecary Large Canisters Half Gallon Glass With Lid Airtight</t>
  </si>
  <si>
    <t>Prestige PIC 6.1 V3 PIC 2200 Watts Induction Cooktop | Black | Automatic Whistle Counter | Feather Touch Buttons | Keep Warm Function| Dual Heat Sensor</t>
  </si>
  <si>
    <t>LG 20 L i-wave Technology and Anti Bacteria Cavity Solo Microwave Oven (MS2043BR, 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</si>
</sst>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18</xdr:row>
      <xdr:rowOff>161925</xdr:rowOff>
    </xdr:from>
    <xdr:to>
      <xdr:col>3</xdr:col>
      <xdr:colOff>1000125</xdr:colOff>
      <xdr:row>18</xdr:row>
      <xdr:rowOff>1057275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5181600"/>
          <a:ext cx="8953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1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2.28515625" customWidth="1"/>
    <col min="3" max="3" width="31" customWidth="1"/>
    <col min="4" max="4" width="16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68.25" customHeight="1" x14ac:dyDescent="0.25">
      <c r="A18" s="103">
        <v>1</v>
      </c>
      <c r="B18" s="107" t="s">
        <v>47</v>
      </c>
      <c r="C18" s="106" t="s">
        <v>52</v>
      </c>
      <c r="D18" s="105"/>
      <c r="E18" s="108">
        <v>1</v>
      </c>
      <c r="F18" s="104">
        <v>8500</v>
      </c>
      <c r="G18" s="104">
        <v>18</v>
      </c>
      <c r="H18" s="104">
        <v>0</v>
      </c>
      <c r="I18" s="104">
        <f t="shared" ref="I18:I20" si="0">G18/2</f>
        <v>9</v>
      </c>
      <c r="J18" s="104">
        <f>I18%*M18</f>
        <v>765</v>
      </c>
      <c r="K18" s="104">
        <f t="shared" ref="K18:K20" si="1">G18/2</f>
        <v>9</v>
      </c>
      <c r="L18" s="104">
        <f>J18</f>
        <v>765</v>
      </c>
      <c r="M18" s="104">
        <f>E18*F18</f>
        <v>8500</v>
      </c>
      <c r="N18" s="98"/>
    </row>
    <row r="19" spans="1:14" ht="94.5" customHeight="1" x14ac:dyDescent="0.25">
      <c r="A19" s="103">
        <v>2</v>
      </c>
      <c r="B19" s="107" t="s">
        <v>48</v>
      </c>
      <c r="C19" s="106" t="s">
        <v>50</v>
      </c>
      <c r="D19" s="105"/>
      <c r="E19" s="108">
        <v>1</v>
      </c>
      <c r="F19" s="104">
        <v>550</v>
      </c>
      <c r="G19" s="104">
        <v>18</v>
      </c>
      <c r="H19" s="104">
        <v>0</v>
      </c>
      <c r="I19" s="104">
        <f t="shared" si="0"/>
        <v>9</v>
      </c>
      <c r="J19" s="104">
        <f t="shared" ref="J19:J20" si="2">I19%*M19</f>
        <v>49.5</v>
      </c>
      <c r="K19" s="104">
        <f t="shared" si="1"/>
        <v>9</v>
      </c>
      <c r="L19" s="104">
        <f t="shared" ref="L19:L20" si="3">J19</f>
        <v>49.5</v>
      </c>
      <c r="M19" s="104">
        <f t="shared" ref="M19:M20" si="4">E19*F19</f>
        <v>550</v>
      </c>
      <c r="N19" s="98"/>
    </row>
    <row r="20" spans="1:14" ht="84" customHeight="1" x14ac:dyDescent="0.25">
      <c r="A20" s="103">
        <v>3</v>
      </c>
      <c r="B20" s="107" t="s">
        <v>49</v>
      </c>
      <c r="C20" s="106" t="s">
        <v>51</v>
      </c>
      <c r="D20" s="105"/>
      <c r="E20" s="108">
        <v>1</v>
      </c>
      <c r="F20" s="104">
        <v>3750</v>
      </c>
      <c r="G20" s="104">
        <v>18</v>
      </c>
      <c r="H20" s="104">
        <v>0</v>
      </c>
      <c r="I20" s="104">
        <f t="shared" si="0"/>
        <v>9</v>
      </c>
      <c r="J20" s="104">
        <f t="shared" si="2"/>
        <v>337.5</v>
      </c>
      <c r="K20" s="104">
        <f t="shared" si="1"/>
        <v>9</v>
      </c>
      <c r="L20" s="104">
        <f t="shared" si="3"/>
        <v>337.5</v>
      </c>
      <c r="M20" s="104">
        <f t="shared" si="4"/>
        <v>3750</v>
      </c>
      <c r="N20" s="98"/>
    </row>
    <row r="21" spans="1:14" ht="24.75" customHeight="1" x14ac:dyDescent="0.25">
      <c r="A21" s="87"/>
      <c r="B21" s="86"/>
      <c r="C21" s="88"/>
      <c r="D21" s="88"/>
      <c r="E21" s="89"/>
      <c r="F21" s="90"/>
      <c r="G21" s="90"/>
      <c r="H21" s="91"/>
      <c r="I21" s="90"/>
      <c r="J21" s="90"/>
      <c r="K21" s="92"/>
      <c r="L21" s="90"/>
      <c r="M21" s="90"/>
    </row>
    <row r="22" spans="1:14" ht="21" x14ac:dyDescent="0.35">
      <c r="A22" s="111" t="s">
        <v>24</v>
      </c>
      <c r="B22" s="112"/>
      <c r="C22" s="26"/>
      <c r="D22" s="26"/>
      <c r="E22" s="27"/>
      <c r="F22" s="28" t="s">
        <v>16</v>
      </c>
      <c r="G22" s="28"/>
      <c r="H22" s="60"/>
      <c r="I22" s="37"/>
      <c r="J22" s="61"/>
      <c r="K22" s="30" t="s">
        <v>17</v>
      </c>
      <c r="L22" s="30"/>
      <c r="M22" s="31">
        <f>SUM(M18:M21)</f>
        <v>12800</v>
      </c>
    </row>
    <row r="23" spans="1:14" ht="21" x14ac:dyDescent="0.35">
      <c r="A23" s="78" t="s">
        <v>18</v>
      </c>
      <c r="B23" s="79"/>
      <c r="C23" s="26"/>
      <c r="D23" s="26"/>
      <c r="E23" s="27"/>
      <c r="F23" s="28"/>
      <c r="G23" s="28"/>
      <c r="H23" s="32"/>
      <c r="I23" s="28"/>
      <c r="J23" s="29"/>
      <c r="K23" s="64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64" t="s">
        <v>6</v>
      </c>
      <c r="L24" s="28"/>
      <c r="M24" s="33">
        <f>SUM(J18:J21)</f>
        <v>1152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64" t="s">
        <v>7</v>
      </c>
      <c r="L25" s="28"/>
      <c r="M25" s="33">
        <f>SUM(L18:L21)</f>
        <v>1152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2"/>
      <c r="I26" s="28"/>
      <c r="J26" s="29"/>
      <c r="K26" s="37" t="s">
        <v>21</v>
      </c>
      <c r="L26" s="37"/>
      <c r="M26" s="38">
        <f>SUM(M22:M25)</f>
        <v>15104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2"/>
      <c r="I27" s="28"/>
      <c r="J27" s="29"/>
      <c r="K27" s="41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15104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 t="s">
        <v>44</v>
      </c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2024-06-29T12:24:00Z</dcterms:modified>
</cp:coreProperties>
</file>