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1" i="2" l="1"/>
  <c r="M30" i="2"/>
  <c r="M29" i="2"/>
  <c r="M27" i="2"/>
  <c r="I19" i="2" l="1"/>
  <c r="I20" i="2"/>
  <c r="I21" i="2"/>
  <c r="I22" i="2"/>
  <c r="I23" i="2"/>
  <c r="I24" i="2"/>
  <c r="I25" i="2"/>
  <c r="K19" i="2"/>
  <c r="K20" i="2"/>
  <c r="K21" i="2"/>
  <c r="K22" i="2"/>
  <c r="K23" i="2"/>
  <c r="K24" i="2"/>
  <c r="K25" i="2"/>
  <c r="M19" i="2"/>
  <c r="J19" i="2" s="1"/>
  <c r="L19" i="2" s="1"/>
  <c r="M20" i="2"/>
  <c r="M21" i="2"/>
  <c r="M22" i="2"/>
  <c r="J22" i="2" s="1"/>
  <c r="L22" i="2" s="1"/>
  <c r="M23" i="2"/>
  <c r="M24" i="2"/>
  <c r="M25" i="2"/>
  <c r="J23" i="2" l="1"/>
  <c r="L23" i="2" s="1"/>
  <c r="J25" i="2"/>
  <c r="L25" i="2" s="1"/>
  <c r="J21" i="2"/>
  <c r="L21" i="2" s="1"/>
  <c r="J24" i="2"/>
  <c r="L24" i="2" s="1"/>
  <c r="J20" i="2"/>
  <c r="L20" i="2" s="1"/>
  <c r="M18" i="2"/>
  <c r="I18" i="2" l="1"/>
  <c r="K18" i="2"/>
  <c r="J18" i="2" l="1"/>
  <c r="M28" i="2"/>
  <c r="L18" i="2" l="1"/>
  <c r="M33" i="2" l="1"/>
</calcChain>
</file>

<file path=xl/sharedStrings.xml><?xml version="1.0" encoding="utf-8"?>
<sst xmlns="http://schemas.openxmlformats.org/spreadsheetml/2006/main" count="70" uniqueCount="58">
  <si>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</si>
  <si>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</si>
  <si>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</si>
  <si>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</si>
  <si>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</si>
  <si>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</si>
  <si>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</si>
  <si>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</si>
  <si>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</si>
  <si>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</si>
  <si>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</si>
  <si>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</si>
  <si>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</si>
  <si>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</si>
  <si>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</si>
  <si>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</si>
  <si>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</si>
  <si>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</si>
  <si>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</si>
  <si>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</si>
  <si>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</si>
  <si>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</si>
  <si>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</si>
  <si>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</si>
  <si>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</si>
  <si>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</si>
  <si>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</si>
  <si>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</si>
  <si>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</si>
  <si>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</si>
  <si>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</si>
  <si>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</si>
  <si>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</si>
  <si>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</si>
  <si>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</si>
  <si>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</si>
  <si>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</si>
  <si>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</si>
  <si>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</si>
  <si>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</si>
  <si>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</si>
  <si>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</si>
  <si>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</si>
  <si>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</si>
  <si>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</si>
  <si>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28.03.2024</t>
  </si>
  <si>
    <t>EVENT NO : R0744</t>
  </si>
  <si>
    <t>MONO PORTION BOWL (2 11.5 CM BONE CHINA)</t>
  </si>
  <si>
    <t>MONO PORTION BOWL (3 6.5 CM BONE CHINA)</t>
  </si>
  <si>
    <t>MONO PORTION BOWL (7 CM BONE CHINA)</t>
  </si>
  <si>
    <t>MONO PORTION BOWL (10 CM BONE CHINA)</t>
  </si>
  <si>
    <t xml:space="preserve">Boat ShapedSalad Bowl   Black - 21cm </t>
  </si>
  <si>
    <t>Boat Dressing Condiment Bowl  White- 15cm</t>
  </si>
  <si>
    <t>Tapered Dressing Condiment Bowl   Black- 15cm</t>
  </si>
  <si>
    <t>Tapered Dressing Condiment Bowl  White 15cm</t>
  </si>
  <si>
    <t>BONE CHINA</t>
  </si>
  <si>
    <t>21 CM</t>
  </si>
  <si>
    <t>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</si>
</sst>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3" borderId="15" xfId="0" applyFont="1" applyFill="1" applyBorder="1" applyAlignment="1">
      <alignment horizontal="center"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NumberFormat="1" applyFont="1" applyBorder="1" applyAlignment="1" applyProtection="1">
      <alignment vertical="center" wrapText="1"/>
    </xf>
    <xf numFmtId="0" fontId="35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21</xdr:row>
      <xdr:rowOff>19050</xdr:rowOff>
    </xdr:from>
    <xdr:to>
      <xdr:col>3</xdr:col>
      <xdr:colOff>1040586</xdr:colOff>
      <xdr:row>21</xdr:row>
      <xdr:rowOff>707958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7620000"/>
          <a:ext cx="859611" cy="68890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24</xdr:row>
      <xdr:rowOff>142875</xdr:rowOff>
    </xdr:from>
    <xdr:to>
      <xdr:col>3</xdr:col>
      <xdr:colOff>915987</xdr:colOff>
      <xdr:row>24</xdr:row>
      <xdr:rowOff>898845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6150" y="10820400"/>
          <a:ext cx="725487" cy="75597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23</xdr:row>
      <xdr:rowOff>104775</xdr:rowOff>
    </xdr:from>
    <xdr:to>
      <xdr:col>3</xdr:col>
      <xdr:colOff>1006301</xdr:colOff>
      <xdr:row>23</xdr:row>
      <xdr:rowOff>927806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1375" y="9801225"/>
          <a:ext cx="920576" cy="823031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17</xdr:row>
      <xdr:rowOff>104775</xdr:rowOff>
    </xdr:from>
    <xdr:to>
      <xdr:col>3</xdr:col>
      <xdr:colOff>1005540</xdr:colOff>
      <xdr:row>17</xdr:row>
      <xdr:rowOff>671752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2325" y="4257675"/>
          <a:ext cx="938865" cy="566977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18</xdr:row>
      <xdr:rowOff>85725</xdr:rowOff>
    </xdr:from>
    <xdr:to>
      <xdr:col>3</xdr:col>
      <xdr:colOff>1013158</xdr:colOff>
      <xdr:row>18</xdr:row>
      <xdr:rowOff>622219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4991100"/>
          <a:ext cx="908383" cy="536494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19</xdr:row>
      <xdr:rowOff>104775</xdr:rowOff>
    </xdr:from>
    <xdr:to>
      <xdr:col>3</xdr:col>
      <xdr:colOff>846557</xdr:colOff>
      <xdr:row>19</xdr:row>
      <xdr:rowOff>590550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5762625"/>
          <a:ext cx="637007" cy="4857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20</xdr:row>
      <xdr:rowOff>152400</xdr:rowOff>
    </xdr:from>
    <xdr:to>
      <xdr:col>3</xdr:col>
      <xdr:colOff>1080980</xdr:colOff>
      <xdr:row>20</xdr:row>
      <xdr:rowOff>688894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6562725"/>
          <a:ext cx="957155" cy="53649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22</xdr:row>
      <xdr:rowOff>85725</xdr:rowOff>
    </xdr:from>
    <xdr:to>
      <xdr:col>3</xdr:col>
      <xdr:colOff>1044401</xdr:colOff>
      <xdr:row>22</xdr:row>
      <xdr:rowOff>768536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19475" y="8172450"/>
          <a:ext cx="920576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5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23.140625" customWidth="1"/>
    <col min="3" max="3" width="19.85546875" customWidth="1"/>
    <col min="4" max="4" width="17" customWidth="1"/>
    <col min="6" max="6" width="9" customWidth="1"/>
    <col min="11" max="11" width="10.42578125" customWidth="1"/>
    <col min="12" max="12" width="11" customWidth="1"/>
    <col min="13" max="13" width="17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59.25" customHeight="1" x14ac:dyDescent="0.25">
      <c r="A18" s="98">
        <v>1</v>
      </c>
      <c r="B18" s="116" t="s">
        <v>47</v>
      </c>
      <c r="C18" s="110" t="s">
        <v>55</v>
      </c>
      <c r="D18" s="103"/>
      <c r="E18" s="111">
        <v>500</v>
      </c>
      <c r="F18" s="96">
        <v>145</v>
      </c>
      <c r="G18" s="96">
        <v>12</v>
      </c>
      <c r="H18" s="96">
        <v>0</v>
      </c>
      <c r="I18" s="96">
        <f t="shared" ref="I18:I25" si="0">G18/2</f>
        <v>6</v>
      </c>
      <c r="J18" s="96">
        <f>I18%*M18</f>
        <v>4350</v>
      </c>
      <c r="K18" s="95">
        <f t="shared" ref="K18:K25" si="1">G18/2</f>
        <v>6</v>
      </c>
      <c r="L18" s="96">
        <f>J18</f>
        <v>4350</v>
      </c>
      <c r="M18" s="96">
        <f>E18*F18</f>
        <v>72500</v>
      </c>
      <c r="N18" s="105"/>
    </row>
    <row r="19" spans="1:14" ht="59.25" customHeight="1" x14ac:dyDescent="0.25">
      <c r="A19" s="98">
        <v>2</v>
      </c>
      <c r="B19" s="116" t="s">
        <v>48</v>
      </c>
      <c r="C19" s="110" t="s">
        <v>55</v>
      </c>
      <c r="D19" s="103"/>
      <c r="E19" s="111">
        <v>500</v>
      </c>
      <c r="F19" s="96">
        <v>80</v>
      </c>
      <c r="G19" s="96">
        <v>12</v>
      </c>
      <c r="H19" s="96">
        <v>0</v>
      </c>
      <c r="I19" s="96">
        <f t="shared" si="0"/>
        <v>6</v>
      </c>
      <c r="J19" s="96">
        <f t="shared" ref="J19:J25" si="2">I19%*M19</f>
        <v>2400</v>
      </c>
      <c r="K19" s="95">
        <f t="shared" si="1"/>
        <v>6</v>
      </c>
      <c r="L19" s="96">
        <f t="shared" ref="L19:L25" si="3">J19</f>
        <v>2400</v>
      </c>
      <c r="M19" s="96">
        <f t="shared" ref="M19:M25" si="4">E19*F19</f>
        <v>40000</v>
      </c>
      <c r="N19" s="105"/>
    </row>
    <row r="20" spans="1:14" ht="59.25" customHeight="1" x14ac:dyDescent="0.25">
      <c r="A20" s="98">
        <v>3</v>
      </c>
      <c r="B20" s="116" t="s">
        <v>49</v>
      </c>
      <c r="C20" s="110" t="s">
        <v>55</v>
      </c>
      <c r="D20" s="103"/>
      <c r="E20" s="111">
        <v>500</v>
      </c>
      <c r="F20" s="96">
        <v>80</v>
      </c>
      <c r="G20" s="96">
        <v>12</v>
      </c>
      <c r="H20" s="96">
        <v>0</v>
      </c>
      <c r="I20" s="96">
        <f t="shared" si="0"/>
        <v>6</v>
      </c>
      <c r="J20" s="96">
        <f t="shared" si="2"/>
        <v>2400</v>
      </c>
      <c r="K20" s="95">
        <f t="shared" si="1"/>
        <v>6</v>
      </c>
      <c r="L20" s="96">
        <f t="shared" si="3"/>
        <v>2400</v>
      </c>
      <c r="M20" s="96">
        <f t="shared" si="4"/>
        <v>40000</v>
      </c>
      <c r="N20" s="105"/>
    </row>
    <row r="21" spans="1:14" ht="60.75" customHeight="1" x14ac:dyDescent="0.25">
      <c r="A21" s="98">
        <v>4</v>
      </c>
      <c r="B21" s="116" t="s">
        <v>50</v>
      </c>
      <c r="C21" s="110" t="s">
        <v>55</v>
      </c>
      <c r="D21" s="104"/>
      <c r="E21" s="111">
        <v>500</v>
      </c>
      <c r="F21" s="96">
        <v>110</v>
      </c>
      <c r="G21" s="96">
        <v>12</v>
      </c>
      <c r="H21" s="96">
        <v>0</v>
      </c>
      <c r="I21" s="96">
        <f t="shared" si="0"/>
        <v>6</v>
      </c>
      <c r="J21" s="96">
        <f t="shared" si="2"/>
        <v>3300</v>
      </c>
      <c r="K21" s="95">
        <f t="shared" si="1"/>
        <v>6</v>
      </c>
      <c r="L21" s="96">
        <f t="shared" si="3"/>
        <v>3300</v>
      </c>
      <c r="M21" s="96">
        <f t="shared" si="4"/>
        <v>55000</v>
      </c>
    </row>
    <row r="22" spans="1:14" ht="71.25" customHeight="1" x14ac:dyDescent="0.25">
      <c r="A22" s="98">
        <v>5</v>
      </c>
      <c r="B22" s="117" t="s">
        <v>51</v>
      </c>
      <c r="C22" s="103" t="s">
        <v>56</v>
      </c>
      <c r="D22" s="104"/>
      <c r="E22" s="111">
        <v>36</v>
      </c>
      <c r="F22" s="96">
        <v>371</v>
      </c>
      <c r="G22" s="96">
        <v>12</v>
      </c>
      <c r="H22" s="96">
        <v>0</v>
      </c>
      <c r="I22" s="96">
        <f t="shared" si="0"/>
        <v>6</v>
      </c>
      <c r="J22" s="96">
        <f t="shared" si="2"/>
        <v>801.36</v>
      </c>
      <c r="K22" s="95">
        <f t="shared" si="1"/>
        <v>6</v>
      </c>
      <c r="L22" s="96">
        <f t="shared" si="3"/>
        <v>801.36</v>
      </c>
      <c r="M22" s="96">
        <f t="shared" si="4"/>
        <v>13356</v>
      </c>
    </row>
    <row r="23" spans="1:14" ht="69" customHeight="1" x14ac:dyDescent="0.25">
      <c r="A23" s="98">
        <v>6</v>
      </c>
      <c r="B23" s="116" t="s">
        <v>52</v>
      </c>
      <c r="C23" s="103" t="s">
        <v>57</v>
      </c>
      <c r="D23" s="104"/>
      <c r="E23" s="111">
        <v>36</v>
      </c>
      <c r="F23" s="96">
        <v>189</v>
      </c>
      <c r="G23" s="96">
        <v>12</v>
      </c>
      <c r="H23" s="96">
        <v>0</v>
      </c>
      <c r="I23" s="96">
        <f t="shared" si="0"/>
        <v>6</v>
      </c>
      <c r="J23" s="96">
        <f t="shared" si="2"/>
        <v>408.24</v>
      </c>
      <c r="K23" s="95">
        <f t="shared" si="1"/>
        <v>6</v>
      </c>
      <c r="L23" s="96">
        <f t="shared" si="3"/>
        <v>408.24</v>
      </c>
      <c r="M23" s="96">
        <f t="shared" si="4"/>
        <v>6804</v>
      </c>
    </row>
    <row r="24" spans="1:14" ht="77.25" customHeight="1" x14ac:dyDescent="0.25">
      <c r="A24" s="98">
        <v>7</v>
      </c>
      <c r="B24" s="117" t="s">
        <v>53</v>
      </c>
      <c r="C24" s="103" t="s">
        <v>57</v>
      </c>
      <c r="D24" s="104"/>
      <c r="E24" s="111">
        <v>24</v>
      </c>
      <c r="F24" s="96">
        <v>196</v>
      </c>
      <c r="G24" s="96">
        <v>12</v>
      </c>
      <c r="H24" s="96">
        <v>0</v>
      </c>
      <c r="I24" s="96">
        <f t="shared" si="0"/>
        <v>6</v>
      </c>
      <c r="J24" s="96">
        <f t="shared" si="2"/>
        <v>282.24</v>
      </c>
      <c r="K24" s="95">
        <f t="shared" si="1"/>
        <v>6</v>
      </c>
      <c r="L24" s="96">
        <f t="shared" si="3"/>
        <v>282.24</v>
      </c>
      <c r="M24" s="96">
        <f t="shared" si="4"/>
        <v>4704</v>
      </c>
    </row>
    <row r="25" spans="1:14" ht="76.5" customHeight="1" x14ac:dyDescent="0.25">
      <c r="A25" s="98">
        <v>8</v>
      </c>
      <c r="B25" s="116" t="s">
        <v>54</v>
      </c>
      <c r="C25" s="103" t="s">
        <v>57</v>
      </c>
      <c r="D25" s="104"/>
      <c r="E25" s="111">
        <v>24</v>
      </c>
      <c r="F25" s="96">
        <v>196</v>
      </c>
      <c r="G25" s="96">
        <v>12</v>
      </c>
      <c r="H25" s="96">
        <v>0</v>
      </c>
      <c r="I25" s="96">
        <f t="shared" si="0"/>
        <v>6</v>
      </c>
      <c r="J25" s="96">
        <f t="shared" si="2"/>
        <v>282.24</v>
      </c>
      <c r="K25" s="95">
        <f t="shared" si="1"/>
        <v>6</v>
      </c>
      <c r="L25" s="96">
        <f t="shared" si="3"/>
        <v>282.24</v>
      </c>
      <c r="M25" s="96">
        <f t="shared" si="4"/>
        <v>4704</v>
      </c>
    </row>
    <row r="26" spans="1:14" ht="27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4" t="s">
        <v>24</v>
      </c>
      <c r="B27" s="115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237068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14224.08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14224.08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265516.15999999997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-0.16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265516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2024-03-28T11:30:57Z</dcterms:modified>
</cp:coreProperties>
</file>