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ASSORTED!$A$1:$L$31</definedName>
  </definedNames>
  <calcPr calcId="145621"/>
</workbook>
</file>

<file path=xl/calcChain.xml><?xml version="1.0" encoding="utf-8"?>
<calcChain xmlns="http://schemas.openxmlformats.org/spreadsheetml/2006/main">
  <c r="I18" i="2" l="1"/>
  <c r="I19" i="2"/>
  <c r="L19" i="2"/>
  <c r="L18" i="2"/>
  <c r="L27" i="2"/>
  <c r="L25" i="2"/>
  <c r="L24" i="2"/>
  <c r="L23" i="2"/>
  <c r="L21" i="2"/>
  <c r="J19" i="2"/>
  <c r="H19" i="2"/>
  <c r="K19" i="2" s="1"/>
  <c r="J18" i="2"/>
  <c r="H18" i="2"/>
  <c r="K18" i="2" s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<sst xmlns="http://schemas.openxmlformats.org/spreadsheetml/2006/main" count="58" uniqueCount="51">
  <si>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</si>
  <si>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</si>
  <si>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</si>
  <si>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</si>
  <si>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</si>
  <si>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</si>
  <si>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</si>
  <si>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</si>
  <si>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</si>
  <si>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</si>
  <si>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</si>
  <si>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</si>
  <si>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</si>
  <si>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</si>
  <si>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</si>
  <si>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</si>
  <si>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</si>
  <si>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</si>
  <si>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</si>
  <si>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</si>
  <si>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</si>
  <si>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</si>
  <si>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</si>
  <si>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</si>
  <si>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</si>
  <si>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</si>
  <si>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</si>
  <si>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</si>
  <si>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</si>
  <si>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</si>
  <si>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</si>
  <si>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</si>
  <si>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</si>
  <si>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</si>
  <si>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</si>
  <si>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</si>
  <si>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</si>
  <si>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</si>
  <si>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</si>
  <si>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</si>
  <si>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</si>
  <si>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</si>
  <si>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</si>
  <si>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SPECIFICATIONS</t>
  </si>
  <si>
    <t>EVENT NO : R0736</t>
  </si>
  <si>
    <t>DATE : 28.03.2024</t>
  </si>
  <si>
    <t>NILKAMAL HAND PALLET TRUCK (DARK YELLOW) NYLON WHEEL, NK25,2500 KG</t>
  </si>
  <si>
    <t>STANLESS STILL PLATFORM TROLLY FABRICATED WITH SIDE SUPPORTS ,4X3 FEET, 500 KG .</t>
  </si>
  <si>
    <t>LENGTH - 48" X DEPTH - 36" X HEIGHT - 36"</t>
  </si>
  <si>
    <t>NK25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</si>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</sst>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2" fontId="31" fillId="2" borderId="15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/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0" fillId="0" borderId="15" xfId="0" applyFont="1" applyBorder="1" applyAlignment="1">
      <alignment vertical="center" wrapText="1"/>
    </xf>
    <xf numFmtId="0" fontId="30" fillId="3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7" zoomScaleNormal="100" workbookViewId="0">
      <selection activeCell="J19" sqref="J19"/>
    </sheetView>
  </sheetViews>
  <sheetFormatPr defaultRowHeight="15" x14ac:dyDescent="0.25"/>
  <cols>
    <col min="1" max="1" width="6.42578125" customWidth="1"/>
    <col min="2" max="2" width="33.85546875" customWidth="1"/>
    <col min="3" max="3" width="20" customWidth="1"/>
    <col min="5" max="5" width="12" customWidth="1"/>
    <col min="10" max="10" width="10.42578125" customWidth="1"/>
    <col min="11" max="11" width="11" customWidth="1"/>
    <col min="12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5" t="s">
        <v>40</v>
      </c>
      <c r="C9" s="96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98" t="s">
        <v>41</v>
      </c>
      <c r="C10" s="97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1" t="s">
        <v>44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2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45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99" t="s">
        <v>39</v>
      </c>
      <c r="F15" s="109" t="s">
        <v>5</v>
      </c>
      <c r="G15" s="110"/>
      <c r="H15" s="109" t="s">
        <v>6</v>
      </c>
      <c r="I15" s="110"/>
      <c r="J15" s="109" t="s">
        <v>7</v>
      </c>
      <c r="K15" s="110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43</v>
      </c>
      <c r="D16" s="22" t="s">
        <v>11</v>
      </c>
      <c r="E16" s="100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4"/>
      <c r="B17" s="22"/>
      <c r="C17" s="81"/>
      <c r="D17" s="81" t="s">
        <v>15</v>
      </c>
      <c r="E17" s="100" t="s">
        <v>37</v>
      </c>
      <c r="F17" s="23"/>
      <c r="G17" s="23"/>
      <c r="H17" s="24"/>
      <c r="I17" s="23"/>
      <c r="J17" s="24"/>
      <c r="K17" s="23"/>
      <c r="L17" s="23"/>
    </row>
    <row r="18" spans="1:13" s="108" customFormat="1" ht="70.5" customHeight="1" x14ac:dyDescent="0.25">
      <c r="A18" s="103">
        <v>1</v>
      </c>
      <c r="B18" s="113" t="s">
        <v>46</v>
      </c>
      <c r="C18" s="104" t="s">
        <v>49</v>
      </c>
      <c r="D18" s="105">
        <v>2</v>
      </c>
      <c r="E18" s="93">
        <v>22500</v>
      </c>
      <c r="F18" s="93">
        <v>18</v>
      </c>
      <c r="G18" s="93">
        <v>0</v>
      </c>
      <c r="H18" s="93">
        <f t="shared" ref="H18:H19" si="0">F18/2</f>
        <v>9</v>
      </c>
      <c r="I18" s="93">
        <f>H18%*L18</f>
        <v>4050</v>
      </c>
      <c r="J18" s="106">
        <f t="shared" ref="J18:J19" si="1">F18/2</f>
        <v>9</v>
      </c>
      <c r="K18" s="93">
        <f>I18</f>
        <v>4050</v>
      </c>
      <c r="L18" s="93">
        <f>D18*E18</f>
        <v>45000</v>
      </c>
      <c r="M18" s="107"/>
    </row>
    <row r="19" spans="1:13" s="108" customFormat="1" ht="70.5" customHeight="1" x14ac:dyDescent="0.25">
      <c r="A19" s="103">
        <v>2</v>
      </c>
      <c r="B19" s="114" t="s">
        <v>47</v>
      </c>
      <c r="C19" s="104" t="s">
        <v>48</v>
      </c>
      <c r="D19" s="105">
        <v>3</v>
      </c>
      <c r="E19" s="93">
        <v>27500</v>
      </c>
      <c r="F19" s="93">
        <v>18</v>
      </c>
      <c r="G19" s="93">
        <v>0</v>
      </c>
      <c r="H19" s="93">
        <f t="shared" si="0"/>
        <v>9</v>
      </c>
      <c r="I19" s="93">
        <f>H19%*L19</f>
        <v>7425</v>
      </c>
      <c r="J19" s="106">
        <f t="shared" si="1"/>
        <v>9</v>
      </c>
      <c r="K19" s="93">
        <f>I19</f>
        <v>7425</v>
      </c>
      <c r="L19" s="93">
        <f>D19*E19</f>
        <v>82500</v>
      </c>
      <c r="M19" s="107"/>
    </row>
    <row r="20" spans="1:13" ht="27" customHeight="1" x14ac:dyDescent="0.25">
      <c r="A20" s="87"/>
      <c r="B20" s="86"/>
      <c r="C20" s="88"/>
      <c r="D20" s="89"/>
      <c r="E20" s="90"/>
      <c r="F20" s="90"/>
      <c r="G20" s="91"/>
      <c r="H20" s="90"/>
      <c r="I20" s="90"/>
      <c r="J20" s="92"/>
      <c r="K20" s="90"/>
      <c r="L20" s="90"/>
    </row>
    <row r="21" spans="1:13" ht="21" x14ac:dyDescent="0.35">
      <c r="A21" s="111" t="s">
        <v>24</v>
      </c>
      <c r="B21" s="112"/>
      <c r="C21" s="25"/>
      <c r="D21" s="26"/>
      <c r="E21" s="27" t="s">
        <v>16</v>
      </c>
      <c r="F21" s="27"/>
      <c r="G21" s="60"/>
      <c r="H21" s="36"/>
      <c r="I21" s="62"/>
      <c r="J21" s="59" t="s">
        <v>17</v>
      </c>
      <c r="K21" s="29"/>
      <c r="L21" s="30">
        <f>SUM(L18:L20)</f>
        <v>127500</v>
      </c>
    </row>
    <row r="22" spans="1:13" ht="21" x14ac:dyDescent="0.35">
      <c r="A22" s="79" t="s">
        <v>18</v>
      </c>
      <c r="B22" s="80"/>
      <c r="C22" s="25"/>
      <c r="D22" s="26"/>
      <c r="E22" s="27"/>
      <c r="F22" s="27"/>
      <c r="G22" s="31"/>
      <c r="H22" s="27"/>
      <c r="I22" s="28"/>
      <c r="J22" s="31" t="s">
        <v>5</v>
      </c>
      <c r="K22" s="27"/>
      <c r="L22" s="32" t="s">
        <v>50</v>
      </c>
    </row>
    <row r="23" spans="1:13" ht="21" x14ac:dyDescent="0.35">
      <c r="A23" s="33" t="s">
        <v>42</v>
      </c>
      <c r="B23" s="34"/>
      <c r="C23" s="34"/>
      <c r="D23" s="34"/>
      <c r="E23" s="34"/>
      <c r="F23" s="34"/>
      <c r="G23" s="31"/>
      <c r="H23" s="27"/>
      <c r="I23" s="28"/>
      <c r="J23" s="31" t="s">
        <v>6</v>
      </c>
      <c r="K23" s="27"/>
      <c r="L23" s="32">
        <f>SUM(I18:I20)</f>
        <v>11475</v>
      </c>
    </row>
    <row r="24" spans="1:13" ht="21" x14ac:dyDescent="0.35">
      <c r="A24" s="5" t="s">
        <v>19</v>
      </c>
      <c r="B24" s="14"/>
      <c r="C24" s="14"/>
      <c r="D24" s="26"/>
      <c r="E24" s="27"/>
      <c r="F24" s="27"/>
      <c r="G24" s="31"/>
      <c r="H24" s="27"/>
      <c r="I24" s="28"/>
      <c r="J24" s="31" t="s">
        <v>7</v>
      </c>
      <c r="K24" s="27"/>
      <c r="L24" s="32">
        <f>SUM(K18:K20)</f>
        <v>11475</v>
      </c>
    </row>
    <row r="25" spans="1:13" ht="21" x14ac:dyDescent="0.35">
      <c r="A25" s="35" t="s">
        <v>20</v>
      </c>
      <c r="B25" s="14"/>
      <c r="C25" s="14"/>
      <c r="D25" s="26"/>
      <c r="E25" s="27"/>
      <c r="F25" s="27"/>
      <c r="G25" s="63"/>
      <c r="H25" s="27"/>
      <c r="I25" s="28"/>
      <c r="J25" s="60" t="s">
        <v>21</v>
      </c>
      <c r="K25" s="36"/>
      <c r="L25" s="37">
        <f>SUM(L21:L24)</f>
        <v>150450</v>
      </c>
    </row>
    <row r="26" spans="1:13" ht="21" x14ac:dyDescent="0.35">
      <c r="A26" s="38" t="s">
        <v>33</v>
      </c>
      <c r="B26" s="39"/>
      <c r="C26" s="39"/>
      <c r="D26" s="26"/>
      <c r="E26" s="27"/>
      <c r="F26" s="27"/>
      <c r="G26" s="63"/>
      <c r="H26" s="27"/>
      <c r="I26" s="28"/>
      <c r="J26" s="61" t="s">
        <v>22</v>
      </c>
      <c r="K26" s="40"/>
      <c r="L26" s="41">
        <v>0</v>
      </c>
    </row>
    <row r="27" spans="1:13" ht="23.25" x14ac:dyDescent="0.35">
      <c r="A27" s="42"/>
      <c r="B27" s="43"/>
      <c r="C27" s="43"/>
      <c r="D27" s="43"/>
      <c r="E27" s="44"/>
      <c r="F27" s="44"/>
      <c r="G27" s="44"/>
      <c r="H27" s="44"/>
      <c r="I27" s="45"/>
      <c r="J27" s="46" t="s">
        <v>23</v>
      </c>
      <c r="K27" s="46"/>
      <c r="L27" s="47">
        <f>SUM(L25:L26)</f>
        <v>150450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1:13" ht="21" x14ac:dyDescent="0.35">
      <c r="A29" s="51" t="s">
        <v>35</v>
      </c>
      <c r="B29" s="52"/>
      <c r="C29" s="52"/>
      <c r="D29" s="19"/>
      <c r="E29" s="19"/>
      <c r="F29" s="19"/>
      <c r="G29" s="19"/>
      <c r="H29" s="19"/>
      <c r="I29" s="19"/>
      <c r="J29" s="19"/>
      <c r="K29" s="19"/>
      <c r="L29" s="4"/>
    </row>
    <row r="30" spans="1:13" ht="21" x14ac:dyDescent="0.35">
      <c r="A30" s="53"/>
      <c r="B30" s="52"/>
      <c r="C30" s="52"/>
      <c r="D30" s="14"/>
      <c r="E30" s="14"/>
      <c r="F30" s="14"/>
      <c r="G30" s="14"/>
      <c r="H30" s="14"/>
      <c r="I30" s="14"/>
      <c r="J30" s="14"/>
      <c r="K30" s="14"/>
      <c r="L30" s="7"/>
    </row>
    <row r="31" spans="1:13" ht="21" x14ac:dyDescent="0.35">
      <c r="A31" s="54" t="s">
        <v>27</v>
      </c>
      <c r="B31" s="55"/>
      <c r="C31" s="55"/>
      <c r="D31" s="16"/>
      <c r="E31" s="16"/>
      <c r="F31" s="16"/>
      <c r="G31" s="16"/>
      <c r="H31" s="16"/>
      <c r="I31" s="16"/>
      <c r="J31" s="16"/>
      <c r="K31" s="16"/>
      <c r="L31" s="18"/>
    </row>
  </sheetData>
  <mergeCells count="4">
    <mergeCell ref="F15:G15"/>
    <mergeCell ref="H15:I15"/>
    <mergeCell ref="J15:K15"/>
    <mergeCell ref="A21:B2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2024-03-28T10:36:37Z</dcterms:modified>
</cp:coreProperties>
</file>