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20490" windowHeight="7755"/>
  </bookViews>
  <sheets>
    <sheet name="PriceBid" sheetId="1" r:id="rId1"/>
  </sheets>
  <calcPr calcId="152511"/>
</workbook>
</file>

<file path=xl/calcChain.xml><?xml version="1.0" encoding="utf-8"?>
<calcChain xmlns="http://schemas.openxmlformats.org/spreadsheetml/2006/main">
  <c r="L17" i="1" l="1"/>
  <c r="J15" i="1"/>
  <c r="J14" i="1"/>
  <c r="K14" i="1" s="1"/>
  <c r="L14" i="1" s="1"/>
  <c r="J13" i="1"/>
  <c r="K13" i="1" s="1"/>
  <c r="L13" i="1" s="1"/>
  <c r="J11" i="1"/>
  <c r="J10" i="1"/>
  <c r="K10" i="1" s="1"/>
  <c r="L10" i="1" s="1"/>
  <c r="J9" i="1"/>
  <c r="K9" i="1" s="1"/>
  <c r="L9" i="1" s="1"/>
  <c r="J7" i="1"/>
  <c r="J6" i="1"/>
  <c r="K6" i="1" s="1"/>
  <c r="L6" i="1" s="1"/>
  <c r="J4" i="1"/>
  <c r="J3" i="1"/>
  <c r="H12" i="1"/>
  <c r="J12" i="1" s="1"/>
  <c r="H8" i="1"/>
  <c r="J8" i="1" s="1"/>
  <c r="H7" i="1"/>
  <c r="H6" i="1"/>
  <c r="H5" i="1"/>
  <c r="J5" i="1" s="1"/>
  <c r="K5" i="1" s="1"/>
  <c r="L5" i="1" s="1"/>
  <c r="H4" i="1"/>
  <c r="H3" i="1"/>
  <c r="H2" i="1"/>
  <c r="J2" i="1" s="1"/>
  <c r="K2" i="1" l="1"/>
  <c r="L2" i="1" s="1"/>
  <c r="L8" i="1"/>
  <c r="L15" i="1"/>
  <c r="K4" i="1"/>
  <c r="L4" i="1" s="1"/>
  <c r="K8" i="1"/>
  <c r="K12" i="1"/>
  <c r="L12" i="1" s="1"/>
  <c r="K7" i="1"/>
  <c r="L7" i="1" s="1"/>
  <c r="K11" i="1"/>
  <c r="L11" i="1" s="1"/>
  <c r="K15" i="1"/>
  <c r="K3" i="1"/>
  <c r="L3" i="1" s="1"/>
</calcChain>
</file>

<file path=xl/sharedStrings.xml><?xml version="1.0" encoding="utf-8"?>
<sst xmlns="http://schemas.openxmlformats.org/spreadsheetml/2006/main" count="75" uniqueCount="67">
  <si>
    <t>SEQUENCEID</t>
  </si>
  <si>
    <t>ITEMCODE</t>
  </si>
  <si>
    <t>ITEMNAME</t>
  </si>
  <si>
    <t>QUANTITY</t>
  </si>
  <si>
    <t>HSNCode</t>
  </si>
  <si>
    <t>UnitPrice</t>
  </si>
  <si>
    <t>DiscountPer</t>
  </si>
  <si>
    <t>GSTPer</t>
  </si>
  <si>
    <t>1</t>
  </si>
  <si>
    <t>Ariane(Ceramic) BOWLS ROUND.</t>
  </si>
  <si>
    <t>180.000</t>
  </si>
  <si>
    <t/>
  </si>
  <si>
    <t>2</t>
  </si>
  <si>
    <t>TEA CUP Clay Craft(Ceramic)</t>
  </si>
  <si>
    <t>192.000</t>
  </si>
  <si>
    <t>3</t>
  </si>
  <si>
    <t>SAUCER</t>
  </si>
  <si>
    <t xml:space="preserve">SAUCER Clay Craft(Ceramic)
</t>
  </si>
  <si>
    <t>144.000</t>
  </si>
  <si>
    <t>4</t>
  </si>
  <si>
    <t>FULL PLATE</t>
  </si>
  <si>
    <t xml:space="preserve">FULL PLATE(Ceramic round).
</t>
  </si>
  <si>
    <t>5</t>
  </si>
  <si>
    <t>B&amp;B PLATE</t>
  </si>
  <si>
    <t xml:space="preserve">B&amp;B PLATE(Ceramic round)
</t>
  </si>
  <si>
    <t>6</t>
  </si>
  <si>
    <t>MONKEY BOWL</t>
  </si>
  <si>
    <t xml:space="preserve">MONKEY BOWL(Ceramic round)
</t>
  </si>
  <si>
    <t>7</t>
  </si>
  <si>
    <t>SOUP BOWL</t>
  </si>
  <si>
    <t xml:space="preserve">SOUP BOWL(Ceramic round)
</t>
  </si>
  <si>
    <t>8</t>
  </si>
  <si>
    <t>JUICE GLASS</t>
  </si>
  <si>
    <t xml:space="preserve">JUICE GLASS
</t>
  </si>
  <si>
    <t>60.000</t>
  </si>
  <si>
    <t>9</t>
  </si>
  <si>
    <t>1.8 Litres Electric Kettle Prestige</t>
  </si>
  <si>
    <t xml:space="preserve">1.8 Litres Electric Kettle Prestige
</t>
  </si>
  <si>
    <t>8.000</t>
  </si>
  <si>
    <t>10</t>
  </si>
  <si>
    <t>Thermos Flask</t>
  </si>
  <si>
    <t xml:space="preserve">Milton Beverage Dispenser Stainless Steel Flask 4.5LIT
</t>
  </si>
  <si>
    <t>11</t>
  </si>
  <si>
    <t>TEA CONTAINER</t>
  </si>
  <si>
    <t xml:space="preserve">Stainless Steel Tea Container 15 Ltr
</t>
  </si>
  <si>
    <t>3.000</t>
  </si>
  <si>
    <t>12</t>
  </si>
  <si>
    <t>SALVER ROUND</t>
  </si>
  <si>
    <t xml:space="preserve">SALVER ROUND
</t>
  </si>
  <si>
    <t>12.000</t>
  </si>
  <si>
    <t>13</t>
  </si>
  <si>
    <t>FOOD TAG HOLDER</t>
  </si>
  <si>
    <t xml:space="preserve">2.5" SS Bullet Name Tag Holder
</t>
  </si>
  <si>
    <t>100.000</t>
  </si>
  <si>
    <t>14</t>
  </si>
  <si>
    <t>ICE BOX</t>
  </si>
  <si>
    <t xml:space="preserve">Insulated Chiller Ice Box
</t>
  </si>
  <si>
    <t>10 bowl</t>
  </si>
  <si>
    <t>Vital Coupe Tea Cup 23 cl</t>
  </si>
  <si>
    <t>27 cm plate</t>
  </si>
  <si>
    <t>18 cm Plate</t>
  </si>
  <si>
    <t>9 cm Bowl</t>
  </si>
  <si>
    <t>28 cl Soup Bowl</t>
  </si>
  <si>
    <t>16"</t>
  </si>
  <si>
    <t>Amount</t>
  </si>
  <si>
    <t>GSt Amt.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</si>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</sst>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Protection="1"/>
    <xf numFmtId="0" fontId="1" fillId="0" borderId="1" xfId="0" applyNumberFormat="1" applyFont="1" applyBorder="1" applyAlignment="1" applyProtection="1">
      <alignment vertical="center"/>
    </xf>
    <xf numFmtId="9" fontId="1" fillId="0" borderId="1" xfId="1" applyFont="1" applyBorder="1" applyAlignment="1" applyProtection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B1" workbookViewId="0">
      <selection activeCell="E15" sqref="E15"/>
    </sheetView>
  </sheetViews>
  <sheetFormatPr defaultRowHeight="14.25"/>
  <cols>
    <col min="1" max="1" width="14.140625" style="1" customWidth="1"/>
    <col min="2" max="2" width="32.140625" style="1" customWidth="1"/>
    <col min="3" max="3" width="51.42578125" style="1" customWidth="1"/>
    <col min="4" max="4" width="20.85546875" style="1" customWidth="1"/>
    <col min="5" max="5" width="12" style="1" customWidth="1"/>
    <col min="6" max="6" width="10.42578125" style="1" customWidth="1"/>
    <col min="7" max="7" width="10.85546875" style="1" customWidth="1"/>
    <col min="8" max="8" width="13.7109375" style="1" customWidth="1"/>
    <col min="9" max="10" width="9.140625" style="1" customWidth="1"/>
    <col min="11" max="16384" width="9.140625" style="1"/>
  </cols>
  <sheetData>
    <row r="1" spans="1:12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64</v>
      </c>
      <c r="K1" s="3" t="s">
        <v>65</v>
      </c>
      <c r="L1" s="3" t="s">
        <v>66</v>
      </c>
    </row>
    <row r="2" spans="1:12">
      <c r="A2" s="4" t="s">
        <v>8</v>
      </c>
      <c r="B2" s="4" t="s">
        <v>9</v>
      </c>
      <c r="C2" s="4" t="s">
        <v>9</v>
      </c>
      <c r="D2" s="4" t="s">
        <v>57</v>
      </c>
      <c r="E2" s="4" t="s">
        <v>10</v>
      </c>
      <c r="F2" s="4">
        <v>69111011</v>
      </c>
      <c r="G2" s="4">
        <v>98</v>
      </c>
      <c r="H2" s="4">
        <f>G2*60%</f>
        <v>58.8</v>
      </c>
      <c r="I2" s="5">
        <v>0.12</v>
      </c>
      <c r="J2" s="3">
        <f>E2*H2</f>
        <v>10584</v>
      </c>
      <c r="K2" s="3">
        <f>I2*J2</f>
        <v>1270.08</v>
      </c>
      <c r="L2" s="3">
        <f>J2+K2</f>
        <v>11854.08</v>
      </c>
    </row>
    <row r="3" spans="1:12">
      <c r="A3" s="4" t="s">
        <v>12</v>
      </c>
      <c r="B3" s="4" t="s">
        <v>13</v>
      </c>
      <c r="C3" s="4" t="s">
        <v>13</v>
      </c>
      <c r="D3" s="4" t="s">
        <v>58</v>
      </c>
      <c r="E3" s="4" t="s">
        <v>14</v>
      </c>
      <c r="F3" s="4">
        <v>69111011</v>
      </c>
      <c r="G3" s="4">
        <v>172</v>
      </c>
      <c r="H3" s="4">
        <f t="shared" ref="H3:H8" si="0">G3*60%</f>
        <v>103.2</v>
      </c>
      <c r="I3" s="5">
        <v>0.12</v>
      </c>
      <c r="J3" s="3">
        <f>E3*H3</f>
        <v>19814.400000000001</v>
      </c>
      <c r="K3" s="3">
        <f t="shared" ref="K3:K15" si="1">I3*J3</f>
        <v>2377.7280000000001</v>
      </c>
      <c r="L3" s="3">
        <f t="shared" ref="L3:L15" si="2">J3+K3</f>
        <v>22192.128000000001</v>
      </c>
    </row>
    <row r="4" spans="1:12">
      <c r="A4" s="4" t="s">
        <v>15</v>
      </c>
      <c r="B4" s="4" t="s">
        <v>16</v>
      </c>
      <c r="C4" s="4" t="s">
        <v>17</v>
      </c>
      <c r="D4" s="4"/>
      <c r="E4" s="4" t="s">
        <v>18</v>
      </c>
      <c r="F4" s="4">
        <v>69111011</v>
      </c>
      <c r="G4" s="4">
        <v>172</v>
      </c>
      <c r="H4" s="4">
        <f t="shared" si="0"/>
        <v>103.2</v>
      </c>
      <c r="I4" s="5">
        <v>0.12</v>
      </c>
      <c r="J4" s="3">
        <f>E4*H4</f>
        <v>14860.800000000001</v>
      </c>
      <c r="K4" s="3">
        <f t="shared" si="1"/>
        <v>1783.296</v>
      </c>
      <c r="L4" s="3">
        <f t="shared" si="2"/>
        <v>16644.096000000001</v>
      </c>
    </row>
    <row r="5" spans="1:12">
      <c r="A5" s="4" t="s">
        <v>19</v>
      </c>
      <c r="B5" s="4" t="s">
        <v>20</v>
      </c>
      <c r="C5" s="4" t="s">
        <v>21</v>
      </c>
      <c r="D5" s="4" t="s">
        <v>59</v>
      </c>
      <c r="E5" s="4" t="s">
        <v>18</v>
      </c>
      <c r="F5" s="4">
        <v>69111011</v>
      </c>
      <c r="G5" s="4">
        <v>310</v>
      </c>
      <c r="H5" s="4">
        <f t="shared" si="0"/>
        <v>186</v>
      </c>
      <c r="I5" s="5">
        <v>0.12</v>
      </c>
      <c r="J5" s="3">
        <f>E5*H5</f>
        <v>26784</v>
      </c>
      <c r="K5" s="3">
        <f t="shared" si="1"/>
        <v>3214.08</v>
      </c>
      <c r="L5" s="3">
        <f t="shared" si="2"/>
        <v>29998.080000000002</v>
      </c>
    </row>
    <row r="6" spans="1:12">
      <c r="A6" s="4" t="s">
        <v>22</v>
      </c>
      <c r="B6" s="4" t="s">
        <v>23</v>
      </c>
      <c r="C6" s="4" t="s">
        <v>24</v>
      </c>
      <c r="D6" s="4" t="s">
        <v>60</v>
      </c>
      <c r="E6" s="4" t="s">
        <v>18</v>
      </c>
      <c r="F6" s="4">
        <v>69111011</v>
      </c>
      <c r="G6" s="4">
        <v>152</v>
      </c>
      <c r="H6" s="4">
        <f t="shared" si="0"/>
        <v>91.2</v>
      </c>
      <c r="I6" s="5">
        <v>0.12</v>
      </c>
      <c r="J6" s="3">
        <f>E6*H6</f>
        <v>13132.800000000001</v>
      </c>
      <c r="K6" s="3">
        <f t="shared" si="1"/>
        <v>1575.9360000000001</v>
      </c>
      <c r="L6" s="3">
        <f t="shared" si="2"/>
        <v>14708.736000000001</v>
      </c>
    </row>
    <row r="7" spans="1:12">
      <c r="A7" s="4" t="s">
        <v>25</v>
      </c>
      <c r="B7" s="4" t="s">
        <v>26</v>
      </c>
      <c r="C7" s="4" t="s">
        <v>27</v>
      </c>
      <c r="D7" s="4" t="s">
        <v>61</v>
      </c>
      <c r="E7" s="4" t="s">
        <v>10</v>
      </c>
      <c r="F7" s="4">
        <v>69111011</v>
      </c>
      <c r="G7" s="4">
        <v>92</v>
      </c>
      <c r="H7" s="4">
        <f t="shared" si="0"/>
        <v>55.199999999999996</v>
      </c>
      <c r="I7" s="5">
        <v>0.12</v>
      </c>
      <c r="J7" s="3">
        <f>E7*H7</f>
        <v>9936</v>
      </c>
      <c r="K7" s="3">
        <f t="shared" si="1"/>
        <v>1192.32</v>
      </c>
      <c r="L7" s="3">
        <f t="shared" si="2"/>
        <v>11128.32</v>
      </c>
    </row>
    <row r="8" spans="1:12">
      <c r="A8" s="4" t="s">
        <v>28</v>
      </c>
      <c r="B8" s="4" t="s">
        <v>29</v>
      </c>
      <c r="C8" s="4" t="s">
        <v>30</v>
      </c>
      <c r="D8" s="4" t="s">
        <v>62</v>
      </c>
      <c r="E8" s="4" t="s">
        <v>10</v>
      </c>
      <c r="F8" s="4">
        <v>69111011</v>
      </c>
      <c r="G8" s="4">
        <v>118</v>
      </c>
      <c r="H8" s="4">
        <f t="shared" si="0"/>
        <v>70.8</v>
      </c>
      <c r="I8" s="5">
        <v>0.12</v>
      </c>
      <c r="J8" s="3">
        <f>E8*H8</f>
        <v>12744</v>
      </c>
      <c r="K8" s="3">
        <f t="shared" si="1"/>
        <v>1529.28</v>
      </c>
      <c r="L8" s="3">
        <f t="shared" si="2"/>
        <v>14273.28</v>
      </c>
    </row>
    <row r="9" spans="1:12">
      <c r="A9" s="4" t="s">
        <v>31</v>
      </c>
      <c r="B9" s="4" t="s">
        <v>32</v>
      </c>
      <c r="C9" s="4" t="s">
        <v>33</v>
      </c>
      <c r="D9" s="4"/>
      <c r="E9" s="4" t="s">
        <v>34</v>
      </c>
      <c r="F9" s="4" t="s">
        <v>11</v>
      </c>
      <c r="G9" s="4"/>
      <c r="H9" s="4"/>
      <c r="I9" s="4"/>
      <c r="J9" s="3">
        <f>E9*H9</f>
        <v>0</v>
      </c>
      <c r="K9" s="3">
        <f t="shared" si="1"/>
        <v>0</v>
      </c>
      <c r="L9" s="3">
        <f t="shared" si="2"/>
        <v>0</v>
      </c>
    </row>
    <row r="10" spans="1:12">
      <c r="A10" s="4" t="s">
        <v>35</v>
      </c>
      <c r="B10" s="4" t="s">
        <v>36</v>
      </c>
      <c r="C10" s="4" t="s">
        <v>37</v>
      </c>
      <c r="D10" s="4"/>
      <c r="E10" s="4" t="s">
        <v>38</v>
      </c>
      <c r="F10" s="4">
        <v>9605</v>
      </c>
      <c r="G10" s="4"/>
      <c r="H10" s="4">
        <v>1250</v>
      </c>
      <c r="I10" s="5">
        <v>0.18</v>
      </c>
      <c r="J10" s="3">
        <f>E10*H10</f>
        <v>10000</v>
      </c>
      <c r="K10" s="3">
        <f t="shared" si="1"/>
        <v>1800</v>
      </c>
      <c r="L10" s="3">
        <f t="shared" si="2"/>
        <v>11800</v>
      </c>
    </row>
    <row r="11" spans="1:12">
      <c r="A11" s="4" t="s">
        <v>39</v>
      </c>
      <c r="B11" s="4" t="s">
        <v>40</v>
      </c>
      <c r="C11" s="4" t="s">
        <v>41</v>
      </c>
      <c r="D11" s="4"/>
      <c r="E11" s="4" t="s">
        <v>38</v>
      </c>
      <c r="F11" s="4">
        <v>9617</v>
      </c>
      <c r="G11" s="4"/>
      <c r="H11" s="4">
        <v>3520</v>
      </c>
      <c r="I11" s="5">
        <v>0.18</v>
      </c>
      <c r="J11" s="3">
        <f>E11*H11</f>
        <v>28160</v>
      </c>
      <c r="K11" s="3">
        <f t="shared" si="1"/>
        <v>5068.8</v>
      </c>
      <c r="L11" s="3">
        <f t="shared" si="2"/>
        <v>33228.800000000003</v>
      </c>
    </row>
    <row r="12" spans="1:12">
      <c r="A12" s="4" t="s">
        <v>42</v>
      </c>
      <c r="B12" s="4" t="s">
        <v>43</v>
      </c>
      <c r="C12" s="4" t="s">
        <v>44</v>
      </c>
      <c r="D12" s="4"/>
      <c r="E12" s="4" t="s">
        <v>45</v>
      </c>
      <c r="F12" s="4">
        <v>7323</v>
      </c>
      <c r="G12" s="4">
        <v>4590</v>
      </c>
      <c r="H12" s="4">
        <f>G12*70%</f>
        <v>3213</v>
      </c>
      <c r="I12" s="5">
        <v>0.18</v>
      </c>
      <c r="J12" s="3">
        <f>E12*H12</f>
        <v>9639</v>
      </c>
      <c r="K12" s="3">
        <f t="shared" si="1"/>
        <v>1735.02</v>
      </c>
      <c r="L12" s="3">
        <f t="shared" si="2"/>
        <v>11374.02</v>
      </c>
    </row>
    <row r="13" spans="1:12">
      <c r="A13" s="4" t="s">
        <v>46</v>
      </c>
      <c r="B13" s="4" t="s">
        <v>47</v>
      </c>
      <c r="C13" s="4" t="s">
        <v>48</v>
      </c>
      <c r="D13" s="4" t="s">
        <v>63</v>
      </c>
      <c r="E13" s="4" t="s">
        <v>49</v>
      </c>
      <c r="F13" s="4">
        <v>3924</v>
      </c>
      <c r="G13" s="3"/>
      <c r="H13" s="4">
        <v>320</v>
      </c>
      <c r="I13" s="5">
        <v>0.18</v>
      </c>
      <c r="J13" s="3">
        <f>E13*H13</f>
        <v>3840</v>
      </c>
      <c r="K13" s="3">
        <f t="shared" si="1"/>
        <v>691.19999999999993</v>
      </c>
      <c r="L13" s="3">
        <f t="shared" si="2"/>
        <v>4531.2</v>
      </c>
    </row>
    <row r="14" spans="1:12">
      <c r="A14" s="4" t="s">
        <v>50</v>
      </c>
      <c r="B14" s="4" t="s">
        <v>51</v>
      </c>
      <c r="C14" s="4" t="s">
        <v>52</v>
      </c>
      <c r="D14" s="4"/>
      <c r="E14" s="4" t="s">
        <v>53</v>
      </c>
      <c r="F14" s="4">
        <v>7323</v>
      </c>
      <c r="G14" s="3"/>
      <c r="H14" s="4">
        <v>120</v>
      </c>
      <c r="I14" s="5">
        <v>0.12</v>
      </c>
      <c r="J14" s="3">
        <f>E14*H14</f>
        <v>12000</v>
      </c>
      <c r="K14" s="3">
        <f t="shared" si="1"/>
        <v>1440</v>
      </c>
      <c r="L14" s="3">
        <f t="shared" si="2"/>
        <v>13440</v>
      </c>
    </row>
    <row r="15" spans="1:12">
      <c r="A15" s="4" t="s">
        <v>54</v>
      </c>
      <c r="B15" s="4" t="s">
        <v>55</v>
      </c>
      <c r="C15" s="4" t="s">
        <v>56</v>
      </c>
      <c r="D15" s="4"/>
      <c r="E15" s="4" t="s">
        <v>38</v>
      </c>
      <c r="F15" s="4">
        <v>3924</v>
      </c>
      <c r="G15" s="3"/>
      <c r="H15" s="4">
        <v>2250</v>
      </c>
      <c r="I15" s="5">
        <v>0.18</v>
      </c>
      <c r="J15" s="3">
        <f>E15*H15</f>
        <v>18000</v>
      </c>
      <c r="K15" s="3">
        <f t="shared" si="1"/>
        <v>3240</v>
      </c>
      <c r="L15" s="3">
        <f t="shared" si="2"/>
        <v>21240</v>
      </c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2:12">
      <c r="L17" s="3">
        <f>SUM(L2:L16)</f>
        <v>216412.74000000002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laptop</dc:creator>
  <cp:lastModifiedBy>Windows User</cp:lastModifiedBy>
  <dcterms:created xsi:type="dcterms:W3CDTF">2024-02-28T16:25:45Z</dcterms:created>
  <dcterms:modified xsi:type="dcterms:W3CDTF">2024-02-28T16:30:28Z</dcterms:modified>
</cp:coreProperties>
</file>