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ASSORTED!$A$1:$M$33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K19" i="2"/>
  <c r="K20" i="2"/>
  <c r="M19" i="2"/>
  <c r="M20" i="2"/>
  <c r="J20" i="2" l="1"/>
  <c r="L20" i="2" s="1"/>
  <c r="J19" i="2"/>
  <c r="L19" i="2" s="1"/>
  <c r="M18" i="2"/>
  <c r="M23" i="2" s="1"/>
  <c r="I18" i="2" l="1"/>
  <c r="K18" i="2"/>
  <c r="J18" i="2" l="1"/>
  <c r="M25" i="2" s="1"/>
  <c r="M24" i="2"/>
  <c r="L18" i="2" l="1"/>
  <c r="M26" i="2" l="1"/>
  <c r="M27" i="2" s="1"/>
  <c r="M29" i="2" s="1"/>
</calcChain>
</file>

<file path=xl/sharedStrings.xml><?xml version="1.0" encoding="utf-8"?>
<sst xmlns="http://schemas.openxmlformats.org/spreadsheetml/2006/main" count="59" uniqueCount="52">
  <si>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</si>
  <si>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</si>
  <si>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</si>
  <si>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</si>
  <si>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</si>
  <si>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</si>
  <si>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</si>
  <si>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</si>
  <si>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</si>
  <si>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</si>
  <si>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</si>
  <si>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</si>
  <si>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</si>
  <si>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</si>
  <si>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</si>
  <si>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</si>
  <si>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</si>
  <si>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</si>
  <si>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</si>
  <si>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</si>
  <si>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</si>
  <si>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</si>
  <si>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</si>
  <si>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</si>
  <si>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</si>
  <si>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</si>
  <si>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</si>
  <si>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</si>
  <si>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</si>
  <si>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</si>
  <si>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</si>
  <si>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</si>
  <si>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</si>
  <si>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</si>
  <si>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</si>
  <si>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</si>
  <si>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</si>
  <si>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</si>
  <si>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</si>
  <si>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</si>
  <si>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</si>
  <si>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</si>
  <si>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</si>
  <si>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</si>
  <si>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27.03.2024</t>
  </si>
  <si>
    <t>milk boiler</t>
  </si>
  <si>
    <t>Pradeep Milk Boiler Machine 10 liter</t>
  </si>
  <si>
    <t>first aid kit Required.</t>
  </si>
  <si>
    <t>EVENT NO : R0722</t>
  </si>
  <si>
    <t>First Aid Kit</t>
  </si>
  <si>
    <t>TEA MAKER</t>
  </si>
  <si>
    <t>Stainless Steel Gemini Fresh Tea Maker 250 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</si>
</sst>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34" fillId="0" borderId="1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3" fillId="2" borderId="7" xfId="0" applyFont="1" applyFill="1" applyBorder="1" applyAlignment="1" applyProtection="1">
      <alignment horizontal="center" vertical="center"/>
      <protection locked="0"/>
    </xf>
    <xf numFmtId="0" fontId="34" fillId="0" borderId="9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3" borderId="16" xfId="0" applyFont="1" applyFill="1" applyBorder="1" applyAlignment="1">
      <alignment horizontal="left" vertical="center"/>
    </xf>
    <xf numFmtId="0" fontId="3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17</xdr:row>
      <xdr:rowOff>76200</xdr:rowOff>
    </xdr:from>
    <xdr:to>
      <xdr:col>3</xdr:col>
      <xdr:colOff>990292</xdr:colOff>
      <xdr:row>17</xdr:row>
      <xdr:rowOff>1076031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4229100"/>
          <a:ext cx="847417" cy="999831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18</xdr:row>
      <xdr:rowOff>238126</xdr:rowOff>
    </xdr:from>
    <xdr:to>
      <xdr:col>3</xdr:col>
      <xdr:colOff>1114425</xdr:colOff>
      <xdr:row>18</xdr:row>
      <xdr:rowOff>1031876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71850" y="5572126"/>
          <a:ext cx="952500" cy="79375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161926</xdr:colOff>
      <xdr:row>19</xdr:row>
      <xdr:rowOff>85725</xdr:rowOff>
    </xdr:from>
    <xdr:to>
      <xdr:col>3</xdr:col>
      <xdr:colOff>1152526</xdr:colOff>
      <xdr:row>19</xdr:row>
      <xdr:rowOff>1076325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1" y="6600825"/>
          <a:ext cx="9906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5" zoomScaleNormal="100" workbookViewId="0">
      <selection activeCell="J20" sqref="J20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48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7" t="s">
        <v>5</v>
      </c>
      <c r="H15" s="118"/>
      <c r="I15" s="117" t="s">
        <v>6</v>
      </c>
      <c r="J15" s="118"/>
      <c r="K15" s="117" t="s">
        <v>7</v>
      </c>
      <c r="L15" s="11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2">
        <v>1</v>
      </c>
      <c r="B18" s="123" t="s">
        <v>45</v>
      </c>
      <c r="C18" s="116" t="s">
        <v>46</v>
      </c>
      <c r="D18" s="113"/>
      <c r="E18" s="114">
        <v>1</v>
      </c>
      <c r="F18" s="96">
        <v>16290</v>
      </c>
      <c r="G18" s="96">
        <v>18</v>
      </c>
      <c r="H18" s="96">
        <v>0</v>
      </c>
      <c r="I18" s="96">
        <f t="shared" ref="I18:I20" si="0">G18/2</f>
        <v>9</v>
      </c>
      <c r="J18" s="96">
        <f>I18%*M18</f>
        <v>1466.1</v>
      </c>
      <c r="K18" s="115">
        <f t="shared" ref="K18:K20" si="1">G18/2</f>
        <v>9</v>
      </c>
      <c r="L18" s="96">
        <f>J18</f>
        <v>1466.1</v>
      </c>
      <c r="M18" s="96">
        <f>E18*F18</f>
        <v>16290</v>
      </c>
      <c r="N18" s="105"/>
    </row>
    <row r="19" spans="1:14" ht="93" customHeight="1" x14ac:dyDescent="0.25">
      <c r="A19" s="121">
        <v>2</v>
      </c>
      <c r="B19" s="124" t="s">
        <v>49</v>
      </c>
      <c r="C19" s="122" t="s">
        <v>47</v>
      </c>
      <c r="D19" s="113"/>
      <c r="E19" s="114">
        <v>2</v>
      </c>
      <c r="F19" s="96">
        <v>350</v>
      </c>
      <c r="G19" s="96">
        <v>18</v>
      </c>
      <c r="H19" s="96">
        <v>0</v>
      </c>
      <c r="I19" s="96">
        <f t="shared" si="0"/>
        <v>9</v>
      </c>
      <c r="J19" s="96">
        <f t="shared" ref="J19:J20" si="2">I19%*M19</f>
        <v>63</v>
      </c>
      <c r="K19" s="115">
        <f t="shared" si="1"/>
        <v>9</v>
      </c>
      <c r="L19" s="96">
        <f t="shared" ref="L19:L20" si="3">J19</f>
        <v>63</v>
      </c>
      <c r="M19" s="96">
        <f t="shared" ref="M19:M20" si="4">E19*F19</f>
        <v>700</v>
      </c>
      <c r="N19" s="105"/>
    </row>
    <row r="20" spans="1:14" ht="93" customHeight="1" x14ac:dyDescent="0.25">
      <c r="A20" s="112">
        <v>3</v>
      </c>
      <c r="B20" s="116" t="s">
        <v>50</v>
      </c>
      <c r="C20" s="125" t="s">
        <v>51</v>
      </c>
      <c r="D20" s="113"/>
      <c r="E20" s="114">
        <v>1</v>
      </c>
      <c r="F20" s="96">
        <v>19500</v>
      </c>
      <c r="G20" s="96">
        <v>18</v>
      </c>
      <c r="H20" s="96">
        <v>0</v>
      </c>
      <c r="I20" s="96">
        <f t="shared" si="0"/>
        <v>9</v>
      </c>
      <c r="J20" s="96">
        <f t="shared" si="2"/>
        <v>1755</v>
      </c>
      <c r="K20" s="115">
        <f t="shared" si="1"/>
        <v>9</v>
      </c>
      <c r="L20" s="96">
        <f t="shared" si="3"/>
        <v>1755</v>
      </c>
      <c r="M20" s="96">
        <f t="shared" si="4"/>
        <v>19500</v>
      </c>
      <c r="N20" s="105"/>
    </row>
    <row r="21" spans="1:14" ht="24" customHeight="1" x14ac:dyDescent="0.25">
      <c r="A21" s="99"/>
      <c r="B21" s="106"/>
      <c r="C21" s="98"/>
      <c r="D21" s="104"/>
      <c r="E21" s="104"/>
      <c r="F21" s="109"/>
      <c r="G21" s="96"/>
      <c r="H21" s="96"/>
      <c r="I21" s="96"/>
      <c r="J21" s="96"/>
      <c r="K21" s="95"/>
      <c r="L21" s="96"/>
      <c r="M21" s="96"/>
    </row>
    <row r="22" spans="1:14" ht="27" customHeight="1" x14ac:dyDescent="0.25">
      <c r="A22" s="89"/>
      <c r="B22" s="88"/>
      <c r="C22" s="90"/>
      <c r="D22" s="90"/>
      <c r="E22" s="91"/>
      <c r="F22" s="92"/>
      <c r="G22" s="92"/>
      <c r="H22" s="93"/>
      <c r="I22" s="92"/>
      <c r="J22" s="92"/>
      <c r="K22" s="94"/>
      <c r="L22" s="92"/>
      <c r="M22" s="92"/>
    </row>
    <row r="23" spans="1:14" ht="21" x14ac:dyDescent="0.35">
      <c r="A23" s="119" t="s">
        <v>24</v>
      </c>
      <c r="B23" s="120"/>
      <c r="C23" s="26"/>
      <c r="D23" s="26"/>
      <c r="E23" s="27"/>
      <c r="F23" s="28" t="s">
        <v>16</v>
      </c>
      <c r="G23" s="28"/>
      <c r="H23" s="61"/>
      <c r="I23" s="37"/>
      <c r="J23" s="63"/>
      <c r="K23" s="60" t="s">
        <v>17</v>
      </c>
      <c r="L23" s="30"/>
      <c r="M23" s="31">
        <f>SUM(M18:M22)</f>
        <v>36490</v>
      </c>
    </row>
    <row r="24" spans="1:14" ht="21" x14ac:dyDescent="0.35">
      <c r="A24" s="80" t="s">
        <v>18</v>
      </c>
      <c r="B24" s="81"/>
      <c r="C24" s="26"/>
      <c r="D24" s="26"/>
      <c r="E24" s="27"/>
      <c r="F24" s="28"/>
      <c r="G24" s="28"/>
      <c r="H24" s="32"/>
      <c r="I24" s="28"/>
      <c r="J24" s="29"/>
      <c r="K24" s="32" t="s">
        <v>5</v>
      </c>
      <c r="L24" s="28"/>
      <c r="M24" s="33">
        <f>SUM(H18:H18)</f>
        <v>0</v>
      </c>
    </row>
    <row r="25" spans="1:14" ht="21" x14ac:dyDescent="0.35">
      <c r="A25" s="34" t="s">
        <v>42</v>
      </c>
      <c r="B25" s="35"/>
      <c r="C25" s="35"/>
      <c r="D25" s="35"/>
      <c r="E25" s="35"/>
      <c r="F25" s="35"/>
      <c r="G25" s="35"/>
      <c r="H25" s="32"/>
      <c r="I25" s="28"/>
      <c r="J25" s="29"/>
      <c r="K25" s="32" t="s">
        <v>6</v>
      </c>
      <c r="L25" s="28"/>
      <c r="M25" s="33">
        <f>SUM(J18:J22)</f>
        <v>3284.1</v>
      </c>
    </row>
    <row r="26" spans="1:14" ht="21" x14ac:dyDescent="0.35">
      <c r="A26" s="5" t="s">
        <v>19</v>
      </c>
      <c r="B26" s="14"/>
      <c r="C26" s="14"/>
      <c r="D26" s="14"/>
      <c r="E26" s="27"/>
      <c r="F26" s="28"/>
      <c r="G26" s="28"/>
      <c r="H26" s="32"/>
      <c r="I26" s="28"/>
      <c r="J26" s="29"/>
      <c r="K26" s="32" t="s">
        <v>7</v>
      </c>
      <c r="L26" s="28"/>
      <c r="M26" s="33">
        <f>SUM(L18:L22)</f>
        <v>3284.1</v>
      </c>
    </row>
    <row r="27" spans="1:14" ht="21" x14ac:dyDescent="0.35">
      <c r="A27" s="36" t="s">
        <v>20</v>
      </c>
      <c r="B27" s="14"/>
      <c r="C27" s="14"/>
      <c r="D27" s="14"/>
      <c r="E27" s="27"/>
      <c r="F27" s="28"/>
      <c r="G27" s="28"/>
      <c r="H27" s="64"/>
      <c r="I27" s="28"/>
      <c r="J27" s="29"/>
      <c r="K27" s="61" t="s">
        <v>21</v>
      </c>
      <c r="L27" s="37"/>
      <c r="M27" s="38">
        <f>SUM(M23:M26)</f>
        <v>43058.2</v>
      </c>
    </row>
    <row r="28" spans="1:14" ht="21" x14ac:dyDescent="0.35">
      <c r="A28" s="39" t="s">
        <v>33</v>
      </c>
      <c r="B28" s="40"/>
      <c r="C28" s="40"/>
      <c r="D28" s="40"/>
      <c r="E28" s="27"/>
      <c r="F28" s="28"/>
      <c r="G28" s="28"/>
      <c r="H28" s="64"/>
      <c r="I28" s="28"/>
      <c r="J28" s="29"/>
      <c r="K28" s="62" t="s">
        <v>22</v>
      </c>
      <c r="L28" s="41"/>
      <c r="M28" s="42">
        <v>-0.2</v>
      </c>
    </row>
    <row r="29" spans="1:14" ht="23.25" x14ac:dyDescent="0.35">
      <c r="A29" s="43"/>
      <c r="B29" s="44"/>
      <c r="C29" s="44"/>
      <c r="D29" s="44"/>
      <c r="E29" s="44"/>
      <c r="F29" s="45"/>
      <c r="G29" s="45"/>
      <c r="H29" s="45"/>
      <c r="I29" s="45"/>
      <c r="J29" s="46"/>
      <c r="K29" s="47" t="s">
        <v>23</v>
      </c>
      <c r="L29" s="47"/>
      <c r="M29" s="48">
        <f>SUM(M27:M28)</f>
        <v>43058</v>
      </c>
    </row>
    <row r="30" spans="1:14" ht="18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1"/>
    </row>
    <row r="31" spans="1:14" ht="21" x14ac:dyDescent="0.35">
      <c r="A31" s="52" t="s">
        <v>35</v>
      </c>
      <c r="B31" s="53"/>
      <c r="C31" s="53"/>
      <c r="D31" s="53"/>
      <c r="E31" s="20"/>
      <c r="F31" s="20"/>
      <c r="G31" s="20"/>
      <c r="H31" s="20"/>
      <c r="I31" s="20"/>
      <c r="J31" s="20"/>
      <c r="K31" s="20"/>
      <c r="L31" s="20"/>
      <c r="M31" s="4"/>
    </row>
    <row r="32" spans="1:14" ht="21" x14ac:dyDescent="0.35">
      <c r="A32" s="54"/>
      <c r="B32" s="53"/>
      <c r="C32" s="53"/>
      <c r="D32" s="53"/>
      <c r="E32" s="14"/>
      <c r="F32" s="14"/>
      <c r="G32" s="14"/>
      <c r="H32" s="14"/>
      <c r="I32" s="14"/>
      <c r="J32" s="14"/>
      <c r="K32" s="14"/>
      <c r="L32" s="14"/>
      <c r="M32" s="7"/>
    </row>
    <row r="33" spans="1:13" ht="21" x14ac:dyDescent="0.35">
      <c r="A33" s="55" t="s">
        <v>27</v>
      </c>
      <c r="B33" s="56"/>
      <c r="C33" s="56"/>
      <c r="D33" s="56"/>
      <c r="E33" s="17"/>
      <c r="F33" s="17"/>
      <c r="G33" s="17"/>
      <c r="H33" s="17"/>
      <c r="I33" s="17"/>
      <c r="J33" s="17"/>
      <c r="K33" s="17"/>
      <c r="L33" s="17"/>
      <c r="M33" s="19"/>
    </row>
  </sheetData>
  <mergeCells count="4">
    <mergeCell ref="G15:H15"/>
    <mergeCell ref="I15:J15"/>
    <mergeCell ref="K15:L15"/>
    <mergeCell ref="A23:B23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2024-03-27T15:00:45Z</dcterms:modified>
</cp:coreProperties>
</file>