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25" i="2" l="1"/>
  <c r="M24" i="2"/>
  <c r="M22" i="2"/>
  <c r="I19" i="2" l="1"/>
  <c r="K19" i="2"/>
  <c r="M19" i="2"/>
  <c r="J19" i="2" l="1"/>
  <c r="L19" i="2" s="1"/>
  <c r="M18" i="2"/>
  <c r="I18" i="2" l="1"/>
  <c r="K18" i="2"/>
  <c r="J18" i="2" l="1"/>
  <c r="M23" i="2"/>
  <c r="L18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<sst xmlns="http://schemas.openxmlformats.org/spreadsheetml/2006/main" count="57" uniqueCount="50">
  <si>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</si>
  <si>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</si>
  <si>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</si>
  <si>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</si>
  <si>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</si>
  <si>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</si>
  <si>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</si>
  <si>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</si>
  <si>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</si>
  <si>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</si>
  <si>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</si>
  <si>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</si>
  <si>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</si>
  <si>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</si>
  <si>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</si>
  <si>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</si>
  <si>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</si>
  <si>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</si>
  <si>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</si>
  <si>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</si>
  <si>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</si>
  <si>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</si>
  <si>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</si>
  <si>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</si>
  <si>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</si>
  <si>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</si>
  <si>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</si>
  <si>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</si>
  <si>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</si>
  <si>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</si>
  <si>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</si>
  <si>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</si>
  <si>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</si>
  <si>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</si>
  <si>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</si>
  <si>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</si>
  <si>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</si>
  <si>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</si>
  <si>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</si>
  <si>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</si>
  <si>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</si>
  <si>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</si>
  <si>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</si>
  <si>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</si>
  <si>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DATE : 27.03.2024</t>
  </si>
  <si>
    <t>Ocean Madison Red Wine Stem Glass 425 ml</t>
  </si>
  <si>
    <t>Oceans Commercial Round Salver 18 inch</t>
  </si>
  <si>
    <t>OCEAN - 1015R15</t>
  </si>
  <si>
    <t>18"</t>
  </si>
  <si>
    <t>EVENT NO : R0730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</si>
</sst>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34" fillId="3" borderId="15" xfId="0" applyFont="1" applyFill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17</xdr:row>
      <xdr:rowOff>171450</xdr:rowOff>
    </xdr:from>
    <xdr:to>
      <xdr:col>3</xdr:col>
      <xdr:colOff>971550</xdr:colOff>
      <xdr:row>17</xdr:row>
      <xdr:rowOff>1099745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0" y="4324350"/>
          <a:ext cx="695325" cy="92829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133351</xdr:colOff>
      <xdr:row>18</xdr:row>
      <xdr:rowOff>194478</xdr:rowOff>
    </xdr:from>
    <xdr:to>
      <xdr:col>3</xdr:col>
      <xdr:colOff>1028701</xdr:colOff>
      <xdr:row>18</xdr:row>
      <xdr:rowOff>1085849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3276" y="5528478"/>
          <a:ext cx="895350" cy="891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0" zoomScaleNormal="100" workbookViewId="0">
      <selection activeCell="D13" sqref="D13"/>
    </sheetView>
  </sheetViews>
  <sheetFormatPr defaultRowHeight="15" x14ac:dyDescent="0.25"/>
  <cols>
    <col min="1" max="1" width="6.42578125" customWidth="1"/>
    <col min="2" max="2" width="23.85546875" customWidth="1"/>
    <col min="3" max="3" width="17.85546875" customWidth="1"/>
    <col min="4" max="4" width="18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49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93" customHeight="1" x14ac:dyDescent="0.25">
      <c r="A18" s="112">
        <v>1</v>
      </c>
      <c r="B18" s="116" t="s">
        <v>45</v>
      </c>
      <c r="C18" s="113" t="s">
        <v>47</v>
      </c>
      <c r="D18" s="113"/>
      <c r="E18" s="114">
        <v>48</v>
      </c>
      <c r="F18" s="96">
        <v>170</v>
      </c>
      <c r="G18" s="96">
        <v>18</v>
      </c>
      <c r="H18" s="96">
        <v>0</v>
      </c>
      <c r="I18" s="96">
        <f t="shared" ref="I18:I19" si="0">G18/2</f>
        <v>9</v>
      </c>
      <c r="J18" s="96">
        <f>I18%*M18</f>
        <v>734.4</v>
      </c>
      <c r="K18" s="115">
        <f t="shared" ref="K18:K19" si="1">G18/2</f>
        <v>9</v>
      </c>
      <c r="L18" s="96">
        <f>J18</f>
        <v>734.4</v>
      </c>
      <c r="M18" s="96">
        <f>E18*F18</f>
        <v>8160</v>
      </c>
      <c r="N18" s="105"/>
    </row>
    <row r="19" spans="1:14" ht="93" customHeight="1" x14ac:dyDescent="0.25">
      <c r="A19" s="112">
        <v>2</v>
      </c>
      <c r="B19" s="117" t="s">
        <v>46</v>
      </c>
      <c r="C19" s="113" t="s">
        <v>48</v>
      </c>
      <c r="D19" s="113"/>
      <c r="E19" s="114">
        <v>6</v>
      </c>
      <c r="F19" s="96">
        <v>400</v>
      </c>
      <c r="G19" s="96">
        <v>18</v>
      </c>
      <c r="H19" s="96">
        <v>0</v>
      </c>
      <c r="I19" s="96">
        <f t="shared" si="0"/>
        <v>9</v>
      </c>
      <c r="J19" s="96">
        <f t="shared" ref="J19" si="2">I19%*M19</f>
        <v>216</v>
      </c>
      <c r="K19" s="115">
        <f t="shared" si="1"/>
        <v>9</v>
      </c>
      <c r="L19" s="96">
        <f t="shared" ref="L19" si="3">J19</f>
        <v>216</v>
      </c>
      <c r="M19" s="96">
        <f t="shared" ref="M19" si="4">E19*F19</f>
        <v>2400</v>
      </c>
      <c r="N19" s="105"/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0" t="s">
        <v>24</v>
      </c>
      <c r="B22" s="121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10560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950.4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950.4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12460.8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0.2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12461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2024-03-27T14:20:56Z</dcterms:modified>
</cp:coreProperties>
</file>