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9" i="2" l="1"/>
  <c r="M18" i="2"/>
  <c r="M21" i="2" l="1"/>
  <c r="I18" i="2"/>
  <c r="I19" i="2"/>
  <c r="K18" i="2"/>
  <c r="K19" i="2"/>
  <c r="J18" i="2" l="1"/>
  <c r="J19" i="2"/>
  <c r="L19" i="2" s="1"/>
  <c r="M23" i="2" l="1"/>
  <c r="L18" i="2"/>
  <c r="M24" i="2" s="1"/>
  <c r="M25" i="2" s="1"/>
  <c r="M27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<sst xmlns="http://schemas.openxmlformats.org/spreadsheetml/2006/main" count="57" uniqueCount="50">
  <si>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</si>
  <si>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</si>
  <si>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</si>
  <si>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</si>
  <si>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</si>
  <si>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</si>
  <si>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</si>
  <si>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</si>
  <si>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</si>
  <si>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</si>
  <si>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</si>
  <si>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</si>
  <si>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</si>
  <si>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</si>
  <si>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</si>
  <si>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</si>
  <si>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</si>
  <si>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</si>
  <si>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</si>
  <si>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</si>
  <si>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</si>
  <si>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</si>
  <si>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</si>
  <si>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</si>
  <si>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</si>
  <si>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</si>
  <si>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</si>
  <si>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</si>
  <si>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</si>
  <si>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</si>
  <si>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</si>
  <si>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</si>
  <si>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</si>
  <si>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</si>
  <si>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</si>
  <si>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</si>
  <si>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</si>
  <si>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</si>
  <si>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</si>
  <si>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</si>
  <si>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</si>
  <si>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</si>
  <si>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</si>
  <si>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</si>
  <si>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26.07.2024</t>
  </si>
  <si>
    <t>EVENT NO : R1513</t>
  </si>
  <si>
    <t>Small Dustbin</t>
  </si>
  <si>
    <t>Queue Manager</t>
  </si>
  <si>
    <t>OPR Stainless Steel Step-On Plain Pedal Dustbin with Lid | Trash Can for Bathroom, Home, Kitchen, Washrooms, Room and Office with Lid (Small Size)- (7 x 10 inch - 5 litres)</t>
  </si>
  <si>
    <t>Stainless Steel Queue Manager Stand By Pn Safety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</si>
</sst>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17</xdr:row>
      <xdr:rowOff>161926</xdr:rowOff>
    </xdr:from>
    <xdr:to>
      <xdr:col>3</xdr:col>
      <xdr:colOff>1085851</xdr:colOff>
      <xdr:row>17</xdr:row>
      <xdr:rowOff>1133476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1" y="4314826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18</xdr:row>
      <xdr:rowOff>269196</xdr:rowOff>
    </xdr:from>
    <xdr:to>
      <xdr:col>3</xdr:col>
      <xdr:colOff>1091305</xdr:colOff>
      <xdr:row>18</xdr:row>
      <xdr:rowOff>1162050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5" y="5717496"/>
          <a:ext cx="929380" cy="89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5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2" customWidth="1"/>
    <col min="3" max="3" width="30.710937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9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102" customHeight="1" x14ac:dyDescent="0.25">
      <c r="A18" s="105">
        <v>1</v>
      </c>
      <c r="B18" s="109" t="s">
        <v>46</v>
      </c>
      <c r="C18" s="108" t="s">
        <v>48</v>
      </c>
      <c r="D18" s="107"/>
      <c r="E18" s="110">
        <v>24</v>
      </c>
      <c r="F18" s="106">
        <v>575</v>
      </c>
      <c r="G18" s="106">
        <v>12</v>
      </c>
      <c r="H18" s="106">
        <v>0</v>
      </c>
      <c r="I18" s="106">
        <f t="shared" ref="I18:I19" si="0">G18/2</f>
        <v>6</v>
      </c>
      <c r="J18" s="106">
        <f t="shared" ref="J18:J19" si="1">I18%*M18</f>
        <v>828</v>
      </c>
      <c r="K18" s="106">
        <f t="shared" ref="K18:K19" si="2">G18/2</f>
        <v>6</v>
      </c>
      <c r="L18" s="106">
        <f t="shared" ref="L18:L19" si="3">J18</f>
        <v>828</v>
      </c>
      <c r="M18" s="106">
        <f>E18*F18</f>
        <v>13800</v>
      </c>
      <c r="N18" s="100"/>
    </row>
    <row r="19" spans="1:14" ht="110.25" customHeight="1" x14ac:dyDescent="0.25">
      <c r="A19" s="105">
        <v>2</v>
      </c>
      <c r="B19" s="109" t="s">
        <v>47</v>
      </c>
      <c r="C19" s="108" t="s">
        <v>49</v>
      </c>
      <c r="D19" s="107"/>
      <c r="E19" s="110">
        <v>4</v>
      </c>
      <c r="F19" s="106">
        <v>1350</v>
      </c>
      <c r="G19" s="106">
        <v>18</v>
      </c>
      <c r="H19" s="106">
        <v>0</v>
      </c>
      <c r="I19" s="106">
        <f t="shared" si="0"/>
        <v>9</v>
      </c>
      <c r="J19" s="106">
        <f t="shared" si="1"/>
        <v>486</v>
      </c>
      <c r="K19" s="106">
        <f t="shared" si="2"/>
        <v>9</v>
      </c>
      <c r="L19" s="106">
        <f t="shared" si="3"/>
        <v>486</v>
      </c>
      <c r="M19" s="106">
        <f t="shared" ref="M19" si="4">E19*F19</f>
        <v>5400</v>
      </c>
      <c r="N19" s="100"/>
    </row>
    <row r="20" spans="1:14" ht="24.75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3" t="s">
        <v>24</v>
      </c>
      <c r="B21" s="114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19200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4" ht="21" x14ac:dyDescent="0.35">
      <c r="A23" s="34" t="s">
        <v>43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1314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1314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21828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21828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2024-07-26T13:23:02Z</dcterms:modified>
</cp:coreProperties>
</file>