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<sst xmlns="http://schemas.openxmlformats.org/spreadsheetml/2006/main" count="39" uniqueCount="37">
  <si>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</si>
  <si>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</si>
  <si>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</si>
  <si>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</si>
  <si>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</si>
  <si>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</si>
  <si>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</si>
  <si>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</si>
  <si>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</si>
  <si>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</si>
  <si>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</si>
  <si>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</si>
  <si>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</si>
  <si>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</si>
  <si>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</si>
  <si>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</si>
  <si>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</si>
  <si>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</si>
  <si>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</si>
  <si>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</si>
  <si>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</si>
  <si>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</si>
  <si>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</si>
  <si>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</si>
  <si>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</si>
  <si>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</si>
  <si>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</si>
  <si>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</si>
  <si>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</si>
  <si>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</si>
  <si>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</si>
  <si>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</si>
  <si>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</si>
  <si>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24/04/2024</t>
  </si>
  <si>
    <t>Ariane Prime Ramekin Bowl With Grooves Aprarn000075003</t>
  </si>
  <si>
    <t>TFAS / RFQ / TFSCPL-2425-00009</t>
  </si>
  <si>
    <t>P. I. No. 0290(23-24)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</si>
</sst>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N10" sqref="N10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12.140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35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36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34</v>
      </c>
      <c r="C18" s="57">
        <v>130</v>
      </c>
      <c r="D18" s="57">
        <v>166</v>
      </c>
      <c r="E18" s="57">
        <f>D18*60%</f>
        <v>99.6</v>
      </c>
      <c r="F18" s="60">
        <v>0.12</v>
      </c>
      <c r="G18" s="58">
        <f>(C18*E18)*F18</f>
        <v>1553.76</v>
      </c>
      <c r="H18" s="59">
        <f>(C18*E18)+G18</f>
        <v>14501.76</v>
      </c>
    </row>
    <row r="19" spans="1:8" x14ac:dyDescent="0.25">
      <c r="A19" s="56"/>
      <c r="B19" s="55"/>
      <c r="C19" s="57"/>
      <c r="D19" s="25"/>
      <c r="E19" s="57"/>
      <c r="F19" s="60"/>
      <c r="G19" s="58"/>
      <c r="H19" s="59"/>
    </row>
    <row r="20" spans="1:8" x14ac:dyDescent="0.25">
      <c r="A20" s="56"/>
      <c r="B20" s="55"/>
      <c r="C20" s="57"/>
      <c r="D20" s="25"/>
      <c r="E20" s="57"/>
      <c r="F20" s="60"/>
      <c r="G20" s="58"/>
      <c r="H20" s="59"/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166</v>
      </c>
      <c r="E37" s="5"/>
      <c r="F37" s="4"/>
      <c r="G37" s="5">
        <f>+G18+G19</f>
        <v>1553.76</v>
      </c>
      <c r="H37" s="53">
        <f>SUM(H17:H36)</f>
        <v>14501.76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14501.76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0.24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14502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14502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2024-04-24T14:20:54Z</dcterms:modified>
</cp:coreProperties>
</file>