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ASSORTED!$A$1:$L$36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J19" i="2"/>
  <c r="J20" i="2"/>
  <c r="J21" i="2"/>
  <c r="J22" i="2"/>
  <c r="J23" i="2"/>
  <c r="J24" i="2"/>
  <c r="L19" i="2"/>
  <c r="L20" i="2"/>
  <c r="L21" i="2"/>
  <c r="L22" i="2"/>
  <c r="I22" i="2" s="1"/>
  <c r="K22" i="2" s="1"/>
  <c r="L23" i="2"/>
  <c r="L24" i="2"/>
  <c r="I20" i="2" l="1"/>
  <c r="K20" i="2" s="1"/>
  <c r="I24" i="2"/>
  <c r="K24" i="2" s="1"/>
  <c r="I23" i="2"/>
  <c r="K23" i="2" s="1"/>
  <c r="I21" i="2"/>
  <c r="K21" i="2" s="1"/>
  <c r="I19" i="2"/>
  <c r="K19" i="2" s="1"/>
  <c r="L18" i="2"/>
  <c r="L26" i="2" l="1"/>
  <c r="H18" i="2" l="1"/>
  <c r="J18" i="2"/>
  <c r="I18" i="2" l="1"/>
  <c r="K18" i="2" s="1"/>
  <c r="L29" i="2" s="1"/>
  <c r="L27" i="2"/>
  <c r="L28" i="2" l="1"/>
  <c r="L30" i="2" s="1"/>
  <c r="L32" i="2" s="1"/>
</calcChain>
</file>

<file path=xl/sharedStrings.xml><?xml version="1.0" encoding="utf-8"?>
<sst xmlns="http://schemas.openxmlformats.org/spreadsheetml/2006/main" count="61" uniqueCount="54">
  <si>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</si>
  <si>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</si>
  <si>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</si>
  <si>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</si>
  <si>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</si>
  <si>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</si>
  <si>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</si>
  <si>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</si>
  <si>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</si>
  <si>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</si>
  <si>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</si>
  <si>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</si>
  <si>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</si>
  <si>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</si>
  <si>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</si>
  <si>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</si>
  <si>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</si>
  <si>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</si>
  <si>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</si>
  <si>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</si>
  <si>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</si>
  <si>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</si>
  <si>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</si>
  <si>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</si>
  <si>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</si>
  <si>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</si>
  <si>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</si>
  <si>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</si>
  <si>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</si>
  <si>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</si>
  <si>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</si>
  <si>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</si>
  <si>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</si>
  <si>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</si>
  <si>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</si>
  <si>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</si>
  <si>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</si>
  <si>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</si>
  <si>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</si>
  <si>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</si>
  <si>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</si>
  <si>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</si>
  <si>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</si>
  <si>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24.03.2024</t>
  </si>
  <si>
    <t>SPECIFICATIONS</t>
  </si>
  <si>
    <t>EVENT NO : R0676</t>
  </si>
  <si>
    <t>Heavy duty INDUSTRIAL RACK - Material - MS, Height - 8 Feet, Depth 5 feet, capacity - 1000 kg to 1500 kg, Number of Level - 4 Nos.</t>
  </si>
  <si>
    <t>Electronic weighing scale, 500 kg Cap.</t>
  </si>
  <si>
    <t>Make - Nilkamal, size- 600 x 400 x 320, Colour - YELLOW, Type- perforated, With LID</t>
  </si>
  <si>
    <t>MAKE - NILKAMAL, Model - NK25, Capacity - 2500kg, Max Lifting Height - 100 mm, 200 mm, Wheel material - Nylon, Colour Yellow</t>
  </si>
  <si>
    <t>Petal Dust Pin Blue, Make - Nilkamal, Capacity - 60 Ltr, Colour - Blue</t>
  </si>
  <si>
    <t>SS Dust Bin with Swing Lid, Capacity 14 x 28</t>
  </si>
  <si>
    <t>SP Series Pallet 1200 x 1000 x 130 mm- Blue colour - Make Nilkamal</t>
  </si>
  <si>
    <t>LENGTH - 60" X DEPTH - 24" X HEIGHT - 96"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</si>
</sst>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31" fillId="2" borderId="15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32" fillId="3" borderId="15" xfId="0" applyFont="1" applyFill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8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33.85546875" customWidth="1"/>
    <col min="3" max="3" width="20" customWidth="1"/>
    <col min="5" max="5" width="12" customWidth="1"/>
    <col min="10" max="10" width="10.42578125" customWidth="1"/>
    <col min="11" max="11" width="11" customWidth="1"/>
    <col min="12" max="12" width="17.28515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5" t="s">
        <v>40</v>
      </c>
      <c r="C9" s="96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98" t="s">
        <v>41</v>
      </c>
      <c r="C10" s="97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1" t="s">
        <v>45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2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43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99" t="s">
        <v>39</v>
      </c>
      <c r="F15" s="112" t="s">
        <v>5</v>
      </c>
      <c r="G15" s="113"/>
      <c r="H15" s="112" t="s">
        <v>6</v>
      </c>
      <c r="I15" s="113"/>
      <c r="J15" s="112" t="s">
        <v>7</v>
      </c>
      <c r="K15" s="113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44</v>
      </c>
      <c r="D16" s="22" t="s">
        <v>11</v>
      </c>
      <c r="E16" s="100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4"/>
      <c r="B17" s="22"/>
      <c r="C17" s="81"/>
      <c r="D17" s="81" t="s">
        <v>15</v>
      </c>
      <c r="E17" s="100" t="s">
        <v>37</v>
      </c>
      <c r="F17" s="23"/>
      <c r="G17" s="23"/>
      <c r="H17" s="24"/>
      <c r="I17" s="23"/>
      <c r="J17" s="24"/>
      <c r="K17" s="23"/>
      <c r="L17" s="23"/>
    </row>
    <row r="18" spans="1:13" s="108" customFormat="1" ht="70.5" customHeight="1" x14ac:dyDescent="0.25">
      <c r="A18" s="103">
        <v>1</v>
      </c>
      <c r="B18" s="109" t="s">
        <v>46</v>
      </c>
      <c r="C18" s="104" t="s">
        <v>53</v>
      </c>
      <c r="D18" s="105">
        <v>12</v>
      </c>
      <c r="E18" s="93">
        <v>22500</v>
      </c>
      <c r="F18" s="93">
        <v>18</v>
      </c>
      <c r="G18" s="93">
        <v>0</v>
      </c>
      <c r="H18" s="93">
        <f t="shared" ref="H18:H24" si="0">F18/2</f>
        <v>9</v>
      </c>
      <c r="I18" s="93">
        <f>H18%*L18</f>
        <v>24300</v>
      </c>
      <c r="J18" s="106">
        <f t="shared" ref="J18:J24" si="1">F18/2</f>
        <v>9</v>
      </c>
      <c r="K18" s="93">
        <f>I18</f>
        <v>24300</v>
      </c>
      <c r="L18" s="93">
        <f>D18*E18</f>
        <v>270000</v>
      </c>
      <c r="M18" s="107"/>
    </row>
    <row r="19" spans="1:13" s="108" customFormat="1" ht="42.75" customHeight="1" x14ac:dyDescent="0.25">
      <c r="A19" s="103">
        <v>2</v>
      </c>
      <c r="B19" s="110" t="s">
        <v>47</v>
      </c>
      <c r="C19" s="104"/>
      <c r="D19" s="105">
        <v>2</v>
      </c>
      <c r="E19" s="93">
        <v>13500</v>
      </c>
      <c r="F19" s="93">
        <v>18</v>
      </c>
      <c r="G19" s="93">
        <v>0</v>
      </c>
      <c r="H19" s="93">
        <f t="shared" si="0"/>
        <v>9</v>
      </c>
      <c r="I19" s="93">
        <f t="shared" ref="I19:I24" si="2">H19%*L19</f>
        <v>2430</v>
      </c>
      <c r="J19" s="106">
        <f t="shared" si="1"/>
        <v>9</v>
      </c>
      <c r="K19" s="93">
        <f t="shared" ref="K19:K24" si="3">I19</f>
        <v>2430</v>
      </c>
      <c r="L19" s="93">
        <f t="shared" ref="L19:L24" si="4">D19*E19</f>
        <v>27000</v>
      </c>
      <c r="M19" s="107"/>
    </row>
    <row r="20" spans="1:13" s="108" customFormat="1" ht="42.75" customHeight="1" x14ac:dyDescent="0.25">
      <c r="A20" s="103">
        <v>3</v>
      </c>
      <c r="B20" s="111" t="s">
        <v>52</v>
      </c>
      <c r="C20" s="104"/>
      <c r="D20" s="105">
        <v>40</v>
      </c>
      <c r="E20" s="93">
        <v>3500</v>
      </c>
      <c r="F20" s="93">
        <v>18</v>
      </c>
      <c r="G20" s="93">
        <v>0</v>
      </c>
      <c r="H20" s="93">
        <f t="shared" si="0"/>
        <v>9</v>
      </c>
      <c r="I20" s="93">
        <f t="shared" si="2"/>
        <v>12600</v>
      </c>
      <c r="J20" s="106">
        <f t="shared" si="1"/>
        <v>9</v>
      </c>
      <c r="K20" s="93">
        <f t="shared" si="3"/>
        <v>12600</v>
      </c>
      <c r="L20" s="93">
        <f t="shared" si="4"/>
        <v>140000</v>
      </c>
      <c r="M20" s="107"/>
    </row>
    <row r="21" spans="1:13" s="108" customFormat="1" ht="50.25" customHeight="1" x14ac:dyDescent="0.25">
      <c r="A21" s="103">
        <v>4</v>
      </c>
      <c r="B21" s="109" t="s">
        <v>48</v>
      </c>
      <c r="C21" s="104"/>
      <c r="D21" s="105">
        <v>50</v>
      </c>
      <c r="E21" s="93">
        <v>1150</v>
      </c>
      <c r="F21" s="93">
        <v>18</v>
      </c>
      <c r="G21" s="93">
        <v>0</v>
      </c>
      <c r="H21" s="93">
        <f t="shared" si="0"/>
        <v>9</v>
      </c>
      <c r="I21" s="93">
        <f t="shared" si="2"/>
        <v>5175</v>
      </c>
      <c r="J21" s="106">
        <f t="shared" si="1"/>
        <v>9</v>
      </c>
      <c r="K21" s="93">
        <f t="shared" si="3"/>
        <v>5175</v>
      </c>
      <c r="L21" s="93">
        <f t="shared" si="4"/>
        <v>57500</v>
      </c>
      <c r="M21" s="107"/>
    </row>
    <row r="22" spans="1:13" s="108" customFormat="1" ht="70.5" customHeight="1" x14ac:dyDescent="0.25">
      <c r="A22" s="103">
        <v>5</v>
      </c>
      <c r="B22" s="110" t="s">
        <v>49</v>
      </c>
      <c r="C22" s="104"/>
      <c r="D22" s="105">
        <v>1</v>
      </c>
      <c r="E22" s="93">
        <v>22500</v>
      </c>
      <c r="F22" s="93">
        <v>18</v>
      </c>
      <c r="G22" s="93">
        <v>0</v>
      </c>
      <c r="H22" s="93">
        <f t="shared" si="0"/>
        <v>9</v>
      </c>
      <c r="I22" s="93">
        <f t="shared" si="2"/>
        <v>2025</v>
      </c>
      <c r="J22" s="106">
        <f t="shared" si="1"/>
        <v>9</v>
      </c>
      <c r="K22" s="93">
        <f t="shared" si="3"/>
        <v>2025</v>
      </c>
      <c r="L22" s="93">
        <f t="shared" si="4"/>
        <v>22500</v>
      </c>
      <c r="M22" s="107"/>
    </row>
    <row r="23" spans="1:13" s="108" customFormat="1" ht="53.25" customHeight="1" x14ac:dyDescent="0.25">
      <c r="A23" s="103">
        <v>6</v>
      </c>
      <c r="B23" s="110" t="s">
        <v>50</v>
      </c>
      <c r="C23" s="104"/>
      <c r="D23" s="105">
        <v>2</v>
      </c>
      <c r="E23" s="93">
        <v>1250</v>
      </c>
      <c r="F23" s="93">
        <v>18</v>
      </c>
      <c r="G23" s="93">
        <v>0</v>
      </c>
      <c r="H23" s="93">
        <f t="shared" si="0"/>
        <v>9</v>
      </c>
      <c r="I23" s="93">
        <f t="shared" si="2"/>
        <v>225</v>
      </c>
      <c r="J23" s="106">
        <f t="shared" si="1"/>
        <v>9</v>
      </c>
      <c r="K23" s="93">
        <f t="shared" si="3"/>
        <v>225</v>
      </c>
      <c r="L23" s="93">
        <f t="shared" si="4"/>
        <v>2500</v>
      </c>
      <c r="M23" s="107"/>
    </row>
    <row r="24" spans="1:13" s="108" customFormat="1" ht="70.5" customHeight="1" x14ac:dyDescent="0.25">
      <c r="A24" s="103">
        <v>7</v>
      </c>
      <c r="B24" s="110" t="s">
        <v>51</v>
      </c>
      <c r="C24" s="104"/>
      <c r="D24" s="105">
        <v>2</v>
      </c>
      <c r="E24" s="93">
        <v>2350</v>
      </c>
      <c r="F24" s="93">
        <v>12</v>
      </c>
      <c r="G24" s="93">
        <v>0</v>
      </c>
      <c r="H24" s="93">
        <f t="shared" si="0"/>
        <v>6</v>
      </c>
      <c r="I24" s="93">
        <f t="shared" si="2"/>
        <v>282</v>
      </c>
      <c r="J24" s="106">
        <f t="shared" si="1"/>
        <v>6</v>
      </c>
      <c r="K24" s="93">
        <f t="shared" si="3"/>
        <v>282</v>
      </c>
      <c r="L24" s="93">
        <f t="shared" si="4"/>
        <v>4700</v>
      </c>
      <c r="M24" s="107"/>
    </row>
    <row r="25" spans="1:13" ht="27" customHeight="1" x14ac:dyDescent="0.25">
      <c r="A25" s="87"/>
      <c r="B25" s="86"/>
      <c r="C25" s="88"/>
      <c r="D25" s="89"/>
      <c r="E25" s="90"/>
      <c r="F25" s="90"/>
      <c r="G25" s="91"/>
      <c r="H25" s="90"/>
      <c r="I25" s="90"/>
      <c r="J25" s="92"/>
      <c r="K25" s="90"/>
      <c r="L25" s="90"/>
    </row>
    <row r="26" spans="1:13" ht="21" x14ac:dyDescent="0.35">
      <c r="A26" s="114" t="s">
        <v>24</v>
      </c>
      <c r="B26" s="115"/>
      <c r="C26" s="25"/>
      <c r="D26" s="26"/>
      <c r="E26" s="27" t="s">
        <v>16</v>
      </c>
      <c r="F26" s="27"/>
      <c r="G26" s="60"/>
      <c r="H26" s="36"/>
      <c r="I26" s="62"/>
      <c r="J26" s="59" t="s">
        <v>17</v>
      </c>
      <c r="K26" s="29"/>
      <c r="L26" s="30">
        <f>SUM(L18:L25)</f>
        <v>524200</v>
      </c>
    </row>
    <row r="27" spans="1:13" ht="21" x14ac:dyDescent="0.35">
      <c r="A27" s="79" t="s">
        <v>18</v>
      </c>
      <c r="B27" s="80"/>
      <c r="C27" s="25"/>
      <c r="D27" s="26"/>
      <c r="E27" s="27"/>
      <c r="F27" s="27"/>
      <c r="G27" s="31"/>
      <c r="H27" s="27"/>
      <c r="I27" s="28"/>
      <c r="J27" s="31" t="s">
        <v>5</v>
      </c>
      <c r="K27" s="27"/>
      <c r="L27" s="32">
        <f>SUM(G18:G18)</f>
        <v>0</v>
      </c>
    </row>
    <row r="28" spans="1:13" ht="21" x14ac:dyDescent="0.35">
      <c r="A28" s="33" t="s">
        <v>42</v>
      </c>
      <c r="B28" s="34"/>
      <c r="C28" s="34"/>
      <c r="D28" s="34"/>
      <c r="E28" s="34"/>
      <c r="F28" s="34"/>
      <c r="G28" s="31"/>
      <c r="H28" s="27"/>
      <c r="I28" s="28"/>
      <c r="J28" s="31" t="s">
        <v>6</v>
      </c>
      <c r="K28" s="27"/>
      <c r="L28" s="32">
        <f>SUM(I18:I25)</f>
        <v>47037</v>
      </c>
    </row>
    <row r="29" spans="1:13" ht="21" x14ac:dyDescent="0.35">
      <c r="A29" s="5" t="s">
        <v>19</v>
      </c>
      <c r="B29" s="14"/>
      <c r="C29" s="14"/>
      <c r="D29" s="26"/>
      <c r="E29" s="27"/>
      <c r="F29" s="27"/>
      <c r="G29" s="31"/>
      <c r="H29" s="27"/>
      <c r="I29" s="28"/>
      <c r="J29" s="31" t="s">
        <v>7</v>
      </c>
      <c r="K29" s="27"/>
      <c r="L29" s="32">
        <f>SUM(K18:K25)</f>
        <v>47037</v>
      </c>
    </row>
    <row r="30" spans="1:13" ht="21" x14ac:dyDescent="0.35">
      <c r="A30" s="35" t="s">
        <v>20</v>
      </c>
      <c r="B30" s="14"/>
      <c r="C30" s="14"/>
      <c r="D30" s="26"/>
      <c r="E30" s="27"/>
      <c r="F30" s="27"/>
      <c r="G30" s="63"/>
      <c r="H30" s="27"/>
      <c r="I30" s="28"/>
      <c r="J30" s="60" t="s">
        <v>21</v>
      </c>
      <c r="K30" s="36"/>
      <c r="L30" s="37">
        <f>SUM(L26:L29)</f>
        <v>618274</v>
      </c>
    </row>
    <row r="31" spans="1:13" ht="21" x14ac:dyDescent="0.35">
      <c r="A31" s="38" t="s">
        <v>33</v>
      </c>
      <c r="B31" s="39"/>
      <c r="C31" s="39"/>
      <c r="D31" s="26"/>
      <c r="E31" s="27"/>
      <c r="F31" s="27"/>
      <c r="G31" s="63"/>
      <c r="H31" s="27"/>
      <c r="I31" s="28"/>
      <c r="J31" s="61" t="s">
        <v>22</v>
      </c>
      <c r="K31" s="40"/>
      <c r="L31" s="41">
        <v>0</v>
      </c>
    </row>
    <row r="32" spans="1:13" ht="23.25" x14ac:dyDescent="0.35">
      <c r="A32" s="42"/>
      <c r="B32" s="43"/>
      <c r="C32" s="43"/>
      <c r="D32" s="43"/>
      <c r="E32" s="44"/>
      <c r="F32" s="44"/>
      <c r="G32" s="44"/>
      <c r="H32" s="44"/>
      <c r="I32" s="45"/>
      <c r="J32" s="46" t="s">
        <v>23</v>
      </c>
      <c r="K32" s="46"/>
      <c r="L32" s="47">
        <f>SUM(L30:L31)</f>
        <v>618274</v>
      </c>
    </row>
    <row r="33" spans="1:12" ht="18.75" x14ac:dyDescent="0.2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</row>
    <row r="34" spans="1:12" ht="21" x14ac:dyDescent="0.35">
      <c r="A34" s="51" t="s">
        <v>35</v>
      </c>
      <c r="B34" s="52"/>
      <c r="C34" s="52"/>
      <c r="D34" s="19"/>
      <c r="E34" s="19"/>
      <c r="F34" s="19"/>
      <c r="G34" s="19"/>
      <c r="H34" s="19"/>
      <c r="I34" s="19"/>
      <c r="J34" s="19"/>
      <c r="K34" s="19"/>
      <c r="L34" s="4"/>
    </row>
    <row r="35" spans="1:12" ht="21" x14ac:dyDescent="0.35">
      <c r="A35" s="53"/>
      <c r="B35" s="52"/>
      <c r="C35" s="52"/>
      <c r="D35" s="14"/>
      <c r="E35" s="14"/>
      <c r="F35" s="14"/>
      <c r="G35" s="14"/>
      <c r="H35" s="14"/>
      <c r="I35" s="14"/>
      <c r="J35" s="14"/>
      <c r="K35" s="14"/>
      <c r="L35" s="7"/>
    </row>
    <row r="36" spans="1:12" ht="21" x14ac:dyDescent="0.35">
      <c r="A36" s="54" t="s">
        <v>27</v>
      </c>
      <c r="B36" s="55"/>
      <c r="C36" s="55"/>
      <c r="D36" s="16"/>
      <c r="E36" s="16"/>
      <c r="F36" s="16"/>
      <c r="G36" s="16"/>
      <c r="H36" s="16"/>
      <c r="I36" s="16"/>
      <c r="J36" s="16"/>
      <c r="K36" s="16"/>
      <c r="L36" s="18"/>
    </row>
  </sheetData>
  <mergeCells count="4">
    <mergeCell ref="F15:G15"/>
    <mergeCell ref="H15:I15"/>
    <mergeCell ref="J15:K15"/>
    <mergeCell ref="A26:B2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2024-03-24T15:55:40Z</dcterms:modified>
</cp:coreProperties>
</file>